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andre/Documents/Engenharia Eletrica/UFPR/Dissertacao/Programa/FluxoCarga v8.0/Sistemas Teste/"/>
    </mc:Choice>
  </mc:AlternateContent>
  <bookViews>
    <workbookView xWindow="0" yWindow="460" windowWidth="38400" windowHeight="19800" activeTab="1"/>
  </bookViews>
  <sheets>
    <sheet name="Base" sheetId="5" r:id="rId1"/>
    <sheet name="Trechos" sheetId="1" r:id="rId2"/>
    <sheet name="Transformadores" sheetId="4" r:id="rId3"/>
    <sheet name="Barras" sheetId="2" r:id="rId4"/>
    <sheet name="Cabos" sheetId="11" r:id="rId5"/>
    <sheet name="Dados brutos" sheetId="9" r:id="rId6"/>
    <sheet name="Renumeração" sheetId="10" r:id="rId7"/>
  </sheets>
  <externalReferences>
    <externalReference r:id="rId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7" i="1"/>
  <c r="M3" i="1"/>
  <c r="M5" i="1"/>
  <c r="M6" i="1"/>
  <c r="M7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2" i="1"/>
  <c r="L3" i="11"/>
  <c r="L4" i="11"/>
  <c r="L5" i="11"/>
  <c r="L6" i="11"/>
  <c r="L7" i="11"/>
  <c r="L8" i="11"/>
  <c r="L9" i="11"/>
  <c r="L10" i="11"/>
  <c r="L2" i="11"/>
  <c r="J1532" i="2"/>
  <c r="I1532" i="2"/>
  <c r="H1532" i="2"/>
  <c r="G1532" i="2"/>
  <c r="J1531" i="2"/>
  <c r="I1531" i="2"/>
  <c r="H1531" i="2"/>
  <c r="G1531" i="2"/>
  <c r="J1530" i="2"/>
  <c r="I1530" i="2"/>
  <c r="H1530" i="2"/>
  <c r="G1530" i="2"/>
  <c r="J1529" i="2"/>
  <c r="I1529" i="2"/>
  <c r="H1529" i="2"/>
  <c r="G1529" i="2"/>
  <c r="J1528" i="2"/>
  <c r="I1528" i="2"/>
  <c r="H1528" i="2"/>
  <c r="G1528" i="2"/>
  <c r="J1527" i="2"/>
  <c r="I1527" i="2"/>
  <c r="H1527" i="2"/>
  <c r="G1527" i="2"/>
  <c r="J1526" i="2"/>
  <c r="I1526" i="2"/>
  <c r="H1526" i="2"/>
  <c r="G1526" i="2"/>
  <c r="J1525" i="2"/>
  <c r="I1525" i="2"/>
  <c r="H1525" i="2"/>
  <c r="G1525" i="2"/>
  <c r="J1524" i="2"/>
  <c r="I1524" i="2"/>
  <c r="H1524" i="2"/>
  <c r="G1524" i="2"/>
  <c r="J1523" i="2"/>
  <c r="I1523" i="2"/>
  <c r="H1523" i="2"/>
  <c r="G1523" i="2"/>
  <c r="J1522" i="2"/>
  <c r="I1522" i="2"/>
  <c r="H1522" i="2"/>
  <c r="G1522" i="2"/>
  <c r="J1521" i="2"/>
  <c r="I1521" i="2"/>
  <c r="H1521" i="2"/>
  <c r="G1521" i="2"/>
  <c r="J1520" i="2"/>
  <c r="I1520" i="2"/>
  <c r="H1520" i="2"/>
  <c r="G1520" i="2"/>
  <c r="J1519" i="2"/>
  <c r="I1519" i="2"/>
  <c r="H1519" i="2"/>
  <c r="G1519" i="2"/>
  <c r="J1518" i="2"/>
  <c r="I1518" i="2"/>
  <c r="H1518" i="2"/>
  <c r="G1518" i="2"/>
  <c r="J1517" i="2"/>
  <c r="I1517" i="2"/>
  <c r="H1517" i="2"/>
  <c r="G1517" i="2"/>
  <c r="J1516" i="2"/>
  <c r="I1516" i="2"/>
  <c r="H1516" i="2"/>
  <c r="G1516" i="2"/>
  <c r="J1515" i="2"/>
  <c r="I1515" i="2"/>
  <c r="H1515" i="2"/>
  <c r="G1515" i="2"/>
  <c r="J1514" i="2"/>
  <c r="I1514" i="2"/>
  <c r="H1514" i="2"/>
  <c r="G1514" i="2"/>
  <c r="J1513" i="2"/>
  <c r="I1513" i="2"/>
  <c r="H1513" i="2"/>
  <c r="G1513" i="2"/>
  <c r="J1512" i="2"/>
  <c r="I1512" i="2"/>
  <c r="H1512" i="2"/>
  <c r="G1512" i="2"/>
  <c r="J1511" i="2"/>
  <c r="I1511" i="2"/>
  <c r="H1511" i="2"/>
  <c r="G1511" i="2"/>
  <c r="J1510" i="2"/>
  <c r="I1510" i="2"/>
  <c r="H1510" i="2"/>
  <c r="G1510" i="2"/>
  <c r="J1509" i="2"/>
  <c r="I1509" i="2"/>
  <c r="H1509" i="2"/>
  <c r="G1509" i="2"/>
  <c r="J1508" i="2"/>
  <c r="I1508" i="2"/>
  <c r="H1508" i="2"/>
  <c r="G1508" i="2"/>
  <c r="J1507" i="2"/>
  <c r="I1507" i="2"/>
  <c r="H1507" i="2"/>
  <c r="G1507" i="2"/>
  <c r="J1506" i="2"/>
  <c r="I1506" i="2"/>
  <c r="H1506" i="2"/>
  <c r="G1506" i="2"/>
  <c r="J1505" i="2"/>
  <c r="I1505" i="2"/>
  <c r="H1505" i="2"/>
  <c r="G1505" i="2"/>
  <c r="J1504" i="2"/>
  <c r="I1504" i="2"/>
  <c r="H1504" i="2"/>
  <c r="G1504" i="2"/>
  <c r="J1503" i="2"/>
  <c r="I1503" i="2"/>
  <c r="H1503" i="2"/>
  <c r="G1503" i="2"/>
  <c r="J1502" i="2"/>
  <c r="I1502" i="2"/>
  <c r="H1502" i="2"/>
  <c r="G1502" i="2"/>
  <c r="J1501" i="2"/>
  <c r="I1501" i="2"/>
  <c r="H1501" i="2"/>
  <c r="G1501" i="2"/>
  <c r="J1500" i="2"/>
  <c r="I1500" i="2"/>
  <c r="H1500" i="2"/>
  <c r="G1500" i="2"/>
  <c r="J1499" i="2"/>
  <c r="I1499" i="2"/>
  <c r="H1499" i="2"/>
  <c r="G1499" i="2"/>
  <c r="J1498" i="2"/>
  <c r="I1498" i="2"/>
  <c r="H1498" i="2"/>
  <c r="G1498" i="2"/>
  <c r="J1497" i="2"/>
  <c r="I1497" i="2"/>
  <c r="H1497" i="2"/>
  <c r="G1497" i="2"/>
  <c r="J1496" i="2"/>
  <c r="I1496" i="2"/>
  <c r="H1496" i="2"/>
  <c r="G1496" i="2"/>
  <c r="J1495" i="2"/>
  <c r="I1495" i="2"/>
  <c r="H1495" i="2"/>
  <c r="G1495" i="2"/>
  <c r="J1494" i="2"/>
  <c r="I1494" i="2"/>
  <c r="H1494" i="2"/>
  <c r="G1494" i="2"/>
  <c r="J1493" i="2"/>
  <c r="I1493" i="2"/>
  <c r="H1493" i="2"/>
  <c r="G1493" i="2"/>
  <c r="J1492" i="2"/>
  <c r="I1492" i="2"/>
  <c r="H1492" i="2"/>
  <c r="G1492" i="2"/>
  <c r="J1491" i="2"/>
  <c r="I1491" i="2"/>
  <c r="H1491" i="2"/>
  <c r="G1491" i="2"/>
  <c r="J1490" i="2"/>
  <c r="I1490" i="2"/>
  <c r="H1490" i="2"/>
  <c r="G1490" i="2"/>
  <c r="J1489" i="2"/>
  <c r="I1489" i="2"/>
  <c r="H1489" i="2"/>
  <c r="G1489" i="2"/>
  <c r="J1488" i="2"/>
  <c r="I1488" i="2"/>
  <c r="H1488" i="2"/>
  <c r="G1488" i="2"/>
  <c r="J1487" i="2"/>
  <c r="I1487" i="2"/>
  <c r="H1487" i="2"/>
  <c r="G1487" i="2"/>
  <c r="J1486" i="2"/>
  <c r="I1486" i="2"/>
  <c r="H1486" i="2"/>
  <c r="G1486" i="2"/>
  <c r="J1485" i="2"/>
  <c r="I1485" i="2"/>
  <c r="H1485" i="2"/>
  <c r="G1485" i="2"/>
  <c r="J1484" i="2"/>
  <c r="I1484" i="2"/>
  <c r="H1484" i="2"/>
  <c r="G1484" i="2"/>
  <c r="J1483" i="2"/>
  <c r="I1483" i="2"/>
  <c r="H1483" i="2"/>
  <c r="G1483" i="2"/>
  <c r="J1482" i="2"/>
  <c r="I1482" i="2"/>
  <c r="H1482" i="2"/>
  <c r="G1482" i="2"/>
  <c r="J1481" i="2"/>
  <c r="I1481" i="2"/>
  <c r="H1481" i="2"/>
  <c r="G1481" i="2"/>
  <c r="J1480" i="2"/>
  <c r="I1480" i="2"/>
  <c r="H1480" i="2"/>
  <c r="G1480" i="2"/>
  <c r="J1479" i="2"/>
  <c r="I1479" i="2"/>
  <c r="H1479" i="2"/>
  <c r="G1479" i="2"/>
  <c r="J1478" i="2"/>
  <c r="I1478" i="2"/>
  <c r="H1478" i="2"/>
  <c r="G1478" i="2"/>
  <c r="J1477" i="2"/>
  <c r="I1477" i="2"/>
  <c r="H1477" i="2"/>
  <c r="G1477" i="2"/>
  <c r="J1476" i="2"/>
  <c r="I1476" i="2"/>
  <c r="H1476" i="2"/>
  <c r="G1476" i="2"/>
  <c r="J1475" i="2"/>
  <c r="I1475" i="2"/>
  <c r="H1475" i="2"/>
  <c r="G1475" i="2"/>
  <c r="J1474" i="2"/>
  <c r="I1474" i="2"/>
  <c r="H1474" i="2"/>
  <c r="G1474" i="2"/>
  <c r="J1473" i="2"/>
  <c r="I1473" i="2"/>
  <c r="H1473" i="2"/>
  <c r="G1473" i="2"/>
  <c r="J1472" i="2"/>
  <c r="I1472" i="2"/>
  <c r="H1472" i="2"/>
  <c r="G1472" i="2"/>
  <c r="J1471" i="2"/>
  <c r="I1471" i="2"/>
  <c r="H1471" i="2"/>
  <c r="G1471" i="2"/>
  <c r="J1470" i="2"/>
  <c r="I1470" i="2"/>
  <c r="H1470" i="2"/>
  <c r="G1470" i="2"/>
  <c r="J1469" i="2"/>
  <c r="I1469" i="2"/>
  <c r="H1469" i="2"/>
  <c r="G1469" i="2"/>
  <c r="J1468" i="2"/>
  <c r="I1468" i="2"/>
  <c r="H1468" i="2"/>
  <c r="G1468" i="2"/>
  <c r="J1467" i="2"/>
  <c r="I1467" i="2"/>
  <c r="H1467" i="2"/>
  <c r="G1467" i="2"/>
  <c r="J1466" i="2"/>
  <c r="I1466" i="2"/>
  <c r="H1466" i="2"/>
  <c r="G1466" i="2"/>
  <c r="J1465" i="2"/>
  <c r="I1465" i="2"/>
  <c r="H1465" i="2"/>
  <c r="G1465" i="2"/>
  <c r="J1464" i="2"/>
  <c r="I1464" i="2"/>
  <c r="H1464" i="2"/>
  <c r="G1464" i="2"/>
  <c r="J1463" i="2"/>
  <c r="I1463" i="2"/>
  <c r="H1463" i="2"/>
  <c r="G1463" i="2"/>
  <c r="J1462" i="2"/>
  <c r="I1462" i="2"/>
  <c r="H1462" i="2"/>
  <c r="G1462" i="2"/>
  <c r="J1461" i="2"/>
  <c r="I1461" i="2"/>
  <c r="H1461" i="2"/>
  <c r="G1461" i="2"/>
  <c r="J1460" i="2"/>
  <c r="I1460" i="2"/>
  <c r="H1460" i="2"/>
  <c r="G1460" i="2"/>
  <c r="J1459" i="2"/>
  <c r="I1459" i="2"/>
  <c r="H1459" i="2"/>
  <c r="G1459" i="2"/>
  <c r="J1458" i="2"/>
  <c r="I1458" i="2"/>
  <c r="H1458" i="2"/>
  <c r="G1458" i="2"/>
  <c r="J1457" i="2"/>
  <c r="I1457" i="2"/>
  <c r="H1457" i="2"/>
  <c r="G1457" i="2"/>
  <c r="J1456" i="2"/>
  <c r="I1456" i="2"/>
  <c r="H1456" i="2"/>
  <c r="G1456" i="2"/>
  <c r="J1455" i="2"/>
  <c r="I1455" i="2"/>
  <c r="H1455" i="2"/>
  <c r="G1455" i="2"/>
  <c r="J1454" i="2"/>
  <c r="I1454" i="2"/>
  <c r="H1454" i="2"/>
  <c r="G1454" i="2"/>
  <c r="J1453" i="2"/>
  <c r="I1453" i="2"/>
  <c r="H1453" i="2"/>
  <c r="G1453" i="2"/>
  <c r="J1452" i="2"/>
  <c r="I1452" i="2"/>
  <c r="H1452" i="2"/>
  <c r="G1452" i="2"/>
  <c r="J1451" i="2"/>
  <c r="I1451" i="2"/>
  <c r="H1451" i="2"/>
  <c r="G1451" i="2"/>
  <c r="J1450" i="2"/>
  <c r="I1450" i="2"/>
  <c r="H1450" i="2"/>
  <c r="G1450" i="2"/>
  <c r="J1449" i="2"/>
  <c r="I1449" i="2"/>
  <c r="H1449" i="2"/>
  <c r="G1449" i="2"/>
  <c r="J1448" i="2"/>
  <c r="I1448" i="2"/>
  <c r="H1448" i="2"/>
  <c r="G1448" i="2"/>
  <c r="J1447" i="2"/>
  <c r="I1447" i="2"/>
  <c r="H1447" i="2"/>
  <c r="G1447" i="2"/>
  <c r="J1446" i="2"/>
  <c r="I1446" i="2"/>
  <c r="H1446" i="2"/>
  <c r="G1446" i="2"/>
  <c r="J1445" i="2"/>
  <c r="I1445" i="2"/>
  <c r="H1445" i="2"/>
  <c r="G1445" i="2"/>
  <c r="J1444" i="2"/>
  <c r="I1444" i="2"/>
  <c r="H1444" i="2"/>
  <c r="G1444" i="2"/>
  <c r="J1443" i="2"/>
  <c r="I1443" i="2"/>
  <c r="H1443" i="2"/>
  <c r="G1443" i="2"/>
  <c r="J1442" i="2"/>
  <c r="I1442" i="2"/>
  <c r="H1442" i="2"/>
  <c r="G1442" i="2"/>
  <c r="J1441" i="2"/>
  <c r="I1441" i="2"/>
  <c r="H1441" i="2"/>
  <c r="G1441" i="2"/>
  <c r="J1440" i="2"/>
  <c r="I1440" i="2"/>
  <c r="H1440" i="2"/>
  <c r="G1440" i="2"/>
  <c r="J1439" i="2"/>
  <c r="I1439" i="2"/>
  <c r="H1439" i="2"/>
  <c r="G1439" i="2"/>
  <c r="J1438" i="2"/>
  <c r="I1438" i="2"/>
  <c r="H1438" i="2"/>
  <c r="G1438" i="2"/>
  <c r="J1437" i="2"/>
  <c r="I1437" i="2"/>
  <c r="H1437" i="2"/>
  <c r="G1437" i="2"/>
  <c r="J1436" i="2"/>
  <c r="I1436" i="2"/>
  <c r="H1436" i="2"/>
  <c r="G1436" i="2"/>
  <c r="J1435" i="2"/>
  <c r="I1435" i="2"/>
  <c r="H1435" i="2"/>
  <c r="G1435" i="2"/>
  <c r="J1434" i="2"/>
  <c r="I1434" i="2"/>
  <c r="H1434" i="2"/>
  <c r="G1434" i="2"/>
  <c r="J1433" i="2"/>
  <c r="I1433" i="2"/>
  <c r="H1433" i="2"/>
  <c r="G1433" i="2"/>
  <c r="J1432" i="2"/>
  <c r="I1432" i="2"/>
  <c r="H1432" i="2"/>
  <c r="G1432" i="2"/>
  <c r="J1431" i="2"/>
  <c r="I1431" i="2"/>
  <c r="H1431" i="2"/>
  <c r="G1431" i="2"/>
  <c r="J1430" i="2"/>
  <c r="I1430" i="2"/>
  <c r="H1430" i="2"/>
  <c r="G1430" i="2"/>
  <c r="J1429" i="2"/>
  <c r="I1429" i="2"/>
  <c r="H1429" i="2"/>
  <c r="G1429" i="2"/>
  <c r="J1428" i="2"/>
  <c r="I1428" i="2"/>
  <c r="H1428" i="2"/>
  <c r="G1428" i="2"/>
  <c r="J1427" i="2"/>
  <c r="I1427" i="2"/>
  <c r="H1427" i="2"/>
  <c r="G1427" i="2"/>
  <c r="J1426" i="2"/>
  <c r="I1426" i="2"/>
  <c r="H1426" i="2"/>
  <c r="G1426" i="2"/>
  <c r="J1425" i="2"/>
  <c r="I1425" i="2"/>
  <c r="H1425" i="2"/>
  <c r="G1425" i="2"/>
  <c r="J1424" i="2"/>
  <c r="I1424" i="2"/>
  <c r="H1424" i="2"/>
  <c r="G1424" i="2"/>
  <c r="J1423" i="2"/>
  <c r="I1423" i="2"/>
  <c r="H1423" i="2"/>
  <c r="G1423" i="2"/>
  <c r="J1422" i="2"/>
  <c r="I1422" i="2"/>
  <c r="H1422" i="2"/>
  <c r="G1422" i="2"/>
  <c r="J1421" i="2"/>
  <c r="I1421" i="2"/>
  <c r="H1421" i="2"/>
  <c r="G1421" i="2"/>
  <c r="J1420" i="2"/>
  <c r="I1420" i="2"/>
  <c r="H1420" i="2"/>
  <c r="G1420" i="2"/>
  <c r="J1419" i="2"/>
  <c r="I1419" i="2"/>
  <c r="H1419" i="2"/>
  <c r="G1419" i="2"/>
  <c r="J1418" i="2"/>
  <c r="I1418" i="2"/>
  <c r="H1418" i="2"/>
  <c r="G1418" i="2"/>
  <c r="J1417" i="2"/>
  <c r="I1417" i="2"/>
  <c r="H1417" i="2"/>
  <c r="G1417" i="2"/>
  <c r="J1416" i="2"/>
  <c r="I1416" i="2"/>
  <c r="H1416" i="2"/>
  <c r="G1416" i="2"/>
  <c r="J1415" i="2"/>
  <c r="I1415" i="2"/>
  <c r="H1415" i="2"/>
  <c r="G1415" i="2"/>
  <c r="J1414" i="2"/>
  <c r="I1414" i="2"/>
  <c r="H1414" i="2"/>
  <c r="G1414" i="2"/>
  <c r="J1413" i="2"/>
  <c r="I1413" i="2"/>
  <c r="H1413" i="2"/>
  <c r="G1413" i="2"/>
  <c r="J1412" i="2"/>
  <c r="I1412" i="2"/>
  <c r="H1412" i="2"/>
  <c r="G1412" i="2"/>
  <c r="J1411" i="2"/>
  <c r="I1411" i="2"/>
  <c r="H1411" i="2"/>
  <c r="G1411" i="2"/>
  <c r="J1410" i="2"/>
  <c r="I1410" i="2"/>
  <c r="H1410" i="2"/>
  <c r="G1410" i="2"/>
  <c r="J1409" i="2"/>
  <c r="I1409" i="2"/>
  <c r="H1409" i="2"/>
  <c r="G1409" i="2"/>
  <c r="J1408" i="2"/>
  <c r="I1408" i="2"/>
  <c r="H1408" i="2"/>
  <c r="G1408" i="2"/>
  <c r="J1407" i="2"/>
  <c r="I1407" i="2"/>
  <c r="H1407" i="2"/>
  <c r="G1407" i="2"/>
  <c r="J1406" i="2"/>
  <c r="I1406" i="2"/>
  <c r="H1406" i="2"/>
  <c r="G1406" i="2"/>
  <c r="J1405" i="2"/>
  <c r="I1405" i="2"/>
  <c r="H1405" i="2"/>
  <c r="G1405" i="2"/>
  <c r="J1404" i="2"/>
  <c r="I1404" i="2"/>
  <c r="H1404" i="2"/>
  <c r="G1404" i="2"/>
  <c r="J1403" i="2"/>
  <c r="I1403" i="2"/>
  <c r="H1403" i="2"/>
  <c r="G1403" i="2"/>
  <c r="J1402" i="2"/>
  <c r="I1402" i="2"/>
  <c r="H1402" i="2"/>
  <c r="G1402" i="2"/>
  <c r="J1401" i="2"/>
  <c r="I1401" i="2"/>
  <c r="H1401" i="2"/>
  <c r="G1401" i="2"/>
  <c r="J1400" i="2"/>
  <c r="I1400" i="2"/>
  <c r="H1400" i="2"/>
  <c r="G1400" i="2"/>
  <c r="J1399" i="2"/>
  <c r="I1399" i="2"/>
  <c r="H1399" i="2"/>
  <c r="G1399" i="2"/>
  <c r="J1398" i="2"/>
  <c r="I1398" i="2"/>
  <c r="H1398" i="2"/>
  <c r="G1398" i="2"/>
  <c r="J1397" i="2"/>
  <c r="I1397" i="2"/>
  <c r="H1397" i="2"/>
  <c r="G1397" i="2"/>
  <c r="J1396" i="2"/>
  <c r="I1396" i="2"/>
  <c r="H1396" i="2"/>
  <c r="G1396" i="2"/>
  <c r="J1395" i="2"/>
  <c r="I1395" i="2"/>
  <c r="H1395" i="2"/>
  <c r="G1395" i="2"/>
  <c r="J1394" i="2"/>
  <c r="I1394" i="2"/>
  <c r="H1394" i="2"/>
  <c r="G1394" i="2"/>
  <c r="J1393" i="2"/>
  <c r="I1393" i="2"/>
  <c r="H1393" i="2"/>
  <c r="G1393" i="2"/>
  <c r="J1392" i="2"/>
  <c r="I1392" i="2"/>
  <c r="H1392" i="2"/>
  <c r="G1392" i="2"/>
  <c r="J1391" i="2"/>
  <c r="I1391" i="2"/>
  <c r="H1391" i="2"/>
  <c r="G1391" i="2"/>
  <c r="J1390" i="2"/>
  <c r="I1390" i="2"/>
  <c r="H1390" i="2"/>
  <c r="G1390" i="2"/>
  <c r="J1389" i="2"/>
  <c r="I1389" i="2"/>
  <c r="H1389" i="2"/>
  <c r="G1389" i="2"/>
  <c r="J1388" i="2"/>
  <c r="I1388" i="2"/>
  <c r="H1388" i="2"/>
  <c r="G1388" i="2"/>
  <c r="J1387" i="2"/>
  <c r="I1387" i="2"/>
  <c r="H1387" i="2"/>
  <c r="G1387" i="2"/>
  <c r="J1386" i="2"/>
  <c r="I1386" i="2"/>
  <c r="H1386" i="2"/>
  <c r="G1386" i="2"/>
  <c r="J1385" i="2"/>
  <c r="I1385" i="2"/>
  <c r="H1385" i="2"/>
  <c r="G1385" i="2"/>
  <c r="J1384" i="2"/>
  <c r="I1384" i="2"/>
  <c r="H1384" i="2"/>
  <c r="G1384" i="2"/>
  <c r="J1383" i="2"/>
  <c r="I1383" i="2"/>
  <c r="H1383" i="2"/>
  <c r="G1383" i="2"/>
  <c r="J1382" i="2"/>
  <c r="I1382" i="2"/>
  <c r="H1382" i="2"/>
  <c r="G1382" i="2"/>
  <c r="J1381" i="2"/>
  <c r="I1381" i="2"/>
  <c r="H1381" i="2"/>
  <c r="G1381" i="2"/>
  <c r="J1380" i="2"/>
  <c r="I1380" i="2"/>
  <c r="H1380" i="2"/>
  <c r="G1380" i="2"/>
  <c r="J1379" i="2"/>
  <c r="I1379" i="2"/>
  <c r="H1379" i="2"/>
  <c r="G1379" i="2"/>
  <c r="J1378" i="2"/>
  <c r="I1378" i="2"/>
  <c r="H1378" i="2"/>
  <c r="G1378" i="2"/>
  <c r="J1377" i="2"/>
  <c r="I1377" i="2"/>
  <c r="H1377" i="2"/>
  <c r="G1377" i="2"/>
  <c r="J1376" i="2"/>
  <c r="I1376" i="2"/>
  <c r="H1376" i="2"/>
  <c r="G1376" i="2"/>
  <c r="J1375" i="2"/>
  <c r="I1375" i="2"/>
  <c r="H1375" i="2"/>
  <c r="G1375" i="2"/>
  <c r="J1374" i="2"/>
  <c r="I1374" i="2"/>
  <c r="H1374" i="2"/>
  <c r="G1374" i="2"/>
  <c r="J1373" i="2"/>
  <c r="I1373" i="2"/>
  <c r="H1373" i="2"/>
  <c r="G1373" i="2"/>
  <c r="J1372" i="2"/>
  <c r="I1372" i="2"/>
  <c r="H1372" i="2"/>
  <c r="G1372" i="2"/>
  <c r="J1371" i="2"/>
  <c r="I1371" i="2"/>
  <c r="H1371" i="2"/>
  <c r="G1371" i="2"/>
  <c r="J1370" i="2"/>
  <c r="I1370" i="2"/>
  <c r="H1370" i="2"/>
  <c r="G1370" i="2"/>
  <c r="J1369" i="2"/>
  <c r="I1369" i="2"/>
  <c r="H1369" i="2"/>
  <c r="G1369" i="2"/>
  <c r="J1368" i="2"/>
  <c r="I1368" i="2"/>
  <c r="H1368" i="2"/>
  <c r="G1368" i="2"/>
  <c r="J1367" i="2"/>
  <c r="I1367" i="2"/>
  <c r="H1367" i="2"/>
  <c r="G1367" i="2"/>
  <c r="J1366" i="2"/>
  <c r="I1366" i="2"/>
  <c r="H1366" i="2"/>
  <c r="G1366" i="2"/>
  <c r="J1365" i="2"/>
  <c r="I1365" i="2"/>
  <c r="H1365" i="2"/>
  <c r="G1365" i="2"/>
  <c r="J1364" i="2"/>
  <c r="I1364" i="2"/>
  <c r="H1364" i="2"/>
  <c r="G1364" i="2"/>
  <c r="J1363" i="2"/>
  <c r="I1363" i="2"/>
  <c r="H1363" i="2"/>
  <c r="G1363" i="2"/>
  <c r="J1362" i="2"/>
  <c r="I1362" i="2"/>
  <c r="H1362" i="2"/>
  <c r="G1362" i="2"/>
  <c r="J1361" i="2"/>
  <c r="I1361" i="2"/>
  <c r="H1361" i="2"/>
  <c r="G1361" i="2"/>
  <c r="J1360" i="2"/>
  <c r="I1360" i="2"/>
  <c r="H1360" i="2"/>
  <c r="G1360" i="2"/>
  <c r="J1359" i="2"/>
  <c r="I1359" i="2"/>
  <c r="H1359" i="2"/>
  <c r="G1359" i="2"/>
  <c r="J1358" i="2"/>
  <c r="I1358" i="2"/>
  <c r="H1358" i="2"/>
  <c r="G1358" i="2"/>
  <c r="J1357" i="2"/>
  <c r="I1357" i="2"/>
  <c r="H1357" i="2"/>
  <c r="G1357" i="2"/>
  <c r="J1356" i="2"/>
  <c r="I1356" i="2"/>
  <c r="H1356" i="2"/>
  <c r="G1356" i="2"/>
  <c r="J1355" i="2"/>
  <c r="I1355" i="2"/>
  <c r="H1355" i="2"/>
  <c r="G1355" i="2"/>
  <c r="J1354" i="2"/>
  <c r="I1354" i="2"/>
  <c r="H1354" i="2"/>
  <c r="G1354" i="2"/>
  <c r="J1353" i="2"/>
  <c r="I1353" i="2"/>
  <c r="H1353" i="2"/>
  <c r="G1353" i="2"/>
  <c r="J1352" i="2"/>
  <c r="I1352" i="2"/>
  <c r="H1352" i="2"/>
  <c r="G1352" i="2"/>
  <c r="J1351" i="2"/>
  <c r="I1351" i="2"/>
  <c r="H1351" i="2"/>
  <c r="G1351" i="2"/>
  <c r="J1350" i="2"/>
  <c r="I1350" i="2"/>
  <c r="H1350" i="2"/>
  <c r="G1350" i="2"/>
  <c r="J1349" i="2"/>
  <c r="I1349" i="2"/>
  <c r="H1349" i="2"/>
  <c r="G1349" i="2"/>
  <c r="J1348" i="2"/>
  <c r="I1348" i="2"/>
  <c r="H1348" i="2"/>
  <c r="G1348" i="2"/>
  <c r="J1347" i="2"/>
  <c r="I1347" i="2"/>
  <c r="H1347" i="2"/>
  <c r="G1347" i="2"/>
  <c r="J1346" i="2"/>
  <c r="I1346" i="2"/>
  <c r="H1346" i="2"/>
  <c r="G1346" i="2"/>
  <c r="J1345" i="2"/>
  <c r="I1345" i="2"/>
  <c r="H1345" i="2"/>
  <c r="G1345" i="2"/>
  <c r="J1344" i="2"/>
  <c r="I1344" i="2"/>
  <c r="H1344" i="2"/>
  <c r="G1344" i="2"/>
  <c r="J1343" i="2"/>
  <c r="I1343" i="2"/>
  <c r="H1343" i="2"/>
  <c r="G1343" i="2"/>
  <c r="J1342" i="2"/>
  <c r="I1342" i="2"/>
  <c r="H1342" i="2"/>
  <c r="G1342" i="2"/>
  <c r="J1341" i="2"/>
  <c r="I1341" i="2"/>
  <c r="H1341" i="2"/>
  <c r="G1341" i="2"/>
  <c r="J1340" i="2"/>
  <c r="I1340" i="2"/>
  <c r="H1340" i="2"/>
  <c r="G1340" i="2"/>
  <c r="J1339" i="2"/>
  <c r="I1339" i="2"/>
  <c r="H1339" i="2"/>
  <c r="G1339" i="2"/>
  <c r="J1338" i="2"/>
  <c r="I1338" i="2"/>
  <c r="H1338" i="2"/>
  <c r="G1338" i="2"/>
  <c r="J1337" i="2"/>
  <c r="I1337" i="2"/>
  <c r="H1337" i="2"/>
  <c r="G1337" i="2"/>
  <c r="J1336" i="2"/>
  <c r="I1336" i="2"/>
  <c r="H1336" i="2"/>
  <c r="G1336" i="2"/>
  <c r="J1335" i="2"/>
  <c r="I1335" i="2"/>
  <c r="H1335" i="2"/>
  <c r="G1335" i="2"/>
  <c r="J1334" i="2"/>
  <c r="I1334" i="2"/>
  <c r="H1334" i="2"/>
  <c r="G1334" i="2"/>
  <c r="J1333" i="2"/>
  <c r="I1333" i="2"/>
  <c r="H1333" i="2"/>
  <c r="G1333" i="2"/>
  <c r="J1332" i="2"/>
  <c r="I1332" i="2"/>
  <c r="H1332" i="2"/>
  <c r="G1332" i="2"/>
  <c r="J1331" i="2"/>
  <c r="I1331" i="2"/>
  <c r="H1331" i="2"/>
  <c r="G1331" i="2"/>
  <c r="J1330" i="2"/>
  <c r="I1330" i="2"/>
  <c r="H1330" i="2"/>
  <c r="G1330" i="2"/>
  <c r="J1329" i="2"/>
  <c r="I1329" i="2"/>
  <c r="H1329" i="2"/>
  <c r="G1329" i="2"/>
  <c r="J1328" i="2"/>
  <c r="I1328" i="2"/>
  <c r="H1328" i="2"/>
  <c r="G1328" i="2"/>
  <c r="J1327" i="2"/>
  <c r="I1327" i="2"/>
  <c r="H1327" i="2"/>
  <c r="G1327" i="2"/>
  <c r="J1326" i="2"/>
  <c r="I1326" i="2"/>
  <c r="H1326" i="2"/>
  <c r="G1326" i="2"/>
  <c r="J1325" i="2"/>
  <c r="I1325" i="2"/>
  <c r="H1325" i="2"/>
  <c r="G1325" i="2"/>
  <c r="J1324" i="2"/>
  <c r="I1324" i="2"/>
  <c r="H1324" i="2"/>
  <c r="G1324" i="2"/>
  <c r="J1323" i="2"/>
  <c r="I1323" i="2"/>
  <c r="H1323" i="2"/>
  <c r="G1323" i="2"/>
  <c r="J1322" i="2"/>
  <c r="I1322" i="2"/>
  <c r="H1322" i="2"/>
  <c r="G1322" i="2"/>
  <c r="J1321" i="2"/>
  <c r="I1321" i="2"/>
  <c r="H1321" i="2"/>
  <c r="G1321" i="2"/>
  <c r="J1320" i="2"/>
  <c r="I1320" i="2"/>
  <c r="H1320" i="2"/>
  <c r="G1320" i="2"/>
  <c r="J1319" i="2"/>
  <c r="I1319" i="2"/>
  <c r="H1319" i="2"/>
  <c r="G1319" i="2"/>
  <c r="J1318" i="2"/>
  <c r="I1318" i="2"/>
  <c r="H1318" i="2"/>
  <c r="G1318" i="2"/>
  <c r="J1317" i="2"/>
  <c r="I1317" i="2"/>
  <c r="H1317" i="2"/>
  <c r="G1317" i="2"/>
  <c r="J1316" i="2"/>
  <c r="I1316" i="2"/>
  <c r="H1316" i="2"/>
  <c r="G1316" i="2"/>
  <c r="J1315" i="2"/>
  <c r="I1315" i="2"/>
  <c r="H1315" i="2"/>
  <c r="G1315" i="2"/>
  <c r="J1314" i="2"/>
  <c r="I1314" i="2"/>
  <c r="H1314" i="2"/>
  <c r="G1314" i="2"/>
  <c r="J1313" i="2"/>
  <c r="I1313" i="2"/>
  <c r="H1313" i="2"/>
  <c r="G1313" i="2"/>
  <c r="J1312" i="2"/>
  <c r="I1312" i="2"/>
  <c r="H1312" i="2"/>
  <c r="G1312" i="2"/>
  <c r="J1311" i="2"/>
  <c r="I1311" i="2"/>
  <c r="H1311" i="2"/>
  <c r="G1311" i="2"/>
  <c r="J1310" i="2"/>
  <c r="I1310" i="2"/>
  <c r="H1310" i="2"/>
  <c r="G1310" i="2"/>
  <c r="J1309" i="2"/>
  <c r="I1309" i="2"/>
  <c r="H1309" i="2"/>
  <c r="G1309" i="2"/>
  <c r="J1308" i="2"/>
  <c r="I1308" i="2"/>
  <c r="H1308" i="2"/>
  <c r="G1308" i="2"/>
  <c r="J1307" i="2"/>
  <c r="I1307" i="2"/>
  <c r="H1307" i="2"/>
  <c r="G1307" i="2"/>
  <c r="J1306" i="2"/>
  <c r="I1306" i="2"/>
  <c r="H1306" i="2"/>
  <c r="G1306" i="2"/>
  <c r="J1305" i="2"/>
  <c r="I1305" i="2"/>
  <c r="H1305" i="2"/>
  <c r="G1305" i="2"/>
  <c r="J1304" i="2"/>
  <c r="I1304" i="2"/>
  <c r="H1304" i="2"/>
  <c r="G1304" i="2"/>
  <c r="J1303" i="2"/>
  <c r="I1303" i="2"/>
  <c r="H1303" i="2"/>
  <c r="G1303" i="2"/>
  <c r="J1302" i="2"/>
  <c r="I1302" i="2"/>
  <c r="H1302" i="2"/>
  <c r="G1302" i="2"/>
  <c r="J1301" i="2"/>
  <c r="I1301" i="2"/>
  <c r="H1301" i="2"/>
  <c r="G1301" i="2"/>
  <c r="J1300" i="2"/>
  <c r="I1300" i="2"/>
  <c r="H1300" i="2"/>
  <c r="G1300" i="2"/>
  <c r="J1299" i="2"/>
  <c r="I1299" i="2"/>
  <c r="H1299" i="2"/>
  <c r="G1299" i="2"/>
  <c r="J1298" i="2"/>
  <c r="I1298" i="2"/>
  <c r="H1298" i="2"/>
  <c r="G1298" i="2"/>
  <c r="J1297" i="2"/>
  <c r="I1297" i="2"/>
  <c r="H1297" i="2"/>
  <c r="G1297" i="2"/>
  <c r="J1296" i="2"/>
  <c r="I1296" i="2"/>
  <c r="H1296" i="2"/>
  <c r="G1296" i="2"/>
  <c r="J1295" i="2"/>
  <c r="I1295" i="2"/>
  <c r="H1295" i="2"/>
  <c r="G1295" i="2"/>
  <c r="J1294" i="2"/>
  <c r="I1294" i="2"/>
  <c r="H1294" i="2"/>
  <c r="G1294" i="2"/>
  <c r="J1293" i="2"/>
  <c r="I1293" i="2"/>
  <c r="H1293" i="2"/>
  <c r="G1293" i="2"/>
  <c r="J1292" i="2"/>
  <c r="I1292" i="2"/>
  <c r="H1292" i="2"/>
  <c r="G1292" i="2"/>
  <c r="J1291" i="2"/>
  <c r="I1291" i="2"/>
  <c r="H1291" i="2"/>
  <c r="G1291" i="2"/>
  <c r="J1290" i="2"/>
  <c r="I1290" i="2"/>
  <c r="H1290" i="2"/>
  <c r="G1290" i="2"/>
  <c r="J1289" i="2"/>
  <c r="I1289" i="2"/>
  <c r="H1289" i="2"/>
  <c r="G1289" i="2"/>
  <c r="J1288" i="2"/>
  <c r="I1288" i="2"/>
  <c r="H1288" i="2"/>
  <c r="G1288" i="2"/>
  <c r="J1287" i="2"/>
  <c r="I1287" i="2"/>
  <c r="H1287" i="2"/>
  <c r="G1287" i="2"/>
  <c r="J1286" i="2"/>
  <c r="I1286" i="2"/>
  <c r="H1286" i="2"/>
  <c r="G1286" i="2"/>
  <c r="J1285" i="2"/>
  <c r="I1285" i="2"/>
  <c r="H1285" i="2"/>
  <c r="G1285" i="2"/>
  <c r="J1284" i="2"/>
  <c r="I1284" i="2"/>
  <c r="H1284" i="2"/>
  <c r="G1284" i="2"/>
  <c r="J1283" i="2"/>
  <c r="I1283" i="2"/>
  <c r="H1283" i="2"/>
  <c r="G1283" i="2"/>
  <c r="J1282" i="2"/>
  <c r="I1282" i="2"/>
  <c r="H1282" i="2"/>
  <c r="G1282" i="2"/>
  <c r="J1281" i="2"/>
  <c r="I1281" i="2"/>
  <c r="H1281" i="2"/>
  <c r="G1281" i="2"/>
  <c r="J1280" i="2"/>
  <c r="I1280" i="2"/>
  <c r="H1280" i="2"/>
  <c r="G1280" i="2"/>
  <c r="J1279" i="2"/>
  <c r="I1279" i="2"/>
  <c r="H1279" i="2"/>
  <c r="G1279" i="2"/>
  <c r="J1278" i="2"/>
  <c r="I1278" i="2"/>
  <c r="H1278" i="2"/>
  <c r="G1278" i="2"/>
  <c r="J1277" i="2"/>
  <c r="I1277" i="2"/>
  <c r="H1277" i="2"/>
  <c r="G1277" i="2"/>
  <c r="J1276" i="2"/>
  <c r="I1276" i="2"/>
  <c r="H1276" i="2"/>
  <c r="G1276" i="2"/>
  <c r="J1275" i="2"/>
  <c r="I1275" i="2"/>
  <c r="H1275" i="2"/>
  <c r="G1275" i="2"/>
  <c r="J1274" i="2"/>
  <c r="I1274" i="2"/>
  <c r="H1274" i="2"/>
  <c r="G1274" i="2"/>
  <c r="J1273" i="2"/>
  <c r="I1273" i="2"/>
  <c r="H1273" i="2"/>
  <c r="G1273" i="2"/>
  <c r="J1272" i="2"/>
  <c r="I1272" i="2"/>
  <c r="H1272" i="2"/>
  <c r="G1272" i="2"/>
  <c r="J1271" i="2"/>
  <c r="I1271" i="2"/>
  <c r="H1271" i="2"/>
  <c r="G1271" i="2"/>
  <c r="J1270" i="2"/>
  <c r="I1270" i="2"/>
  <c r="H1270" i="2"/>
  <c r="G1270" i="2"/>
  <c r="J1269" i="2"/>
  <c r="I1269" i="2"/>
  <c r="H1269" i="2"/>
  <c r="G1269" i="2"/>
  <c r="J1268" i="2"/>
  <c r="I1268" i="2"/>
  <c r="H1268" i="2"/>
  <c r="G1268" i="2"/>
  <c r="J1267" i="2"/>
  <c r="I1267" i="2"/>
  <c r="H1267" i="2"/>
  <c r="G1267" i="2"/>
  <c r="J1266" i="2"/>
  <c r="I1266" i="2"/>
  <c r="H1266" i="2"/>
  <c r="G1266" i="2"/>
  <c r="J1265" i="2"/>
  <c r="I1265" i="2"/>
  <c r="H1265" i="2"/>
  <c r="G1265" i="2"/>
  <c r="J1264" i="2"/>
  <c r="I1264" i="2"/>
  <c r="H1264" i="2"/>
  <c r="G1264" i="2"/>
  <c r="J1263" i="2"/>
  <c r="I1263" i="2"/>
  <c r="H1263" i="2"/>
  <c r="G1263" i="2"/>
  <c r="J1262" i="2"/>
  <c r="I1262" i="2"/>
  <c r="H1262" i="2"/>
  <c r="G1262" i="2"/>
  <c r="J1261" i="2"/>
  <c r="I1261" i="2"/>
  <c r="H1261" i="2"/>
  <c r="G1261" i="2"/>
  <c r="J1260" i="2"/>
  <c r="I1260" i="2"/>
  <c r="H1260" i="2"/>
  <c r="G1260" i="2"/>
  <c r="J1259" i="2"/>
  <c r="I1259" i="2"/>
  <c r="H1259" i="2"/>
  <c r="G1259" i="2"/>
  <c r="J1258" i="2"/>
  <c r="I1258" i="2"/>
  <c r="H1258" i="2"/>
  <c r="G1258" i="2"/>
  <c r="J1257" i="2"/>
  <c r="I1257" i="2"/>
  <c r="H1257" i="2"/>
  <c r="G1257" i="2"/>
  <c r="J1256" i="2"/>
  <c r="I1256" i="2"/>
  <c r="H1256" i="2"/>
  <c r="G1256" i="2"/>
  <c r="J1255" i="2"/>
  <c r="I1255" i="2"/>
  <c r="H1255" i="2"/>
  <c r="G1255" i="2"/>
  <c r="J1254" i="2"/>
  <c r="I1254" i="2"/>
  <c r="H1254" i="2"/>
  <c r="G1254" i="2"/>
  <c r="J1253" i="2"/>
  <c r="I1253" i="2"/>
  <c r="H1253" i="2"/>
  <c r="G1253" i="2"/>
  <c r="J1252" i="2"/>
  <c r="I1252" i="2"/>
  <c r="H1252" i="2"/>
  <c r="G1252" i="2"/>
  <c r="J1251" i="2"/>
  <c r="I1251" i="2"/>
  <c r="H1251" i="2"/>
  <c r="G1251" i="2"/>
  <c r="J1250" i="2"/>
  <c r="I1250" i="2"/>
  <c r="H1250" i="2"/>
  <c r="G1250" i="2"/>
  <c r="J1249" i="2"/>
  <c r="I1249" i="2"/>
  <c r="H1249" i="2"/>
  <c r="G1249" i="2"/>
  <c r="J1248" i="2"/>
  <c r="I1248" i="2"/>
  <c r="H1248" i="2"/>
  <c r="G1248" i="2"/>
  <c r="J1247" i="2"/>
  <c r="I1247" i="2"/>
  <c r="H1247" i="2"/>
  <c r="G1247" i="2"/>
  <c r="J1246" i="2"/>
  <c r="I1246" i="2"/>
  <c r="H1246" i="2"/>
  <c r="G1246" i="2"/>
  <c r="J1245" i="2"/>
  <c r="I1245" i="2"/>
  <c r="H1245" i="2"/>
  <c r="G1245" i="2"/>
  <c r="J1244" i="2"/>
  <c r="I1244" i="2"/>
  <c r="H1244" i="2"/>
  <c r="G1244" i="2"/>
  <c r="J1243" i="2"/>
  <c r="I1243" i="2"/>
  <c r="H1243" i="2"/>
  <c r="G1243" i="2"/>
  <c r="J1242" i="2"/>
  <c r="I1242" i="2"/>
  <c r="H1242" i="2"/>
  <c r="G1242" i="2"/>
  <c r="J1241" i="2"/>
  <c r="I1241" i="2"/>
  <c r="H1241" i="2"/>
  <c r="G1241" i="2"/>
  <c r="J1240" i="2"/>
  <c r="I1240" i="2"/>
  <c r="H1240" i="2"/>
  <c r="G1240" i="2"/>
  <c r="J1239" i="2"/>
  <c r="I1239" i="2"/>
  <c r="H1239" i="2"/>
  <c r="G1239" i="2"/>
  <c r="J1238" i="2"/>
  <c r="I1238" i="2"/>
  <c r="H1238" i="2"/>
  <c r="G1238" i="2"/>
  <c r="J1237" i="2"/>
  <c r="I1237" i="2"/>
  <c r="H1237" i="2"/>
  <c r="G1237" i="2"/>
  <c r="J1236" i="2"/>
  <c r="I1236" i="2"/>
  <c r="H1236" i="2"/>
  <c r="G1236" i="2"/>
  <c r="J1235" i="2"/>
  <c r="I1235" i="2"/>
  <c r="H1235" i="2"/>
  <c r="G1235" i="2"/>
  <c r="J1234" i="2"/>
  <c r="I1234" i="2"/>
  <c r="H1234" i="2"/>
  <c r="G1234" i="2"/>
  <c r="J1233" i="2"/>
  <c r="I1233" i="2"/>
  <c r="H1233" i="2"/>
  <c r="G1233" i="2"/>
  <c r="J1232" i="2"/>
  <c r="I1232" i="2"/>
  <c r="H1232" i="2"/>
  <c r="G1232" i="2"/>
  <c r="J1231" i="2"/>
  <c r="I1231" i="2"/>
  <c r="H1231" i="2"/>
  <c r="G1231" i="2"/>
  <c r="J1230" i="2"/>
  <c r="I1230" i="2"/>
  <c r="H1230" i="2"/>
  <c r="G1230" i="2"/>
  <c r="J1229" i="2"/>
  <c r="I1229" i="2"/>
  <c r="H1229" i="2"/>
  <c r="G1229" i="2"/>
  <c r="J1228" i="2"/>
  <c r="I1228" i="2"/>
  <c r="H1228" i="2"/>
  <c r="G1228" i="2"/>
  <c r="J1227" i="2"/>
  <c r="I1227" i="2"/>
  <c r="H1227" i="2"/>
  <c r="G1227" i="2"/>
  <c r="J1226" i="2"/>
  <c r="I1226" i="2"/>
  <c r="H1226" i="2"/>
  <c r="G1226" i="2"/>
  <c r="J1225" i="2"/>
  <c r="I1225" i="2"/>
  <c r="H1225" i="2"/>
  <c r="G1225" i="2"/>
  <c r="J1224" i="2"/>
  <c r="I1224" i="2"/>
  <c r="H1224" i="2"/>
  <c r="G1224" i="2"/>
  <c r="J1223" i="2"/>
  <c r="I1223" i="2"/>
  <c r="H1223" i="2"/>
  <c r="G1223" i="2"/>
  <c r="J1222" i="2"/>
  <c r="I1222" i="2"/>
  <c r="H1222" i="2"/>
  <c r="G1222" i="2"/>
  <c r="J1221" i="2"/>
  <c r="I1221" i="2"/>
  <c r="H1221" i="2"/>
  <c r="G1221" i="2"/>
  <c r="J1220" i="2"/>
  <c r="I1220" i="2"/>
  <c r="H1220" i="2"/>
  <c r="G1220" i="2"/>
  <c r="J1219" i="2"/>
  <c r="I1219" i="2"/>
  <c r="H1219" i="2"/>
  <c r="G1219" i="2"/>
  <c r="J1218" i="2"/>
  <c r="I1218" i="2"/>
  <c r="H1218" i="2"/>
  <c r="G1218" i="2"/>
  <c r="J1217" i="2"/>
  <c r="I1217" i="2"/>
  <c r="H1217" i="2"/>
  <c r="G1217" i="2"/>
  <c r="J1216" i="2"/>
  <c r="I1216" i="2"/>
  <c r="H1216" i="2"/>
  <c r="G1216" i="2"/>
  <c r="J1215" i="2"/>
  <c r="I1215" i="2"/>
  <c r="H1215" i="2"/>
  <c r="G1215" i="2"/>
  <c r="J1214" i="2"/>
  <c r="I1214" i="2"/>
  <c r="H1214" i="2"/>
  <c r="G1214" i="2"/>
  <c r="J1213" i="2"/>
  <c r="I1213" i="2"/>
  <c r="H1213" i="2"/>
  <c r="G1213" i="2"/>
  <c r="J1212" i="2"/>
  <c r="I1212" i="2"/>
  <c r="H1212" i="2"/>
  <c r="G1212" i="2"/>
  <c r="J1211" i="2"/>
  <c r="I1211" i="2"/>
  <c r="H1211" i="2"/>
  <c r="G1211" i="2"/>
  <c r="J1210" i="2"/>
  <c r="I1210" i="2"/>
  <c r="H1210" i="2"/>
  <c r="G1210" i="2"/>
  <c r="J1209" i="2"/>
  <c r="I1209" i="2"/>
  <c r="H1209" i="2"/>
  <c r="G1209" i="2"/>
  <c r="J1208" i="2"/>
  <c r="I1208" i="2"/>
  <c r="H1208" i="2"/>
  <c r="G1208" i="2"/>
  <c r="J1207" i="2"/>
  <c r="I1207" i="2"/>
  <c r="H1207" i="2"/>
  <c r="G1207" i="2"/>
  <c r="J1206" i="2"/>
  <c r="I1206" i="2"/>
  <c r="H1206" i="2"/>
  <c r="G1206" i="2"/>
  <c r="J1205" i="2"/>
  <c r="I1205" i="2"/>
  <c r="H1205" i="2"/>
  <c r="G1205" i="2"/>
  <c r="J1204" i="2"/>
  <c r="I1204" i="2"/>
  <c r="H1204" i="2"/>
  <c r="G1204" i="2"/>
  <c r="J1203" i="2"/>
  <c r="I1203" i="2"/>
  <c r="H1203" i="2"/>
  <c r="G1203" i="2"/>
  <c r="J1202" i="2"/>
  <c r="I1202" i="2"/>
  <c r="H1202" i="2"/>
  <c r="G1202" i="2"/>
  <c r="J1201" i="2"/>
  <c r="I1201" i="2"/>
  <c r="H1201" i="2"/>
  <c r="G1201" i="2"/>
  <c r="J1200" i="2"/>
  <c r="I1200" i="2"/>
  <c r="H1200" i="2"/>
  <c r="G1200" i="2"/>
  <c r="J1199" i="2"/>
  <c r="I1199" i="2"/>
  <c r="H1199" i="2"/>
  <c r="G1199" i="2"/>
  <c r="J1198" i="2"/>
  <c r="I1198" i="2"/>
  <c r="H1198" i="2"/>
  <c r="G1198" i="2"/>
  <c r="J1197" i="2"/>
  <c r="I1197" i="2"/>
  <c r="H1197" i="2"/>
  <c r="G1197" i="2"/>
  <c r="J1196" i="2"/>
  <c r="I1196" i="2"/>
  <c r="H1196" i="2"/>
  <c r="G1196" i="2"/>
  <c r="J1195" i="2"/>
  <c r="I1195" i="2"/>
  <c r="H1195" i="2"/>
  <c r="G1195" i="2"/>
  <c r="J1194" i="2"/>
  <c r="I1194" i="2"/>
  <c r="H1194" i="2"/>
  <c r="G1194" i="2"/>
  <c r="J1193" i="2"/>
  <c r="I1193" i="2"/>
  <c r="H1193" i="2"/>
  <c r="G1193" i="2"/>
  <c r="J1192" i="2"/>
  <c r="I1192" i="2"/>
  <c r="H1192" i="2"/>
  <c r="G1192" i="2"/>
  <c r="J1191" i="2"/>
  <c r="I1191" i="2"/>
  <c r="H1191" i="2"/>
  <c r="G1191" i="2"/>
  <c r="J1190" i="2"/>
  <c r="I1190" i="2"/>
  <c r="H1190" i="2"/>
  <c r="G1190" i="2"/>
  <c r="J1189" i="2"/>
  <c r="I1189" i="2"/>
  <c r="H1189" i="2"/>
  <c r="G1189" i="2"/>
  <c r="J1188" i="2"/>
  <c r="I1188" i="2"/>
  <c r="H1188" i="2"/>
  <c r="G1188" i="2"/>
  <c r="J1187" i="2"/>
  <c r="I1187" i="2"/>
  <c r="H1187" i="2"/>
  <c r="G1187" i="2"/>
  <c r="J1186" i="2"/>
  <c r="I1186" i="2"/>
  <c r="H1186" i="2"/>
  <c r="G1186" i="2"/>
  <c r="J1185" i="2"/>
  <c r="I1185" i="2"/>
  <c r="H1185" i="2"/>
  <c r="G1185" i="2"/>
  <c r="J1184" i="2"/>
  <c r="I1184" i="2"/>
  <c r="H1184" i="2"/>
  <c r="G1184" i="2"/>
  <c r="J1183" i="2"/>
  <c r="I1183" i="2"/>
  <c r="H1183" i="2"/>
  <c r="G1183" i="2"/>
  <c r="J1182" i="2"/>
  <c r="I1182" i="2"/>
  <c r="H1182" i="2"/>
  <c r="G1182" i="2"/>
  <c r="J1181" i="2"/>
  <c r="I1181" i="2"/>
  <c r="H1181" i="2"/>
  <c r="G1181" i="2"/>
  <c r="J1180" i="2"/>
  <c r="I1180" i="2"/>
  <c r="H1180" i="2"/>
  <c r="G1180" i="2"/>
  <c r="J1179" i="2"/>
  <c r="I1179" i="2"/>
  <c r="H1179" i="2"/>
  <c r="G1179" i="2"/>
  <c r="J1178" i="2"/>
  <c r="I1178" i="2"/>
  <c r="H1178" i="2"/>
  <c r="G1178" i="2"/>
  <c r="J1177" i="2"/>
  <c r="I1177" i="2"/>
  <c r="H1177" i="2"/>
  <c r="G1177" i="2"/>
  <c r="J1176" i="2"/>
  <c r="I1176" i="2"/>
  <c r="H1176" i="2"/>
  <c r="G1176" i="2"/>
  <c r="J1175" i="2"/>
  <c r="I1175" i="2"/>
  <c r="H1175" i="2"/>
  <c r="G1175" i="2"/>
  <c r="J1174" i="2"/>
  <c r="I1174" i="2"/>
  <c r="H1174" i="2"/>
  <c r="G1174" i="2"/>
  <c r="J1173" i="2"/>
  <c r="I1173" i="2"/>
  <c r="H1173" i="2"/>
  <c r="G1173" i="2"/>
  <c r="J1172" i="2"/>
  <c r="I1172" i="2"/>
  <c r="H1172" i="2"/>
  <c r="G1172" i="2"/>
  <c r="J1171" i="2"/>
  <c r="I1171" i="2"/>
  <c r="H1171" i="2"/>
  <c r="G1171" i="2"/>
  <c r="J1170" i="2"/>
  <c r="I1170" i="2"/>
  <c r="H1170" i="2"/>
  <c r="G1170" i="2"/>
  <c r="J1169" i="2"/>
  <c r="I1169" i="2"/>
  <c r="H1169" i="2"/>
  <c r="G1169" i="2"/>
  <c r="J1168" i="2"/>
  <c r="I1168" i="2"/>
  <c r="H1168" i="2"/>
  <c r="G1168" i="2"/>
  <c r="J1167" i="2"/>
  <c r="I1167" i="2"/>
  <c r="H1167" i="2"/>
  <c r="G1167" i="2"/>
  <c r="J1166" i="2"/>
  <c r="I1166" i="2"/>
  <c r="H1166" i="2"/>
  <c r="G1166" i="2"/>
  <c r="J1165" i="2"/>
  <c r="I1165" i="2"/>
  <c r="H1165" i="2"/>
  <c r="G1165" i="2"/>
  <c r="J1164" i="2"/>
  <c r="I1164" i="2"/>
  <c r="H1164" i="2"/>
  <c r="G1164" i="2"/>
  <c r="J1163" i="2"/>
  <c r="I1163" i="2"/>
  <c r="H1163" i="2"/>
  <c r="G1163" i="2"/>
  <c r="J1162" i="2"/>
  <c r="I1162" i="2"/>
  <c r="H1162" i="2"/>
  <c r="G1162" i="2"/>
  <c r="J1161" i="2"/>
  <c r="I1161" i="2"/>
  <c r="H1161" i="2"/>
  <c r="G1161" i="2"/>
  <c r="J1160" i="2"/>
  <c r="I1160" i="2"/>
  <c r="H1160" i="2"/>
  <c r="G1160" i="2"/>
  <c r="J1159" i="2"/>
  <c r="I1159" i="2"/>
  <c r="H1159" i="2"/>
  <c r="G1159" i="2"/>
  <c r="J1158" i="2"/>
  <c r="I1158" i="2"/>
  <c r="H1158" i="2"/>
  <c r="G1158" i="2"/>
  <c r="J1157" i="2"/>
  <c r="I1157" i="2"/>
  <c r="H1157" i="2"/>
  <c r="G1157" i="2"/>
  <c r="J1156" i="2"/>
  <c r="I1156" i="2"/>
  <c r="H1156" i="2"/>
  <c r="G1156" i="2"/>
  <c r="J1155" i="2"/>
  <c r="I1155" i="2"/>
  <c r="H1155" i="2"/>
  <c r="G1155" i="2"/>
  <c r="J1154" i="2"/>
  <c r="I1154" i="2"/>
  <c r="H1154" i="2"/>
  <c r="G1154" i="2"/>
  <c r="J1153" i="2"/>
  <c r="I1153" i="2"/>
  <c r="H1153" i="2"/>
  <c r="G1153" i="2"/>
  <c r="J1152" i="2"/>
  <c r="I1152" i="2"/>
  <c r="H1152" i="2"/>
  <c r="G1152" i="2"/>
  <c r="J1151" i="2"/>
  <c r="I1151" i="2"/>
  <c r="H1151" i="2"/>
  <c r="G1151" i="2"/>
  <c r="J1150" i="2"/>
  <c r="I1150" i="2"/>
  <c r="H1150" i="2"/>
  <c r="G1150" i="2"/>
  <c r="J1149" i="2"/>
  <c r="I1149" i="2"/>
  <c r="H1149" i="2"/>
  <c r="G1149" i="2"/>
  <c r="J1148" i="2"/>
  <c r="I1148" i="2"/>
  <c r="H1148" i="2"/>
  <c r="G1148" i="2"/>
  <c r="J1147" i="2"/>
  <c r="I1147" i="2"/>
  <c r="H1147" i="2"/>
  <c r="G1147" i="2"/>
  <c r="J1146" i="2"/>
  <c r="I1146" i="2"/>
  <c r="H1146" i="2"/>
  <c r="G1146" i="2"/>
  <c r="J1145" i="2"/>
  <c r="I1145" i="2"/>
  <c r="H1145" i="2"/>
  <c r="G1145" i="2"/>
  <c r="J1144" i="2"/>
  <c r="I1144" i="2"/>
  <c r="H1144" i="2"/>
  <c r="G1144" i="2"/>
  <c r="J1143" i="2"/>
  <c r="I1143" i="2"/>
  <c r="H1143" i="2"/>
  <c r="G1143" i="2"/>
  <c r="J1142" i="2"/>
  <c r="I1142" i="2"/>
  <c r="H1142" i="2"/>
  <c r="G1142" i="2"/>
  <c r="J1141" i="2"/>
  <c r="I1141" i="2"/>
  <c r="H1141" i="2"/>
  <c r="G1141" i="2"/>
  <c r="J1140" i="2"/>
  <c r="I1140" i="2"/>
  <c r="H1140" i="2"/>
  <c r="G1140" i="2"/>
  <c r="J1139" i="2"/>
  <c r="I1139" i="2"/>
  <c r="H1139" i="2"/>
  <c r="G1139" i="2"/>
  <c r="J1138" i="2"/>
  <c r="I1138" i="2"/>
  <c r="H1138" i="2"/>
  <c r="G1138" i="2"/>
  <c r="J1137" i="2"/>
  <c r="I1137" i="2"/>
  <c r="H1137" i="2"/>
  <c r="G1137" i="2"/>
  <c r="J1136" i="2"/>
  <c r="I1136" i="2"/>
  <c r="H1136" i="2"/>
  <c r="G1136" i="2"/>
  <c r="J1135" i="2"/>
  <c r="I1135" i="2"/>
  <c r="H1135" i="2"/>
  <c r="G1135" i="2"/>
  <c r="J1134" i="2"/>
  <c r="I1134" i="2"/>
  <c r="H1134" i="2"/>
  <c r="G1134" i="2"/>
  <c r="J1133" i="2"/>
  <c r="I1133" i="2"/>
  <c r="H1133" i="2"/>
  <c r="G1133" i="2"/>
  <c r="J1132" i="2"/>
  <c r="I1132" i="2"/>
  <c r="H1132" i="2"/>
  <c r="G1132" i="2"/>
  <c r="J1131" i="2"/>
  <c r="I1131" i="2"/>
  <c r="H1131" i="2"/>
  <c r="G1131" i="2"/>
  <c r="J1130" i="2"/>
  <c r="I1130" i="2"/>
  <c r="H1130" i="2"/>
  <c r="G1130" i="2"/>
  <c r="J1129" i="2"/>
  <c r="I1129" i="2"/>
  <c r="H1129" i="2"/>
  <c r="G1129" i="2"/>
  <c r="J1128" i="2"/>
  <c r="I1128" i="2"/>
  <c r="H1128" i="2"/>
  <c r="G1128" i="2"/>
  <c r="J1127" i="2"/>
  <c r="I1127" i="2"/>
  <c r="H1127" i="2"/>
  <c r="G1127" i="2"/>
  <c r="J1126" i="2"/>
  <c r="I1126" i="2"/>
  <c r="H1126" i="2"/>
  <c r="G1126" i="2"/>
  <c r="J1125" i="2"/>
  <c r="I1125" i="2"/>
  <c r="H1125" i="2"/>
  <c r="G1125" i="2"/>
  <c r="J1124" i="2"/>
  <c r="I1124" i="2"/>
  <c r="H1124" i="2"/>
  <c r="G1124" i="2"/>
  <c r="J1123" i="2"/>
  <c r="I1123" i="2"/>
  <c r="H1123" i="2"/>
  <c r="G1123" i="2"/>
  <c r="J1122" i="2"/>
  <c r="I1122" i="2"/>
  <c r="H1122" i="2"/>
  <c r="G1122" i="2"/>
  <c r="J1121" i="2"/>
  <c r="I1121" i="2"/>
  <c r="H1121" i="2"/>
  <c r="G1121" i="2"/>
  <c r="J1120" i="2"/>
  <c r="I1120" i="2"/>
  <c r="H1120" i="2"/>
  <c r="G1120" i="2"/>
  <c r="J1119" i="2"/>
  <c r="I1119" i="2"/>
  <c r="H1119" i="2"/>
  <c r="G1119" i="2"/>
  <c r="J1118" i="2"/>
  <c r="I1118" i="2"/>
  <c r="H1118" i="2"/>
  <c r="G1118" i="2"/>
  <c r="J1117" i="2"/>
  <c r="I1117" i="2"/>
  <c r="H1117" i="2"/>
  <c r="G1117" i="2"/>
  <c r="J1116" i="2"/>
  <c r="I1116" i="2"/>
  <c r="H1116" i="2"/>
  <c r="G1116" i="2"/>
  <c r="J1115" i="2"/>
  <c r="I1115" i="2"/>
  <c r="H1115" i="2"/>
  <c r="G1115" i="2"/>
  <c r="J1114" i="2"/>
  <c r="I1114" i="2"/>
  <c r="H1114" i="2"/>
  <c r="G1114" i="2"/>
  <c r="J1113" i="2"/>
  <c r="I1113" i="2"/>
  <c r="H1113" i="2"/>
  <c r="G1113" i="2"/>
  <c r="J1112" i="2"/>
  <c r="I1112" i="2"/>
  <c r="H1112" i="2"/>
  <c r="G1112" i="2"/>
  <c r="J1111" i="2"/>
  <c r="I1111" i="2"/>
  <c r="H1111" i="2"/>
  <c r="G1111" i="2"/>
  <c r="J1110" i="2"/>
  <c r="I1110" i="2"/>
  <c r="H1110" i="2"/>
  <c r="G1110" i="2"/>
  <c r="J1109" i="2"/>
  <c r="I1109" i="2"/>
  <c r="H1109" i="2"/>
  <c r="G1109" i="2"/>
  <c r="J1108" i="2"/>
  <c r="I1108" i="2"/>
  <c r="H1108" i="2"/>
  <c r="G1108" i="2"/>
  <c r="J1107" i="2"/>
  <c r="I1107" i="2"/>
  <c r="H1107" i="2"/>
  <c r="G1107" i="2"/>
  <c r="J1106" i="2"/>
  <c r="I1106" i="2"/>
  <c r="H1106" i="2"/>
  <c r="G1106" i="2"/>
  <c r="J1105" i="2"/>
  <c r="I1105" i="2"/>
  <c r="H1105" i="2"/>
  <c r="G1105" i="2"/>
  <c r="J1104" i="2"/>
  <c r="I1104" i="2"/>
  <c r="H1104" i="2"/>
  <c r="G1104" i="2"/>
  <c r="J1103" i="2"/>
  <c r="I1103" i="2"/>
  <c r="H1103" i="2"/>
  <c r="G1103" i="2"/>
  <c r="J1102" i="2"/>
  <c r="I1102" i="2"/>
  <c r="H1102" i="2"/>
  <c r="G1102" i="2"/>
  <c r="J1101" i="2"/>
  <c r="I1101" i="2"/>
  <c r="H1101" i="2"/>
  <c r="G1101" i="2"/>
  <c r="J1100" i="2"/>
  <c r="I1100" i="2"/>
  <c r="H1100" i="2"/>
  <c r="G1100" i="2"/>
  <c r="J1099" i="2"/>
  <c r="I1099" i="2"/>
  <c r="H1099" i="2"/>
  <c r="G1099" i="2"/>
  <c r="J1098" i="2"/>
  <c r="I1098" i="2"/>
  <c r="H1098" i="2"/>
  <c r="G1098" i="2"/>
  <c r="J1097" i="2"/>
  <c r="I1097" i="2"/>
  <c r="H1097" i="2"/>
  <c r="G1097" i="2"/>
  <c r="J1096" i="2"/>
  <c r="I1096" i="2"/>
  <c r="H1096" i="2"/>
  <c r="G1096" i="2"/>
  <c r="J1095" i="2"/>
  <c r="I1095" i="2"/>
  <c r="H1095" i="2"/>
  <c r="G1095" i="2"/>
  <c r="J1094" i="2"/>
  <c r="I1094" i="2"/>
  <c r="H1094" i="2"/>
  <c r="G1094" i="2"/>
  <c r="J1093" i="2"/>
  <c r="I1093" i="2"/>
  <c r="H1093" i="2"/>
  <c r="G1093" i="2"/>
  <c r="J1092" i="2"/>
  <c r="I1092" i="2"/>
  <c r="H1092" i="2"/>
  <c r="G1092" i="2"/>
  <c r="J1091" i="2"/>
  <c r="I1091" i="2"/>
  <c r="H1091" i="2"/>
  <c r="G1091" i="2"/>
  <c r="J1090" i="2"/>
  <c r="I1090" i="2"/>
  <c r="H1090" i="2"/>
  <c r="G1090" i="2"/>
  <c r="J1089" i="2"/>
  <c r="I1089" i="2"/>
  <c r="H1089" i="2"/>
  <c r="G1089" i="2"/>
  <c r="J1088" i="2"/>
  <c r="I1088" i="2"/>
  <c r="H1088" i="2"/>
  <c r="G1088" i="2"/>
  <c r="J1087" i="2"/>
  <c r="I1087" i="2"/>
  <c r="H1087" i="2"/>
  <c r="G1087" i="2"/>
  <c r="J1086" i="2"/>
  <c r="I1086" i="2"/>
  <c r="H1086" i="2"/>
  <c r="G1086" i="2"/>
  <c r="J1085" i="2"/>
  <c r="I1085" i="2"/>
  <c r="H1085" i="2"/>
  <c r="G1085" i="2"/>
  <c r="J1084" i="2"/>
  <c r="I1084" i="2"/>
  <c r="H1084" i="2"/>
  <c r="G1084" i="2"/>
  <c r="J1083" i="2"/>
  <c r="I1083" i="2"/>
  <c r="H1083" i="2"/>
  <c r="G1083" i="2"/>
  <c r="J1082" i="2"/>
  <c r="I1082" i="2"/>
  <c r="H1082" i="2"/>
  <c r="G1082" i="2"/>
  <c r="J1081" i="2"/>
  <c r="I1081" i="2"/>
  <c r="H1081" i="2"/>
  <c r="G1081" i="2"/>
  <c r="J1080" i="2"/>
  <c r="I1080" i="2"/>
  <c r="H1080" i="2"/>
  <c r="G1080" i="2"/>
  <c r="J1079" i="2"/>
  <c r="I1079" i="2"/>
  <c r="H1079" i="2"/>
  <c r="G1079" i="2"/>
  <c r="J1078" i="2"/>
  <c r="I1078" i="2"/>
  <c r="H1078" i="2"/>
  <c r="G1078" i="2"/>
  <c r="J1077" i="2"/>
  <c r="I1077" i="2"/>
  <c r="H1077" i="2"/>
  <c r="G1077" i="2"/>
  <c r="J1076" i="2"/>
  <c r="I1076" i="2"/>
  <c r="H1076" i="2"/>
  <c r="G1076" i="2"/>
  <c r="J1075" i="2"/>
  <c r="I1075" i="2"/>
  <c r="H1075" i="2"/>
  <c r="G1075" i="2"/>
  <c r="J1074" i="2"/>
  <c r="I1074" i="2"/>
  <c r="H1074" i="2"/>
  <c r="G1074" i="2"/>
  <c r="J1073" i="2"/>
  <c r="I1073" i="2"/>
  <c r="H1073" i="2"/>
  <c r="G1073" i="2"/>
  <c r="J1072" i="2"/>
  <c r="I1072" i="2"/>
  <c r="H1072" i="2"/>
  <c r="G1072" i="2"/>
  <c r="J1071" i="2"/>
  <c r="I1071" i="2"/>
  <c r="H1071" i="2"/>
  <c r="G1071" i="2"/>
  <c r="J1070" i="2"/>
  <c r="I1070" i="2"/>
  <c r="H1070" i="2"/>
  <c r="G1070" i="2"/>
  <c r="J1069" i="2"/>
  <c r="I1069" i="2"/>
  <c r="H1069" i="2"/>
  <c r="G1069" i="2"/>
  <c r="J1068" i="2"/>
  <c r="I1068" i="2"/>
  <c r="H1068" i="2"/>
  <c r="G1068" i="2"/>
  <c r="J1067" i="2"/>
  <c r="I1067" i="2"/>
  <c r="H1067" i="2"/>
  <c r="G1067" i="2"/>
  <c r="J1066" i="2"/>
  <c r="I1066" i="2"/>
  <c r="H1066" i="2"/>
  <c r="G1066" i="2"/>
  <c r="J1065" i="2"/>
  <c r="I1065" i="2"/>
  <c r="H1065" i="2"/>
  <c r="G1065" i="2"/>
  <c r="J1064" i="2"/>
  <c r="I1064" i="2"/>
  <c r="H1064" i="2"/>
  <c r="G1064" i="2"/>
  <c r="J1063" i="2"/>
  <c r="I1063" i="2"/>
  <c r="H1063" i="2"/>
  <c r="G1063" i="2"/>
  <c r="J1062" i="2"/>
  <c r="I1062" i="2"/>
  <c r="H1062" i="2"/>
  <c r="G1062" i="2"/>
  <c r="J1061" i="2"/>
  <c r="I1061" i="2"/>
  <c r="H1061" i="2"/>
  <c r="G1061" i="2"/>
  <c r="J1060" i="2"/>
  <c r="I1060" i="2"/>
  <c r="H1060" i="2"/>
  <c r="G1060" i="2"/>
  <c r="J1059" i="2"/>
  <c r="I1059" i="2"/>
  <c r="H1059" i="2"/>
  <c r="G1059" i="2"/>
  <c r="J1058" i="2"/>
  <c r="I1058" i="2"/>
  <c r="H1058" i="2"/>
  <c r="G1058" i="2"/>
  <c r="J1057" i="2"/>
  <c r="I1057" i="2"/>
  <c r="H1057" i="2"/>
  <c r="G1057" i="2"/>
  <c r="J1056" i="2"/>
  <c r="I1056" i="2"/>
  <c r="H1056" i="2"/>
  <c r="G1056" i="2"/>
  <c r="J1055" i="2"/>
  <c r="I1055" i="2"/>
  <c r="H1055" i="2"/>
  <c r="G1055" i="2"/>
  <c r="J1054" i="2"/>
  <c r="I1054" i="2"/>
  <c r="H1054" i="2"/>
  <c r="G1054" i="2"/>
  <c r="J1053" i="2"/>
  <c r="I1053" i="2"/>
  <c r="H1053" i="2"/>
  <c r="G1053" i="2"/>
  <c r="J1052" i="2"/>
  <c r="I1052" i="2"/>
  <c r="H1052" i="2"/>
  <c r="G1052" i="2"/>
  <c r="J1051" i="2"/>
  <c r="I1051" i="2"/>
  <c r="H1051" i="2"/>
  <c r="G1051" i="2"/>
  <c r="J1050" i="2"/>
  <c r="I1050" i="2"/>
  <c r="H1050" i="2"/>
  <c r="G1050" i="2"/>
  <c r="J1049" i="2"/>
  <c r="I1049" i="2"/>
  <c r="H1049" i="2"/>
  <c r="G1049" i="2"/>
  <c r="J1048" i="2"/>
  <c r="I1048" i="2"/>
  <c r="H1048" i="2"/>
  <c r="G1048" i="2"/>
  <c r="J1047" i="2"/>
  <c r="I1047" i="2"/>
  <c r="H1047" i="2"/>
  <c r="G1047" i="2"/>
  <c r="J1046" i="2"/>
  <c r="I1046" i="2"/>
  <c r="H1046" i="2"/>
  <c r="G1046" i="2"/>
  <c r="J1045" i="2"/>
  <c r="I1045" i="2"/>
  <c r="H1045" i="2"/>
  <c r="G1045" i="2"/>
  <c r="J1044" i="2"/>
  <c r="I1044" i="2"/>
  <c r="H1044" i="2"/>
  <c r="G1044" i="2"/>
  <c r="J1043" i="2"/>
  <c r="I1043" i="2"/>
  <c r="H1043" i="2"/>
  <c r="G1043" i="2"/>
  <c r="J1042" i="2"/>
  <c r="I1042" i="2"/>
  <c r="H1042" i="2"/>
  <c r="G1042" i="2"/>
  <c r="J1041" i="2"/>
  <c r="I1041" i="2"/>
  <c r="H1041" i="2"/>
  <c r="G1041" i="2"/>
  <c r="J1040" i="2"/>
  <c r="I1040" i="2"/>
  <c r="H1040" i="2"/>
  <c r="G1040" i="2"/>
  <c r="J1039" i="2"/>
  <c r="I1039" i="2"/>
  <c r="H1039" i="2"/>
  <c r="G1039" i="2"/>
  <c r="J1038" i="2"/>
  <c r="I1038" i="2"/>
  <c r="H1038" i="2"/>
  <c r="G1038" i="2"/>
  <c r="J1037" i="2"/>
  <c r="I1037" i="2"/>
  <c r="H1037" i="2"/>
  <c r="G1037" i="2"/>
  <c r="J1036" i="2"/>
  <c r="I1036" i="2"/>
  <c r="H1036" i="2"/>
  <c r="G1036" i="2"/>
  <c r="J1035" i="2"/>
  <c r="I1035" i="2"/>
  <c r="H1035" i="2"/>
  <c r="G1035" i="2"/>
  <c r="J1034" i="2"/>
  <c r="I1034" i="2"/>
  <c r="H1034" i="2"/>
  <c r="G1034" i="2"/>
  <c r="J1033" i="2"/>
  <c r="I1033" i="2"/>
  <c r="H1033" i="2"/>
  <c r="G1033" i="2"/>
  <c r="J1032" i="2"/>
  <c r="I1032" i="2"/>
  <c r="H1032" i="2"/>
  <c r="G1032" i="2"/>
  <c r="J1031" i="2"/>
  <c r="I1031" i="2"/>
  <c r="H1031" i="2"/>
  <c r="G1031" i="2"/>
  <c r="J1030" i="2"/>
  <c r="I1030" i="2"/>
  <c r="H1030" i="2"/>
  <c r="G1030" i="2"/>
  <c r="J1029" i="2"/>
  <c r="I1029" i="2"/>
  <c r="H1029" i="2"/>
  <c r="G1029" i="2"/>
  <c r="J1028" i="2"/>
  <c r="I1028" i="2"/>
  <c r="H1028" i="2"/>
  <c r="G1028" i="2"/>
  <c r="J1027" i="2"/>
  <c r="I1027" i="2"/>
  <c r="H1027" i="2"/>
  <c r="G1027" i="2"/>
  <c r="J1026" i="2"/>
  <c r="I1026" i="2"/>
  <c r="H1026" i="2"/>
  <c r="G1026" i="2"/>
  <c r="J1025" i="2"/>
  <c r="I1025" i="2"/>
  <c r="H1025" i="2"/>
  <c r="G1025" i="2"/>
  <c r="J1024" i="2"/>
  <c r="I1024" i="2"/>
  <c r="H1024" i="2"/>
  <c r="G1024" i="2"/>
  <c r="J1023" i="2"/>
  <c r="I1023" i="2"/>
  <c r="H1023" i="2"/>
  <c r="G1023" i="2"/>
  <c r="J1022" i="2"/>
  <c r="I1022" i="2"/>
  <c r="H1022" i="2"/>
  <c r="G1022" i="2"/>
  <c r="J1021" i="2"/>
  <c r="I1021" i="2"/>
  <c r="H1021" i="2"/>
  <c r="G1021" i="2"/>
  <c r="J1020" i="2"/>
  <c r="I1020" i="2"/>
  <c r="H1020" i="2"/>
  <c r="G1020" i="2"/>
  <c r="J1019" i="2"/>
  <c r="I1019" i="2"/>
  <c r="H1019" i="2"/>
  <c r="G1019" i="2"/>
  <c r="J1018" i="2"/>
  <c r="I1018" i="2"/>
  <c r="H1018" i="2"/>
  <c r="G1018" i="2"/>
  <c r="J1017" i="2"/>
  <c r="I1017" i="2"/>
  <c r="H1017" i="2"/>
  <c r="G1017" i="2"/>
  <c r="J1016" i="2"/>
  <c r="I1016" i="2"/>
  <c r="H1016" i="2"/>
  <c r="G1016" i="2"/>
  <c r="J1015" i="2"/>
  <c r="I1015" i="2"/>
  <c r="H1015" i="2"/>
  <c r="G1015" i="2"/>
  <c r="J1014" i="2"/>
  <c r="I1014" i="2"/>
  <c r="H1014" i="2"/>
  <c r="G1014" i="2"/>
  <c r="J1013" i="2"/>
  <c r="I1013" i="2"/>
  <c r="H1013" i="2"/>
  <c r="G1013" i="2"/>
  <c r="J1012" i="2"/>
  <c r="I1012" i="2"/>
  <c r="H1012" i="2"/>
  <c r="G1012" i="2"/>
  <c r="J1011" i="2"/>
  <c r="I1011" i="2"/>
  <c r="H1011" i="2"/>
  <c r="G1011" i="2"/>
  <c r="J1010" i="2"/>
  <c r="I1010" i="2"/>
  <c r="H1010" i="2"/>
  <c r="G1010" i="2"/>
  <c r="J1009" i="2"/>
  <c r="I1009" i="2"/>
  <c r="H1009" i="2"/>
  <c r="G1009" i="2"/>
  <c r="J1008" i="2"/>
  <c r="I1008" i="2"/>
  <c r="H1008" i="2"/>
  <c r="G1008" i="2"/>
  <c r="J1007" i="2"/>
  <c r="I1007" i="2"/>
  <c r="H1007" i="2"/>
  <c r="G1007" i="2"/>
  <c r="J1006" i="2"/>
  <c r="I1006" i="2"/>
  <c r="H1006" i="2"/>
  <c r="G1006" i="2"/>
  <c r="J1005" i="2"/>
  <c r="I1005" i="2"/>
  <c r="H1005" i="2"/>
  <c r="G1005" i="2"/>
  <c r="J1004" i="2"/>
  <c r="I1004" i="2"/>
  <c r="H1004" i="2"/>
  <c r="G1004" i="2"/>
  <c r="J1003" i="2"/>
  <c r="I1003" i="2"/>
  <c r="H1003" i="2"/>
  <c r="G1003" i="2"/>
  <c r="J1002" i="2"/>
  <c r="I1002" i="2"/>
  <c r="H1002" i="2"/>
  <c r="G1002" i="2"/>
  <c r="J1001" i="2"/>
  <c r="I1001" i="2"/>
  <c r="H1001" i="2"/>
  <c r="G1001" i="2"/>
  <c r="J1000" i="2"/>
  <c r="I1000" i="2"/>
  <c r="H1000" i="2"/>
  <c r="G1000" i="2"/>
  <c r="J999" i="2"/>
  <c r="I999" i="2"/>
  <c r="H999" i="2"/>
  <c r="G999" i="2"/>
  <c r="J998" i="2"/>
  <c r="I998" i="2"/>
  <c r="H998" i="2"/>
  <c r="G998" i="2"/>
  <c r="J997" i="2"/>
  <c r="I997" i="2"/>
  <c r="H997" i="2"/>
  <c r="G997" i="2"/>
  <c r="J996" i="2"/>
  <c r="I996" i="2"/>
  <c r="H996" i="2"/>
  <c r="G996" i="2"/>
  <c r="J995" i="2"/>
  <c r="I995" i="2"/>
  <c r="H995" i="2"/>
  <c r="G995" i="2"/>
  <c r="J994" i="2"/>
  <c r="I994" i="2"/>
  <c r="H994" i="2"/>
  <c r="G994" i="2"/>
  <c r="J993" i="2"/>
  <c r="I993" i="2"/>
  <c r="H993" i="2"/>
  <c r="G993" i="2"/>
  <c r="J992" i="2"/>
  <c r="I992" i="2"/>
  <c r="H992" i="2"/>
  <c r="G992" i="2"/>
  <c r="J991" i="2"/>
  <c r="I991" i="2"/>
  <c r="H991" i="2"/>
  <c r="G991" i="2"/>
  <c r="J990" i="2"/>
  <c r="I990" i="2"/>
  <c r="H990" i="2"/>
  <c r="G990" i="2"/>
  <c r="J989" i="2"/>
  <c r="I989" i="2"/>
  <c r="H989" i="2"/>
  <c r="G989" i="2"/>
  <c r="J988" i="2"/>
  <c r="I988" i="2"/>
  <c r="H988" i="2"/>
  <c r="G988" i="2"/>
  <c r="J987" i="2"/>
  <c r="I987" i="2"/>
  <c r="H987" i="2"/>
  <c r="G987" i="2"/>
  <c r="J986" i="2"/>
  <c r="I986" i="2"/>
  <c r="H986" i="2"/>
  <c r="G986" i="2"/>
  <c r="J985" i="2"/>
  <c r="I985" i="2"/>
  <c r="H985" i="2"/>
  <c r="G985" i="2"/>
  <c r="J984" i="2"/>
  <c r="I984" i="2"/>
  <c r="H984" i="2"/>
  <c r="G984" i="2"/>
  <c r="J983" i="2"/>
  <c r="I983" i="2"/>
  <c r="H983" i="2"/>
  <c r="G983" i="2"/>
  <c r="J982" i="2"/>
  <c r="I982" i="2"/>
  <c r="H982" i="2"/>
  <c r="G982" i="2"/>
  <c r="J981" i="2"/>
  <c r="I981" i="2"/>
  <c r="H981" i="2"/>
  <c r="G981" i="2"/>
  <c r="J980" i="2"/>
  <c r="I980" i="2"/>
  <c r="H980" i="2"/>
  <c r="G980" i="2"/>
  <c r="J979" i="2"/>
  <c r="I979" i="2"/>
  <c r="H979" i="2"/>
  <c r="G979" i="2"/>
  <c r="J978" i="2"/>
  <c r="I978" i="2"/>
  <c r="H978" i="2"/>
  <c r="G978" i="2"/>
  <c r="J977" i="2"/>
  <c r="I977" i="2"/>
  <c r="H977" i="2"/>
  <c r="G977" i="2"/>
  <c r="J976" i="2"/>
  <c r="I976" i="2"/>
  <c r="H976" i="2"/>
  <c r="G976" i="2"/>
  <c r="J975" i="2"/>
  <c r="I975" i="2"/>
  <c r="H975" i="2"/>
  <c r="G975" i="2"/>
  <c r="J974" i="2"/>
  <c r="I974" i="2"/>
  <c r="H974" i="2"/>
  <c r="G974" i="2"/>
  <c r="J973" i="2"/>
  <c r="I973" i="2"/>
  <c r="H973" i="2"/>
  <c r="G973" i="2"/>
  <c r="J972" i="2"/>
  <c r="I972" i="2"/>
  <c r="H972" i="2"/>
  <c r="G972" i="2"/>
  <c r="J971" i="2"/>
  <c r="I971" i="2"/>
  <c r="H971" i="2"/>
  <c r="G971" i="2"/>
  <c r="J970" i="2"/>
  <c r="I970" i="2"/>
  <c r="H970" i="2"/>
  <c r="G970" i="2"/>
  <c r="J969" i="2"/>
  <c r="I969" i="2"/>
  <c r="H969" i="2"/>
  <c r="G969" i="2"/>
  <c r="J968" i="2"/>
  <c r="I968" i="2"/>
  <c r="H968" i="2"/>
  <c r="G968" i="2"/>
  <c r="J967" i="2"/>
  <c r="I967" i="2"/>
  <c r="H967" i="2"/>
  <c r="G967" i="2"/>
  <c r="J966" i="2"/>
  <c r="I966" i="2"/>
  <c r="H966" i="2"/>
  <c r="G966" i="2"/>
  <c r="J965" i="2"/>
  <c r="I965" i="2"/>
  <c r="H965" i="2"/>
  <c r="G965" i="2"/>
  <c r="J964" i="2"/>
  <c r="I964" i="2"/>
  <c r="H964" i="2"/>
  <c r="G964" i="2"/>
  <c r="J963" i="2"/>
  <c r="I963" i="2"/>
  <c r="H963" i="2"/>
  <c r="G963" i="2"/>
  <c r="J962" i="2"/>
  <c r="I962" i="2"/>
  <c r="H962" i="2"/>
  <c r="G962" i="2"/>
  <c r="J961" i="2"/>
  <c r="I961" i="2"/>
  <c r="H961" i="2"/>
  <c r="G961" i="2"/>
  <c r="J960" i="2"/>
  <c r="I960" i="2"/>
  <c r="H960" i="2"/>
  <c r="G960" i="2"/>
  <c r="J959" i="2"/>
  <c r="I959" i="2"/>
  <c r="H959" i="2"/>
  <c r="G959" i="2"/>
  <c r="J958" i="2"/>
  <c r="I958" i="2"/>
  <c r="H958" i="2"/>
  <c r="G958" i="2"/>
  <c r="J957" i="2"/>
  <c r="I957" i="2"/>
  <c r="H957" i="2"/>
  <c r="G957" i="2"/>
  <c r="J956" i="2"/>
  <c r="I956" i="2"/>
  <c r="H956" i="2"/>
  <c r="G956" i="2"/>
  <c r="J955" i="2"/>
  <c r="I955" i="2"/>
  <c r="H955" i="2"/>
  <c r="G955" i="2"/>
  <c r="J954" i="2"/>
  <c r="I954" i="2"/>
  <c r="H954" i="2"/>
  <c r="G954" i="2"/>
  <c r="J953" i="2"/>
  <c r="I953" i="2"/>
  <c r="H953" i="2"/>
  <c r="G953" i="2"/>
  <c r="J952" i="2"/>
  <c r="I952" i="2"/>
  <c r="H952" i="2"/>
  <c r="G952" i="2"/>
  <c r="J951" i="2"/>
  <c r="I951" i="2"/>
  <c r="H951" i="2"/>
  <c r="G951" i="2"/>
  <c r="J950" i="2"/>
  <c r="I950" i="2"/>
  <c r="H950" i="2"/>
  <c r="G950" i="2"/>
  <c r="J949" i="2"/>
  <c r="I949" i="2"/>
  <c r="H949" i="2"/>
  <c r="G949" i="2"/>
  <c r="J948" i="2"/>
  <c r="I948" i="2"/>
  <c r="H948" i="2"/>
  <c r="G948" i="2"/>
  <c r="J947" i="2"/>
  <c r="I947" i="2"/>
  <c r="H947" i="2"/>
  <c r="G947" i="2"/>
  <c r="J946" i="2"/>
  <c r="I946" i="2"/>
  <c r="H946" i="2"/>
  <c r="G946" i="2"/>
  <c r="J945" i="2"/>
  <c r="I945" i="2"/>
  <c r="H945" i="2"/>
  <c r="G945" i="2"/>
  <c r="J944" i="2"/>
  <c r="I944" i="2"/>
  <c r="H944" i="2"/>
  <c r="G944" i="2"/>
  <c r="J943" i="2"/>
  <c r="I943" i="2"/>
  <c r="H943" i="2"/>
  <c r="G943" i="2"/>
  <c r="J942" i="2"/>
  <c r="I942" i="2"/>
  <c r="H942" i="2"/>
  <c r="G942" i="2"/>
  <c r="J941" i="2"/>
  <c r="I941" i="2"/>
  <c r="H941" i="2"/>
  <c r="G941" i="2"/>
  <c r="J940" i="2"/>
  <c r="I940" i="2"/>
  <c r="H940" i="2"/>
  <c r="G940" i="2"/>
  <c r="J939" i="2"/>
  <c r="I939" i="2"/>
  <c r="H939" i="2"/>
  <c r="G939" i="2"/>
  <c r="J938" i="2"/>
  <c r="I938" i="2"/>
  <c r="H938" i="2"/>
  <c r="G938" i="2"/>
  <c r="J937" i="2"/>
  <c r="I937" i="2"/>
  <c r="H937" i="2"/>
  <c r="G937" i="2"/>
  <c r="J936" i="2"/>
  <c r="I936" i="2"/>
  <c r="H936" i="2"/>
  <c r="G936" i="2"/>
  <c r="J935" i="2"/>
  <c r="I935" i="2"/>
  <c r="H935" i="2"/>
  <c r="G935" i="2"/>
  <c r="J934" i="2"/>
  <c r="I934" i="2"/>
  <c r="H934" i="2"/>
  <c r="G934" i="2"/>
  <c r="J933" i="2"/>
  <c r="I933" i="2"/>
  <c r="H933" i="2"/>
  <c r="G933" i="2"/>
  <c r="J932" i="2"/>
  <c r="I932" i="2"/>
  <c r="H932" i="2"/>
  <c r="G932" i="2"/>
  <c r="J931" i="2"/>
  <c r="I931" i="2"/>
  <c r="H931" i="2"/>
  <c r="G931" i="2"/>
  <c r="J930" i="2"/>
  <c r="I930" i="2"/>
  <c r="H930" i="2"/>
  <c r="G930" i="2"/>
  <c r="J929" i="2"/>
  <c r="I929" i="2"/>
  <c r="H929" i="2"/>
  <c r="G929" i="2"/>
  <c r="J928" i="2"/>
  <c r="I928" i="2"/>
  <c r="H928" i="2"/>
  <c r="G928" i="2"/>
  <c r="J927" i="2"/>
  <c r="I927" i="2"/>
  <c r="H927" i="2"/>
  <c r="G927" i="2"/>
  <c r="J926" i="2"/>
  <c r="I926" i="2"/>
  <c r="H926" i="2"/>
  <c r="G926" i="2"/>
  <c r="J925" i="2"/>
  <c r="I925" i="2"/>
  <c r="H925" i="2"/>
  <c r="G925" i="2"/>
  <c r="J924" i="2"/>
  <c r="I924" i="2"/>
  <c r="H924" i="2"/>
  <c r="G924" i="2"/>
  <c r="J923" i="2"/>
  <c r="I923" i="2"/>
  <c r="H923" i="2"/>
  <c r="G923" i="2"/>
  <c r="J922" i="2"/>
  <c r="I922" i="2"/>
  <c r="H922" i="2"/>
  <c r="G922" i="2"/>
  <c r="J921" i="2"/>
  <c r="I921" i="2"/>
  <c r="H921" i="2"/>
  <c r="G921" i="2"/>
  <c r="J920" i="2"/>
  <c r="I920" i="2"/>
  <c r="H920" i="2"/>
  <c r="G920" i="2"/>
  <c r="J919" i="2"/>
  <c r="I919" i="2"/>
  <c r="H919" i="2"/>
  <c r="G919" i="2"/>
  <c r="J918" i="2"/>
  <c r="I918" i="2"/>
  <c r="H918" i="2"/>
  <c r="G918" i="2"/>
  <c r="J917" i="2"/>
  <c r="I917" i="2"/>
  <c r="H917" i="2"/>
  <c r="G917" i="2"/>
  <c r="J916" i="2"/>
  <c r="I916" i="2"/>
  <c r="H916" i="2"/>
  <c r="G916" i="2"/>
  <c r="J915" i="2"/>
  <c r="I915" i="2"/>
  <c r="H915" i="2"/>
  <c r="G915" i="2"/>
  <c r="J914" i="2"/>
  <c r="I914" i="2"/>
  <c r="H914" i="2"/>
  <c r="G914" i="2"/>
  <c r="J913" i="2"/>
  <c r="I913" i="2"/>
  <c r="H913" i="2"/>
  <c r="G913" i="2"/>
  <c r="J912" i="2"/>
  <c r="I912" i="2"/>
  <c r="H912" i="2"/>
  <c r="G912" i="2"/>
  <c r="J911" i="2"/>
  <c r="I911" i="2"/>
  <c r="H911" i="2"/>
  <c r="G911" i="2"/>
  <c r="J910" i="2"/>
  <c r="I910" i="2"/>
  <c r="H910" i="2"/>
  <c r="G910" i="2"/>
  <c r="J909" i="2"/>
  <c r="I909" i="2"/>
  <c r="H909" i="2"/>
  <c r="G909" i="2"/>
  <c r="J908" i="2"/>
  <c r="I908" i="2"/>
  <c r="H908" i="2"/>
  <c r="G908" i="2"/>
  <c r="J907" i="2"/>
  <c r="I907" i="2"/>
  <c r="H907" i="2"/>
  <c r="G907" i="2"/>
  <c r="J906" i="2"/>
  <c r="I906" i="2"/>
  <c r="H906" i="2"/>
  <c r="G906" i="2"/>
  <c r="J905" i="2"/>
  <c r="I905" i="2"/>
  <c r="H905" i="2"/>
  <c r="G905" i="2"/>
  <c r="J904" i="2"/>
  <c r="I904" i="2"/>
  <c r="H904" i="2"/>
  <c r="G904" i="2"/>
  <c r="J903" i="2"/>
  <c r="I903" i="2"/>
  <c r="H903" i="2"/>
  <c r="G903" i="2"/>
  <c r="J902" i="2"/>
  <c r="I902" i="2"/>
  <c r="H902" i="2"/>
  <c r="G902" i="2"/>
  <c r="J901" i="2"/>
  <c r="I901" i="2"/>
  <c r="H901" i="2"/>
  <c r="G901" i="2"/>
  <c r="J900" i="2"/>
  <c r="I900" i="2"/>
  <c r="H900" i="2"/>
  <c r="G900" i="2"/>
  <c r="J899" i="2"/>
  <c r="I899" i="2"/>
  <c r="H899" i="2"/>
  <c r="G899" i="2"/>
  <c r="J898" i="2"/>
  <c r="I898" i="2"/>
  <c r="H898" i="2"/>
  <c r="G898" i="2"/>
  <c r="J897" i="2"/>
  <c r="I897" i="2"/>
  <c r="H897" i="2"/>
  <c r="G897" i="2"/>
  <c r="J896" i="2"/>
  <c r="I896" i="2"/>
  <c r="H896" i="2"/>
  <c r="G896" i="2"/>
  <c r="J895" i="2"/>
  <c r="I895" i="2"/>
  <c r="H895" i="2"/>
  <c r="G895" i="2"/>
  <c r="J894" i="2"/>
  <c r="I894" i="2"/>
  <c r="H894" i="2"/>
  <c r="G894" i="2"/>
  <c r="J893" i="2"/>
  <c r="I893" i="2"/>
  <c r="H893" i="2"/>
  <c r="G893" i="2"/>
  <c r="J892" i="2"/>
  <c r="I892" i="2"/>
  <c r="H892" i="2"/>
  <c r="G892" i="2"/>
  <c r="J891" i="2"/>
  <c r="I891" i="2"/>
  <c r="H891" i="2"/>
  <c r="G891" i="2"/>
  <c r="J890" i="2"/>
  <c r="I890" i="2"/>
  <c r="H890" i="2"/>
  <c r="G890" i="2"/>
  <c r="J889" i="2"/>
  <c r="I889" i="2"/>
  <c r="H889" i="2"/>
  <c r="G889" i="2"/>
  <c r="J888" i="2"/>
  <c r="I888" i="2"/>
  <c r="H888" i="2"/>
  <c r="G888" i="2"/>
  <c r="J887" i="2"/>
  <c r="I887" i="2"/>
  <c r="H887" i="2"/>
  <c r="G887" i="2"/>
  <c r="J886" i="2"/>
  <c r="I886" i="2"/>
  <c r="H886" i="2"/>
  <c r="G886" i="2"/>
  <c r="J885" i="2"/>
  <c r="I885" i="2"/>
  <c r="H885" i="2"/>
  <c r="G885" i="2"/>
  <c r="J884" i="2"/>
  <c r="I884" i="2"/>
  <c r="H884" i="2"/>
  <c r="G884" i="2"/>
  <c r="J883" i="2"/>
  <c r="I883" i="2"/>
  <c r="H883" i="2"/>
  <c r="G883" i="2"/>
  <c r="J882" i="2"/>
  <c r="I882" i="2"/>
  <c r="H882" i="2"/>
  <c r="G882" i="2"/>
  <c r="J881" i="2"/>
  <c r="I881" i="2"/>
  <c r="H881" i="2"/>
  <c r="G881" i="2"/>
  <c r="J880" i="2"/>
  <c r="I880" i="2"/>
  <c r="H880" i="2"/>
  <c r="G880" i="2"/>
  <c r="J879" i="2"/>
  <c r="I879" i="2"/>
  <c r="H879" i="2"/>
  <c r="G879" i="2"/>
  <c r="J878" i="2"/>
  <c r="I878" i="2"/>
  <c r="H878" i="2"/>
  <c r="G878" i="2"/>
  <c r="J877" i="2"/>
  <c r="I877" i="2"/>
  <c r="H877" i="2"/>
  <c r="G877" i="2"/>
  <c r="J876" i="2"/>
  <c r="I876" i="2"/>
  <c r="H876" i="2"/>
  <c r="G876" i="2"/>
  <c r="J875" i="2"/>
  <c r="I875" i="2"/>
  <c r="H875" i="2"/>
  <c r="G875" i="2"/>
  <c r="J874" i="2"/>
  <c r="I874" i="2"/>
  <c r="H874" i="2"/>
  <c r="G874" i="2"/>
  <c r="J873" i="2"/>
  <c r="I873" i="2"/>
  <c r="H873" i="2"/>
  <c r="G873" i="2"/>
  <c r="J872" i="2"/>
  <c r="I872" i="2"/>
  <c r="H872" i="2"/>
  <c r="G872" i="2"/>
  <c r="J871" i="2"/>
  <c r="I871" i="2"/>
  <c r="H871" i="2"/>
  <c r="G871" i="2"/>
  <c r="J870" i="2"/>
  <c r="I870" i="2"/>
  <c r="H870" i="2"/>
  <c r="G870" i="2"/>
  <c r="J869" i="2"/>
  <c r="I869" i="2"/>
  <c r="H869" i="2"/>
  <c r="G869" i="2"/>
  <c r="J868" i="2"/>
  <c r="I868" i="2"/>
  <c r="H868" i="2"/>
  <c r="G868" i="2"/>
  <c r="J867" i="2"/>
  <c r="I867" i="2"/>
  <c r="H867" i="2"/>
  <c r="G867" i="2"/>
  <c r="J866" i="2"/>
  <c r="I866" i="2"/>
  <c r="H866" i="2"/>
  <c r="G866" i="2"/>
  <c r="J865" i="2"/>
  <c r="I865" i="2"/>
  <c r="H865" i="2"/>
  <c r="G865" i="2"/>
  <c r="J864" i="2"/>
  <c r="I864" i="2"/>
  <c r="H864" i="2"/>
  <c r="G864" i="2"/>
  <c r="J863" i="2"/>
  <c r="I863" i="2"/>
  <c r="H863" i="2"/>
  <c r="G863" i="2"/>
  <c r="J862" i="2"/>
  <c r="I862" i="2"/>
  <c r="H862" i="2"/>
  <c r="G862" i="2"/>
  <c r="J861" i="2"/>
  <c r="I861" i="2"/>
  <c r="H861" i="2"/>
  <c r="G861" i="2"/>
  <c r="J860" i="2"/>
  <c r="I860" i="2"/>
  <c r="H860" i="2"/>
  <c r="G860" i="2"/>
  <c r="J859" i="2"/>
  <c r="I859" i="2"/>
  <c r="H859" i="2"/>
  <c r="G859" i="2"/>
  <c r="J858" i="2"/>
  <c r="I858" i="2"/>
  <c r="H858" i="2"/>
  <c r="G858" i="2"/>
  <c r="J857" i="2"/>
  <c r="I857" i="2"/>
  <c r="H857" i="2"/>
  <c r="G857" i="2"/>
  <c r="J856" i="2"/>
  <c r="I856" i="2"/>
  <c r="H856" i="2"/>
  <c r="G856" i="2"/>
  <c r="J855" i="2"/>
  <c r="I855" i="2"/>
  <c r="H855" i="2"/>
  <c r="G855" i="2"/>
  <c r="J854" i="2"/>
  <c r="I854" i="2"/>
  <c r="H854" i="2"/>
  <c r="G854" i="2"/>
  <c r="J853" i="2"/>
  <c r="I853" i="2"/>
  <c r="H853" i="2"/>
  <c r="G853" i="2"/>
  <c r="J852" i="2"/>
  <c r="I852" i="2"/>
  <c r="H852" i="2"/>
  <c r="G852" i="2"/>
  <c r="J851" i="2"/>
  <c r="I851" i="2"/>
  <c r="H851" i="2"/>
  <c r="G851" i="2"/>
  <c r="J850" i="2"/>
  <c r="I850" i="2"/>
  <c r="H850" i="2"/>
  <c r="G850" i="2"/>
  <c r="J849" i="2"/>
  <c r="I849" i="2"/>
  <c r="H849" i="2"/>
  <c r="G849" i="2"/>
  <c r="J848" i="2"/>
  <c r="I848" i="2"/>
  <c r="H848" i="2"/>
  <c r="G848" i="2"/>
  <c r="J847" i="2"/>
  <c r="I847" i="2"/>
  <c r="H847" i="2"/>
  <c r="G847" i="2"/>
  <c r="J846" i="2"/>
  <c r="I846" i="2"/>
  <c r="H846" i="2"/>
  <c r="G846" i="2"/>
  <c r="J845" i="2"/>
  <c r="I845" i="2"/>
  <c r="H845" i="2"/>
  <c r="G845" i="2"/>
  <c r="J844" i="2"/>
  <c r="I844" i="2"/>
  <c r="H844" i="2"/>
  <c r="G844" i="2"/>
  <c r="J843" i="2"/>
  <c r="I843" i="2"/>
  <c r="H843" i="2"/>
  <c r="G843" i="2"/>
  <c r="J842" i="2"/>
  <c r="I842" i="2"/>
  <c r="H842" i="2"/>
  <c r="G842" i="2"/>
  <c r="J841" i="2"/>
  <c r="I841" i="2"/>
  <c r="H841" i="2"/>
  <c r="G841" i="2"/>
  <c r="J840" i="2"/>
  <c r="I840" i="2"/>
  <c r="H840" i="2"/>
  <c r="G840" i="2"/>
  <c r="J839" i="2"/>
  <c r="I839" i="2"/>
  <c r="H839" i="2"/>
  <c r="G839" i="2"/>
  <c r="J838" i="2"/>
  <c r="I838" i="2"/>
  <c r="H838" i="2"/>
  <c r="G838" i="2"/>
  <c r="J837" i="2"/>
  <c r="I837" i="2"/>
  <c r="H837" i="2"/>
  <c r="G837" i="2"/>
  <c r="J836" i="2"/>
  <c r="I836" i="2"/>
  <c r="H836" i="2"/>
  <c r="G836" i="2"/>
  <c r="J835" i="2"/>
  <c r="I835" i="2"/>
  <c r="H835" i="2"/>
  <c r="G835" i="2"/>
  <c r="J834" i="2"/>
  <c r="I834" i="2"/>
  <c r="H834" i="2"/>
  <c r="G834" i="2"/>
  <c r="J833" i="2"/>
  <c r="I833" i="2"/>
  <c r="H833" i="2"/>
  <c r="G833" i="2"/>
  <c r="J832" i="2"/>
  <c r="I832" i="2"/>
  <c r="H832" i="2"/>
  <c r="G832" i="2"/>
  <c r="J831" i="2"/>
  <c r="I831" i="2"/>
  <c r="H831" i="2"/>
  <c r="G831" i="2"/>
  <c r="J830" i="2"/>
  <c r="I830" i="2"/>
  <c r="H830" i="2"/>
  <c r="G830" i="2"/>
  <c r="J829" i="2"/>
  <c r="I829" i="2"/>
  <c r="H829" i="2"/>
  <c r="G829" i="2"/>
  <c r="J828" i="2"/>
  <c r="I828" i="2"/>
  <c r="H828" i="2"/>
  <c r="G828" i="2"/>
  <c r="J827" i="2"/>
  <c r="I827" i="2"/>
  <c r="H827" i="2"/>
  <c r="G827" i="2"/>
  <c r="J826" i="2"/>
  <c r="I826" i="2"/>
  <c r="H826" i="2"/>
  <c r="G826" i="2"/>
  <c r="J825" i="2"/>
  <c r="I825" i="2"/>
  <c r="H825" i="2"/>
  <c r="G825" i="2"/>
  <c r="J824" i="2"/>
  <c r="I824" i="2"/>
  <c r="H824" i="2"/>
  <c r="G824" i="2"/>
  <c r="J823" i="2"/>
  <c r="I823" i="2"/>
  <c r="H823" i="2"/>
  <c r="G823" i="2"/>
  <c r="J822" i="2"/>
  <c r="I822" i="2"/>
  <c r="H822" i="2"/>
  <c r="G822" i="2"/>
  <c r="J821" i="2"/>
  <c r="I821" i="2"/>
  <c r="H821" i="2"/>
  <c r="G821" i="2"/>
  <c r="J820" i="2"/>
  <c r="I820" i="2"/>
  <c r="H820" i="2"/>
  <c r="G820" i="2"/>
  <c r="J819" i="2"/>
  <c r="I819" i="2"/>
  <c r="H819" i="2"/>
  <c r="G819" i="2"/>
  <c r="J818" i="2"/>
  <c r="I818" i="2"/>
  <c r="H818" i="2"/>
  <c r="G818" i="2"/>
  <c r="J817" i="2"/>
  <c r="I817" i="2"/>
  <c r="H817" i="2"/>
  <c r="G817" i="2"/>
  <c r="J816" i="2"/>
  <c r="I816" i="2"/>
  <c r="H816" i="2"/>
  <c r="G816" i="2"/>
  <c r="J815" i="2"/>
  <c r="I815" i="2"/>
  <c r="H815" i="2"/>
  <c r="G815" i="2"/>
  <c r="J814" i="2"/>
  <c r="I814" i="2"/>
  <c r="H814" i="2"/>
  <c r="G814" i="2"/>
  <c r="J813" i="2"/>
  <c r="I813" i="2"/>
  <c r="H813" i="2"/>
  <c r="G813" i="2"/>
  <c r="J812" i="2"/>
  <c r="I812" i="2"/>
  <c r="H812" i="2"/>
  <c r="G812" i="2"/>
  <c r="J811" i="2"/>
  <c r="I811" i="2"/>
  <c r="H811" i="2"/>
  <c r="G811" i="2"/>
  <c r="J810" i="2"/>
  <c r="I810" i="2"/>
  <c r="H810" i="2"/>
  <c r="G810" i="2"/>
  <c r="J809" i="2"/>
  <c r="I809" i="2"/>
  <c r="H809" i="2"/>
  <c r="G809" i="2"/>
  <c r="J808" i="2"/>
  <c r="I808" i="2"/>
  <c r="H808" i="2"/>
  <c r="G808" i="2"/>
  <c r="J807" i="2"/>
  <c r="I807" i="2"/>
  <c r="H807" i="2"/>
  <c r="G807" i="2"/>
  <c r="J806" i="2"/>
  <c r="I806" i="2"/>
  <c r="H806" i="2"/>
  <c r="G806" i="2"/>
  <c r="J805" i="2"/>
  <c r="I805" i="2"/>
  <c r="H805" i="2"/>
  <c r="G805" i="2"/>
  <c r="J804" i="2"/>
  <c r="I804" i="2"/>
  <c r="H804" i="2"/>
  <c r="G804" i="2"/>
  <c r="J803" i="2"/>
  <c r="I803" i="2"/>
  <c r="H803" i="2"/>
  <c r="G803" i="2"/>
  <c r="J802" i="2"/>
  <c r="I802" i="2"/>
  <c r="H802" i="2"/>
  <c r="G802" i="2"/>
  <c r="J801" i="2"/>
  <c r="I801" i="2"/>
  <c r="H801" i="2"/>
  <c r="G801" i="2"/>
  <c r="J800" i="2"/>
  <c r="I800" i="2"/>
  <c r="H800" i="2"/>
  <c r="G800" i="2"/>
  <c r="J799" i="2"/>
  <c r="I799" i="2"/>
  <c r="H799" i="2"/>
  <c r="G799" i="2"/>
  <c r="J798" i="2"/>
  <c r="I798" i="2"/>
  <c r="H798" i="2"/>
  <c r="G798" i="2"/>
  <c r="J797" i="2"/>
  <c r="I797" i="2"/>
  <c r="H797" i="2"/>
  <c r="G797" i="2"/>
  <c r="J796" i="2"/>
  <c r="I796" i="2"/>
  <c r="H796" i="2"/>
  <c r="G796" i="2"/>
  <c r="J795" i="2"/>
  <c r="I795" i="2"/>
  <c r="H795" i="2"/>
  <c r="G795" i="2"/>
  <c r="J794" i="2"/>
  <c r="I794" i="2"/>
  <c r="H794" i="2"/>
  <c r="G794" i="2"/>
  <c r="J793" i="2"/>
  <c r="I793" i="2"/>
  <c r="H793" i="2"/>
  <c r="G793" i="2"/>
  <c r="J792" i="2"/>
  <c r="I792" i="2"/>
  <c r="H792" i="2"/>
  <c r="G792" i="2"/>
  <c r="J791" i="2"/>
  <c r="I791" i="2"/>
  <c r="H791" i="2"/>
  <c r="G791" i="2"/>
  <c r="J790" i="2"/>
  <c r="I790" i="2"/>
  <c r="H790" i="2"/>
  <c r="G790" i="2"/>
  <c r="J789" i="2"/>
  <c r="I789" i="2"/>
  <c r="H789" i="2"/>
  <c r="G789" i="2"/>
  <c r="J788" i="2"/>
  <c r="I788" i="2"/>
  <c r="H788" i="2"/>
  <c r="G788" i="2"/>
  <c r="J787" i="2"/>
  <c r="I787" i="2"/>
  <c r="H787" i="2"/>
  <c r="G787" i="2"/>
  <c r="J786" i="2"/>
  <c r="I786" i="2"/>
  <c r="H786" i="2"/>
  <c r="G786" i="2"/>
  <c r="J785" i="2"/>
  <c r="I785" i="2"/>
  <c r="H785" i="2"/>
  <c r="G785" i="2"/>
  <c r="J784" i="2"/>
  <c r="I784" i="2"/>
  <c r="H784" i="2"/>
  <c r="G784" i="2"/>
  <c r="J783" i="2"/>
  <c r="I783" i="2"/>
  <c r="H783" i="2"/>
  <c r="G783" i="2"/>
  <c r="J782" i="2"/>
  <c r="I782" i="2"/>
  <c r="H782" i="2"/>
  <c r="G782" i="2"/>
  <c r="J781" i="2"/>
  <c r="I781" i="2"/>
  <c r="H781" i="2"/>
  <c r="G781" i="2"/>
  <c r="J780" i="2"/>
  <c r="I780" i="2"/>
  <c r="H780" i="2"/>
  <c r="G780" i="2"/>
  <c r="J779" i="2"/>
  <c r="I779" i="2"/>
  <c r="H779" i="2"/>
  <c r="G779" i="2"/>
  <c r="J778" i="2"/>
  <c r="I778" i="2"/>
  <c r="H778" i="2"/>
  <c r="G778" i="2"/>
  <c r="J777" i="2"/>
  <c r="I777" i="2"/>
  <c r="H777" i="2"/>
  <c r="G777" i="2"/>
  <c r="J776" i="2"/>
  <c r="I776" i="2"/>
  <c r="H776" i="2"/>
  <c r="G776" i="2"/>
  <c r="J775" i="2"/>
  <c r="I775" i="2"/>
  <c r="H775" i="2"/>
  <c r="G775" i="2"/>
  <c r="J774" i="2"/>
  <c r="I774" i="2"/>
  <c r="H774" i="2"/>
  <c r="G774" i="2"/>
  <c r="J773" i="2"/>
  <c r="I773" i="2"/>
  <c r="H773" i="2"/>
  <c r="G773" i="2"/>
  <c r="J772" i="2"/>
  <c r="I772" i="2"/>
  <c r="H772" i="2"/>
  <c r="G772" i="2"/>
  <c r="J771" i="2"/>
  <c r="I771" i="2"/>
  <c r="H771" i="2"/>
  <c r="G771" i="2"/>
  <c r="J770" i="2"/>
  <c r="I770" i="2"/>
  <c r="H770" i="2"/>
  <c r="G770" i="2"/>
  <c r="J769" i="2"/>
  <c r="I769" i="2"/>
  <c r="H769" i="2"/>
  <c r="G769" i="2"/>
  <c r="J768" i="2"/>
  <c r="I768" i="2"/>
  <c r="H768" i="2"/>
  <c r="G768" i="2"/>
  <c r="J767" i="2"/>
  <c r="I767" i="2"/>
  <c r="H767" i="2"/>
  <c r="G767" i="2"/>
  <c r="J766" i="2"/>
  <c r="I766" i="2"/>
  <c r="H766" i="2"/>
  <c r="G766" i="2"/>
  <c r="J765" i="2"/>
  <c r="I765" i="2"/>
  <c r="H765" i="2"/>
  <c r="G765" i="2"/>
  <c r="J764" i="2"/>
  <c r="I764" i="2"/>
  <c r="H764" i="2"/>
  <c r="G764" i="2"/>
  <c r="J763" i="2"/>
  <c r="I763" i="2"/>
  <c r="H763" i="2"/>
  <c r="G763" i="2"/>
  <c r="J762" i="2"/>
  <c r="I762" i="2"/>
  <c r="H762" i="2"/>
  <c r="G762" i="2"/>
  <c r="J761" i="2"/>
  <c r="I761" i="2"/>
  <c r="H761" i="2"/>
  <c r="G761" i="2"/>
  <c r="J760" i="2"/>
  <c r="I760" i="2"/>
  <c r="H760" i="2"/>
  <c r="G760" i="2"/>
  <c r="J759" i="2"/>
  <c r="I759" i="2"/>
  <c r="H759" i="2"/>
  <c r="G759" i="2"/>
  <c r="J758" i="2"/>
  <c r="I758" i="2"/>
  <c r="H758" i="2"/>
  <c r="G758" i="2"/>
  <c r="J757" i="2"/>
  <c r="I757" i="2"/>
  <c r="H757" i="2"/>
  <c r="G757" i="2"/>
  <c r="J756" i="2"/>
  <c r="I756" i="2"/>
  <c r="H756" i="2"/>
  <c r="G756" i="2"/>
  <c r="J755" i="2"/>
  <c r="I755" i="2"/>
  <c r="H755" i="2"/>
  <c r="G755" i="2"/>
  <c r="J754" i="2"/>
  <c r="I754" i="2"/>
  <c r="H754" i="2"/>
  <c r="G754" i="2"/>
  <c r="J753" i="2"/>
  <c r="I753" i="2"/>
  <c r="H753" i="2"/>
  <c r="G753" i="2"/>
  <c r="J752" i="2"/>
  <c r="I752" i="2"/>
  <c r="H752" i="2"/>
  <c r="G752" i="2"/>
  <c r="J751" i="2"/>
  <c r="I751" i="2"/>
  <c r="H751" i="2"/>
  <c r="G751" i="2"/>
  <c r="J750" i="2"/>
  <c r="I750" i="2"/>
  <c r="H750" i="2"/>
  <c r="G750" i="2"/>
  <c r="J749" i="2"/>
  <c r="I749" i="2"/>
  <c r="H749" i="2"/>
  <c r="G749" i="2"/>
  <c r="J748" i="2"/>
  <c r="I748" i="2"/>
  <c r="H748" i="2"/>
  <c r="G748" i="2"/>
  <c r="J747" i="2"/>
  <c r="I747" i="2"/>
  <c r="H747" i="2"/>
  <c r="G747" i="2"/>
  <c r="J746" i="2"/>
  <c r="I746" i="2"/>
  <c r="H746" i="2"/>
  <c r="G746" i="2"/>
  <c r="J745" i="2"/>
  <c r="I745" i="2"/>
  <c r="H745" i="2"/>
  <c r="G745" i="2"/>
  <c r="J744" i="2"/>
  <c r="I744" i="2"/>
  <c r="H744" i="2"/>
  <c r="G744" i="2"/>
  <c r="J743" i="2"/>
  <c r="I743" i="2"/>
  <c r="H743" i="2"/>
  <c r="G743" i="2"/>
  <c r="J742" i="2"/>
  <c r="I742" i="2"/>
  <c r="H742" i="2"/>
  <c r="G742" i="2"/>
  <c r="J741" i="2"/>
  <c r="I741" i="2"/>
  <c r="H741" i="2"/>
  <c r="G741" i="2"/>
  <c r="J740" i="2"/>
  <c r="I740" i="2"/>
  <c r="H740" i="2"/>
  <c r="G740" i="2"/>
  <c r="J739" i="2"/>
  <c r="I739" i="2"/>
  <c r="H739" i="2"/>
  <c r="G739" i="2"/>
  <c r="J738" i="2"/>
  <c r="I738" i="2"/>
  <c r="H738" i="2"/>
  <c r="G738" i="2"/>
  <c r="J737" i="2"/>
  <c r="I737" i="2"/>
  <c r="H737" i="2"/>
  <c r="G737" i="2"/>
  <c r="J736" i="2"/>
  <c r="I736" i="2"/>
  <c r="H736" i="2"/>
  <c r="G736" i="2"/>
  <c r="J735" i="2"/>
  <c r="I735" i="2"/>
  <c r="H735" i="2"/>
  <c r="G735" i="2"/>
  <c r="J734" i="2"/>
  <c r="I734" i="2"/>
  <c r="H734" i="2"/>
  <c r="G734" i="2"/>
  <c r="J733" i="2"/>
  <c r="I733" i="2"/>
  <c r="H733" i="2"/>
  <c r="G733" i="2"/>
  <c r="J732" i="2"/>
  <c r="I732" i="2"/>
  <c r="H732" i="2"/>
  <c r="G732" i="2"/>
  <c r="J731" i="2"/>
  <c r="I731" i="2"/>
  <c r="H731" i="2"/>
  <c r="G731" i="2"/>
  <c r="J730" i="2"/>
  <c r="I730" i="2"/>
  <c r="H730" i="2"/>
  <c r="G730" i="2"/>
  <c r="J729" i="2"/>
  <c r="I729" i="2"/>
  <c r="H729" i="2"/>
  <c r="G729" i="2"/>
  <c r="J728" i="2"/>
  <c r="I728" i="2"/>
  <c r="H728" i="2"/>
  <c r="G728" i="2"/>
  <c r="J727" i="2"/>
  <c r="I727" i="2"/>
  <c r="H727" i="2"/>
  <c r="G727" i="2"/>
  <c r="J726" i="2"/>
  <c r="I726" i="2"/>
  <c r="H726" i="2"/>
  <c r="G726" i="2"/>
  <c r="J725" i="2"/>
  <c r="I725" i="2"/>
  <c r="H725" i="2"/>
  <c r="G725" i="2"/>
  <c r="J724" i="2"/>
  <c r="I724" i="2"/>
  <c r="H724" i="2"/>
  <c r="G724" i="2"/>
  <c r="J723" i="2"/>
  <c r="I723" i="2"/>
  <c r="H723" i="2"/>
  <c r="G723" i="2"/>
  <c r="J722" i="2"/>
  <c r="I722" i="2"/>
  <c r="H722" i="2"/>
  <c r="G722" i="2"/>
  <c r="J721" i="2"/>
  <c r="I721" i="2"/>
  <c r="H721" i="2"/>
  <c r="G721" i="2"/>
  <c r="J720" i="2"/>
  <c r="I720" i="2"/>
  <c r="H720" i="2"/>
  <c r="G720" i="2"/>
  <c r="J719" i="2"/>
  <c r="I719" i="2"/>
  <c r="H719" i="2"/>
  <c r="G719" i="2"/>
  <c r="J718" i="2"/>
  <c r="I718" i="2"/>
  <c r="H718" i="2"/>
  <c r="G718" i="2"/>
  <c r="J717" i="2"/>
  <c r="I717" i="2"/>
  <c r="H717" i="2"/>
  <c r="G717" i="2"/>
  <c r="J716" i="2"/>
  <c r="I716" i="2"/>
  <c r="H716" i="2"/>
  <c r="G716" i="2"/>
  <c r="J715" i="2"/>
  <c r="I715" i="2"/>
  <c r="H715" i="2"/>
  <c r="G715" i="2"/>
  <c r="J714" i="2"/>
  <c r="I714" i="2"/>
  <c r="H714" i="2"/>
  <c r="G714" i="2"/>
  <c r="J713" i="2"/>
  <c r="I713" i="2"/>
  <c r="H713" i="2"/>
  <c r="G713" i="2"/>
  <c r="J712" i="2"/>
  <c r="I712" i="2"/>
  <c r="H712" i="2"/>
  <c r="G712" i="2"/>
  <c r="J711" i="2"/>
  <c r="I711" i="2"/>
  <c r="H711" i="2"/>
  <c r="G711" i="2"/>
  <c r="J710" i="2"/>
  <c r="I710" i="2"/>
  <c r="H710" i="2"/>
  <c r="G710" i="2"/>
  <c r="J709" i="2"/>
  <c r="I709" i="2"/>
  <c r="H709" i="2"/>
  <c r="G709" i="2"/>
  <c r="J708" i="2"/>
  <c r="I708" i="2"/>
  <c r="H708" i="2"/>
  <c r="G708" i="2"/>
  <c r="J707" i="2"/>
  <c r="I707" i="2"/>
  <c r="H707" i="2"/>
  <c r="G707" i="2"/>
  <c r="J706" i="2"/>
  <c r="I706" i="2"/>
  <c r="H706" i="2"/>
  <c r="G706" i="2"/>
  <c r="J705" i="2"/>
  <c r="I705" i="2"/>
  <c r="H705" i="2"/>
  <c r="G705" i="2"/>
  <c r="J704" i="2"/>
  <c r="I704" i="2"/>
  <c r="H704" i="2"/>
  <c r="G704" i="2"/>
  <c r="J703" i="2"/>
  <c r="I703" i="2"/>
  <c r="H703" i="2"/>
  <c r="G703" i="2"/>
  <c r="J702" i="2"/>
  <c r="I702" i="2"/>
  <c r="H702" i="2"/>
  <c r="G702" i="2"/>
  <c r="J701" i="2"/>
  <c r="I701" i="2"/>
  <c r="H701" i="2"/>
  <c r="G701" i="2"/>
  <c r="J700" i="2"/>
  <c r="I700" i="2"/>
  <c r="H700" i="2"/>
  <c r="G700" i="2"/>
  <c r="J699" i="2"/>
  <c r="I699" i="2"/>
  <c r="H699" i="2"/>
  <c r="G699" i="2"/>
  <c r="J698" i="2"/>
  <c r="I698" i="2"/>
  <c r="H698" i="2"/>
  <c r="G698" i="2"/>
  <c r="J697" i="2"/>
  <c r="I697" i="2"/>
  <c r="H697" i="2"/>
  <c r="G697" i="2"/>
  <c r="J696" i="2"/>
  <c r="I696" i="2"/>
  <c r="H696" i="2"/>
  <c r="G696" i="2"/>
  <c r="J695" i="2"/>
  <c r="I695" i="2"/>
  <c r="H695" i="2"/>
  <c r="G695" i="2"/>
  <c r="J694" i="2"/>
  <c r="I694" i="2"/>
  <c r="H694" i="2"/>
  <c r="G694" i="2"/>
  <c r="J693" i="2"/>
  <c r="I693" i="2"/>
  <c r="H693" i="2"/>
  <c r="G693" i="2"/>
  <c r="J692" i="2"/>
  <c r="I692" i="2"/>
  <c r="H692" i="2"/>
  <c r="G692" i="2"/>
  <c r="J691" i="2"/>
  <c r="I691" i="2"/>
  <c r="H691" i="2"/>
  <c r="G691" i="2"/>
  <c r="J690" i="2"/>
  <c r="I690" i="2"/>
  <c r="H690" i="2"/>
  <c r="G690" i="2"/>
  <c r="J689" i="2"/>
  <c r="I689" i="2"/>
  <c r="H689" i="2"/>
  <c r="G689" i="2"/>
  <c r="J688" i="2"/>
  <c r="I688" i="2"/>
  <c r="H688" i="2"/>
  <c r="G688" i="2"/>
  <c r="J687" i="2"/>
  <c r="I687" i="2"/>
  <c r="H687" i="2"/>
  <c r="G687" i="2"/>
  <c r="J686" i="2"/>
  <c r="I686" i="2"/>
  <c r="H686" i="2"/>
  <c r="G686" i="2"/>
  <c r="J685" i="2"/>
  <c r="I685" i="2"/>
  <c r="H685" i="2"/>
  <c r="G685" i="2"/>
  <c r="J684" i="2"/>
  <c r="I684" i="2"/>
  <c r="H684" i="2"/>
  <c r="G684" i="2"/>
  <c r="J683" i="2"/>
  <c r="I683" i="2"/>
  <c r="H683" i="2"/>
  <c r="G683" i="2"/>
  <c r="J682" i="2"/>
  <c r="I682" i="2"/>
  <c r="H682" i="2"/>
  <c r="G682" i="2"/>
  <c r="J681" i="2"/>
  <c r="I681" i="2"/>
  <c r="H681" i="2"/>
  <c r="G681" i="2"/>
  <c r="J680" i="2"/>
  <c r="I680" i="2"/>
  <c r="H680" i="2"/>
  <c r="G680" i="2"/>
  <c r="J679" i="2"/>
  <c r="I679" i="2"/>
  <c r="H679" i="2"/>
  <c r="G679" i="2"/>
  <c r="J678" i="2"/>
  <c r="I678" i="2"/>
  <c r="H678" i="2"/>
  <c r="G678" i="2"/>
  <c r="J677" i="2"/>
  <c r="I677" i="2"/>
  <c r="H677" i="2"/>
  <c r="G677" i="2"/>
  <c r="J676" i="2"/>
  <c r="I676" i="2"/>
  <c r="H676" i="2"/>
  <c r="G676" i="2"/>
  <c r="J675" i="2"/>
  <c r="I675" i="2"/>
  <c r="H675" i="2"/>
  <c r="G675" i="2"/>
  <c r="J674" i="2"/>
  <c r="I674" i="2"/>
  <c r="H674" i="2"/>
  <c r="G674" i="2"/>
  <c r="J673" i="2"/>
  <c r="I673" i="2"/>
  <c r="H673" i="2"/>
  <c r="G673" i="2"/>
  <c r="J672" i="2"/>
  <c r="I672" i="2"/>
  <c r="H672" i="2"/>
  <c r="G672" i="2"/>
  <c r="J671" i="2"/>
  <c r="I671" i="2"/>
  <c r="H671" i="2"/>
  <c r="G671" i="2"/>
  <c r="J670" i="2"/>
  <c r="I670" i="2"/>
  <c r="H670" i="2"/>
  <c r="G670" i="2"/>
  <c r="J669" i="2"/>
  <c r="I669" i="2"/>
  <c r="H669" i="2"/>
  <c r="G669" i="2"/>
  <c r="J668" i="2"/>
  <c r="I668" i="2"/>
  <c r="H668" i="2"/>
  <c r="G668" i="2"/>
  <c r="J667" i="2"/>
  <c r="I667" i="2"/>
  <c r="H667" i="2"/>
  <c r="G667" i="2"/>
  <c r="J666" i="2"/>
  <c r="I666" i="2"/>
  <c r="H666" i="2"/>
  <c r="G666" i="2"/>
  <c r="J665" i="2"/>
  <c r="I665" i="2"/>
  <c r="H665" i="2"/>
  <c r="G665" i="2"/>
  <c r="J664" i="2"/>
  <c r="I664" i="2"/>
  <c r="H664" i="2"/>
  <c r="G664" i="2"/>
  <c r="J663" i="2"/>
  <c r="I663" i="2"/>
  <c r="H663" i="2"/>
  <c r="G663" i="2"/>
  <c r="J662" i="2"/>
  <c r="I662" i="2"/>
  <c r="H662" i="2"/>
  <c r="G662" i="2"/>
  <c r="J661" i="2"/>
  <c r="I661" i="2"/>
  <c r="H661" i="2"/>
  <c r="G661" i="2"/>
  <c r="J660" i="2"/>
  <c r="I660" i="2"/>
  <c r="H660" i="2"/>
  <c r="G660" i="2"/>
  <c r="J659" i="2"/>
  <c r="I659" i="2"/>
  <c r="H659" i="2"/>
  <c r="G659" i="2"/>
  <c r="J658" i="2"/>
  <c r="I658" i="2"/>
  <c r="H658" i="2"/>
  <c r="G658" i="2"/>
  <c r="J657" i="2"/>
  <c r="I657" i="2"/>
  <c r="H657" i="2"/>
  <c r="G657" i="2"/>
  <c r="J656" i="2"/>
  <c r="I656" i="2"/>
  <c r="H656" i="2"/>
  <c r="G656" i="2"/>
  <c r="J655" i="2"/>
  <c r="I655" i="2"/>
  <c r="H655" i="2"/>
  <c r="G655" i="2"/>
  <c r="J654" i="2"/>
  <c r="I654" i="2"/>
  <c r="H654" i="2"/>
  <c r="G654" i="2"/>
  <c r="J653" i="2"/>
  <c r="I653" i="2"/>
  <c r="H653" i="2"/>
  <c r="G653" i="2"/>
  <c r="J652" i="2"/>
  <c r="I652" i="2"/>
  <c r="H652" i="2"/>
  <c r="G652" i="2"/>
  <c r="J651" i="2"/>
  <c r="I651" i="2"/>
  <c r="H651" i="2"/>
  <c r="G651" i="2"/>
  <c r="J650" i="2"/>
  <c r="I650" i="2"/>
  <c r="H650" i="2"/>
  <c r="G650" i="2"/>
  <c r="J649" i="2"/>
  <c r="I649" i="2"/>
  <c r="H649" i="2"/>
  <c r="G649" i="2"/>
  <c r="J648" i="2"/>
  <c r="I648" i="2"/>
  <c r="H648" i="2"/>
  <c r="G648" i="2"/>
  <c r="J647" i="2"/>
  <c r="I647" i="2"/>
  <c r="H647" i="2"/>
  <c r="G647" i="2"/>
  <c r="J646" i="2"/>
  <c r="I646" i="2"/>
  <c r="H646" i="2"/>
  <c r="G646" i="2"/>
  <c r="J645" i="2"/>
  <c r="I645" i="2"/>
  <c r="H645" i="2"/>
  <c r="G645" i="2"/>
  <c r="J644" i="2"/>
  <c r="I644" i="2"/>
  <c r="H644" i="2"/>
  <c r="G644" i="2"/>
  <c r="J643" i="2"/>
  <c r="I643" i="2"/>
  <c r="H643" i="2"/>
  <c r="G643" i="2"/>
  <c r="J642" i="2"/>
  <c r="I642" i="2"/>
  <c r="H642" i="2"/>
  <c r="G642" i="2"/>
  <c r="J641" i="2"/>
  <c r="I641" i="2"/>
  <c r="H641" i="2"/>
  <c r="G641" i="2"/>
  <c r="J640" i="2"/>
  <c r="I640" i="2"/>
  <c r="H640" i="2"/>
  <c r="G640" i="2"/>
  <c r="J639" i="2"/>
  <c r="I639" i="2"/>
  <c r="H639" i="2"/>
  <c r="G639" i="2"/>
  <c r="J638" i="2"/>
  <c r="I638" i="2"/>
  <c r="H638" i="2"/>
  <c r="G638" i="2"/>
  <c r="J637" i="2"/>
  <c r="I637" i="2"/>
  <c r="H637" i="2"/>
  <c r="G637" i="2"/>
  <c r="J636" i="2"/>
  <c r="I636" i="2"/>
  <c r="H636" i="2"/>
  <c r="G636" i="2"/>
  <c r="J635" i="2"/>
  <c r="I635" i="2"/>
  <c r="H635" i="2"/>
  <c r="G635" i="2"/>
  <c r="J634" i="2"/>
  <c r="I634" i="2"/>
  <c r="H634" i="2"/>
  <c r="G634" i="2"/>
  <c r="J633" i="2"/>
  <c r="I633" i="2"/>
  <c r="H633" i="2"/>
  <c r="G633" i="2"/>
  <c r="J632" i="2"/>
  <c r="I632" i="2"/>
  <c r="H632" i="2"/>
  <c r="G632" i="2"/>
  <c r="J631" i="2"/>
  <c r="I631" i="2"/>
  <c r="H631" i="2"/>
  <c r="G631" i="2"/>
  <c r="J630" i="2"/>
  <c r="I630" i="2"/>
  <c r="H630" i="2"/>
  <c r="G630" i="2"/>
  <c r="J629" i="2"/>
  <c r="I629" i="2"/>
  <c r="H629" i="2"/>
  <c r="G629" i="2"/>
  <c r="J628" i="2"/>
  <c r="I628" i="2"/>
  <c r="H628" i="2"/>
  <c r="G628" i="2"/>
  <c r="J627" i="2"/>
  <c r="I627" i="2"/>
  <c r="H627" i="2"/>
  <c r="G627" i="2"/>
  <c r="J626" i="2"/>
  <c r="I626" i="2"/>
  <c r="H626" i="2"/>
  <c r="G626" i="2"/>
  <c r="J625" i="2"/>
  <c r="I625" i="2"/>
  <c r="H625" i="2"/>
  <c r="G625" i="2"/>
  <c r="J624" i="2"/>
  <c r="I624" i="2"/>
  <c r="H624" i="2"/>
  <c r="G624" i="2"/>
  <c r="J623" i="2"/>
  <c r="I623" i="2"/>
  <c r="H623" i="2"/>
  <c r="G623" i="2"/>
  <c r="J622" i="2"/>
  <c r="I622" i="2"/>
  <c r="H622" i="2"/>
  <c r="G622" i="2"/>
  <c r="J621" i="2"/>
  <c r="I621" i="2"/>
  <c r="H621" i="2"/>
  <c r="G621" i="2"/>
  <c r="J620" i="2"/>
  <c r="I620" i="2"/>
  <c r="H620" i="2"/>
  <c r="G620" i="2"/>
  <c r="J619" i="2"/>
  <c r="I619" i="2"/>
  <c r="H619" i="2"/>
  <c r="G619" i="2"/>
  <c r="J618" i="2"/>
  <c r="I618" i="2"/>
  <c r="H618" i="2"/>
  <c r="G618" i="2"/>
  <c r="J617" i="2"/>
  <c r="I617" i="2"/>
  <c r="H617" i="2"/>
  <c r="G617" i="2"/>
  <c r="J616" i="2"/>
  <c r="I616" i="2"/>
  <c r="H616" i="2"/>
  <c r="G616" i="2"/>
  <c r="J615" i="2"/>
  <c r="I615" i="2"/>
  <c r="H615" i="2"/>
  <c r="G615" i="2"/>
  <c r="J614" i="2"/>
  <c r="I614" i="2"/>
  <c r="H614" i="2"/>
  <c r="G614" i="2"/>
  <c r="J613" i="2"/>
  <c r="I613" i="2"/>
  <c r="H613" i="2"/>
  <c r="G613" i="2"/>
  <c r="J612" i="2"/>
  <c r="I612" i="2"/>
  <c r="H612" i="2"/>
  <c r="G612" i="2"/>
  <c r="J611" i="2"/>
  <c r="I611" i="2"/>
  <c r="H611" i="2"/>
  <c r="G611" i="2"/>
  <c r="J610" i="2"/>
  <c r="I610" i="2"/>
  <c r="H610" i="2"/>
  <c r="G610" i="2"/>
  <c r="J609" i="2"/>
  <c r="I609" i="2"/>
  <c r="H609" i="2"/>
  <c r="G609" i="2"/>
  <c r="J608" i="2"/>
  <c r="I608" i="2"/>
  <c r="H608" i="2"/>
  <c r="G608" i="2"/>
  <c r="J607" i="2"/>
  <c r="I607" i="2"/>
  <c r="H607" i="2"/>
  <c r="G607" i="2"/>
  <c r="J606" i="2"/>
  <c r="I606" i="2"/>
  <c r="H606" i="2"/>
  <c r="G606" i="2"/>
  <c r="J605" i="2"/>
  <c r="I605" i="2"/>
  <c r="H605" i="2"/>
  <c r="G605" i="2"/>
  <c r="J604" i="2"/>
  <c r="I604" i="2"/>
  <c r="H604" i="2"/>
  <c r="G604" i="2"/>
  <c r="J603" i="2"/>
  <c r="I603" i="2"/>
  <c r="H603" i="2"/>
  <c r="G603" i="2"/>
  <c r="J602" i="2"/>
  <c r="I602" i="2"/>
  <c r="H602" i="2"/>
  <c r="G602" i="2"/>
  <c r="J601" i="2"/>
  <c r="I601" i="2"/>
  <c r="H601" i="2"/>
  <c r="G601" i="2"/>
  <c r="J600" i="2"/>
  <c r="I600" i="2"/>
  <c r="H600" i="2"/>
  <c r="G600" i="2"/>
  <c r="J599" i="2"/>
  <c r="I599" i="2"/>
  <c r="H599" i="2"/>
  <c r="G599" i="2"/>
  <c r="J598" i="2"/>
  <c r="I598" i="2"/>
  <c r="H598" i="2"/>
  <c r="G598" i="2"/>
  <c r="J597" i="2"/>
  <c r="I597" i="2"/>
  <c r="H597" i="2"/>
  <c r="G597" i="2"/>
  <c r="J596" i="2"/>
  <c r="I596" i="2"/>
  <c r="H596" i="2"/>
  <c r="G596" i="2"/>
  <c r="J595" i="2"/>
  <c r="I595" i="2"/>
  <c r="H595" i="2"/>
  <c r="G595" i="2"/>
  <c r="J594" i="2"/>
  <c r="I594" i="2"/>
  <c r="H594" i="2"/>
  <c r="G594" i="2"/>
  <c r="J593" i="2"/>
  <c r="I593" i="2"/>
  <c r="H593" i="2"/>
  <c r="G593" i="2"/>
  <c r="J592" i="2"/>
  <c r="I592" i="2"/>
  <c r="H592" i="2"/>
  <c r="G592" i="2"/>
  <c r="J591" i="2"/>
  <c r="I591" i="2"/>
  <c r="H591" i="2"/>
  <c r="G591" i="2"/>
  <c r="J590" i="2"/>
  <c r="I590" i="2"/>
  <c r="H590" i="2"/>
  <c r="G590" i="2"/>
  <c r="J589" i="2"/>
  <c r="I589" i="2"/>
  <c r="H589" i="2"/>
  <c r="G589" i="2"/>
  <c r="J588" i="2"/>
  <c r="I588" i="2"/>
  <c r="H588" i="2"/>
  <c r="G588" i="2"/>
  <c r="J587" i="2"/>
  <c r="I587" i="2"/>
  <c r="H587" i="2"/>
  <c r="G587" i="2"/>
  <c r="J586" i="2"/>
  <c r="I586" i="2"/>
  <c r="H586" i="2"/>
  <c r="G586" i="2"/>
  <c r="J585" i="2"/>
  <c r="I585" i="2"/>
  <c r="H585" i="2"/>
  <c r="G585" i="2"/>
  <c r="J584" i="2"/>
  <c r="I584" i="2"/>
  <c r="H584" i="2"/>
  <c r="G584" i="2"/>
  <c r="J583" i="2"/>
  <c r="I583" i="2"/>
  <c r="H583" i="2"/>
  <c r="G583" i="2"/>
  <c r="J582" i="2"/>
  <c r="I582" i="2"/>
  <c r="H582" i="2"/>
  <c r="G582" i="2"/>
  <c r="J581" i="2"/>
  <c r="I581" i="2"/>
  <c r="H581" i="2"/>
  <c r="G581" i="2"/>
  <c r="J580" i="2"/>
  <c r="I580" i="2"/>
  <c r="H580" i="2"/>
  <c r="G580" i="2"/>
  <c r="J579" i="2"/>
  <c r="I579" i="2"/>
  <c r="H579" i="2"/>
  <c r="G579" i="2"/>
  <c r="J578" i="2"/>
  <c r="I578" i="2"/>
  <c r="H578" i="2"/>
  <c r="G578" i="2"/>
  <c r="J577" i="2"/>
  <c r="I577" i="2"/>
  <c r="H577" i="2"/>
  <c r="G577" i="2"/>
  <c r="J576" i="2"/>
  <c r="I576" i="2"/>
  <c r="H576" i="2"/>
  <c r="G576" i="2"/>
  <c r="J575" i="2"/>
  <c r="I575" i="2"/>
  <c r="H575" i="2"/>
  <c r="G575" i="2"/>
  <c r="J574" i="2"/>
  <c r="I574" i="2"/>
  <c r="H574" i="2"/>
  <c r="G574" i="2"/>
  <c r="J573" i="2"/>
  <c r="I573" i="2"/>
  <c r="H573" i="2"/>
  <c r="G573" i="2"/>
  <c r="J572" i="2"/>
  <c r="I572" i="2"/>
  <c r="H572" i="2"/>
  <c r="G572" i="2"/>
  <c r="J571" i="2"/>
  <c r="I571" i="2"/>
  <c r="H571" i="2"/>
  <c r="G571" i="2"/>
  <c r="J570" i="2"/>
  <c r="I570" i="2"/>
  <c r="H570" i="2"/>
  <c r="G570" i="2"/>
  <c r="J569" i="2"/>
  <c r="I569" i="2"/>
  <c r="H569" i="2"/>
  <c r="G569" i="2"/>
  <c r="J568" i="2"/>
  <c r="I568" i="2"/>
  <c r="H568" i="2"/>
  <c r="G568" i="2"/>
  <c r="J567" i="2"/>
  <c r="I567" i="2"/>
  <c r="H567" i="2"/>
  <c r="G567" i="2"/>
  <c r="J566" i="2"/>
  <c r="I566" i="2"/>
  <c r="H566" i="2"/>
  <c r="G566" i="2"/>
  <c r="J565" i="2"/>
  <c r="I565" i="2"/>
  <c r="H565" i="2"/>
  <c r="G565" i="2"/>
  <c r="J564" i="2"/>
  <c r="I564" i="2"/>
  <c r="H564" i="2"/>
  <c r="G564" i="2"/>
  <c r="J563" i="2"/>
  <c r="I563" i="2"/>
  <c r="H563" i="2"/>
  <c r="G563" i="2"/>
  <c r="J562" i="2"/>
  <c r="I562" i="2"/>
  <c r="H562" i="2"/>
  <c r="G562" i="2"/>
  <c r="J561" i="2"/>
  <c r="I561" i="2"/>
  <c r="H561" i="2"/>
  <c r="G561" i="2"/>
  <c r="J560" i="2"/>
  <c r="I560" i="2"/>
  <c r="H560" i="2"/>
  <c r="G560" i="2"/>
  <c r="J559" i="2"/>
  <c r="I559" i="2"/>
  <c r="H559" i="2"/>
  <c r="G559" i="2"/>
  <c r="J558" i="2"/>
  <c r="I558" i="2"/>
  <c r="H558" i="2"/>
  <c r="G558" i="2"/>
  <c r="J557" i="2"/>
  <c r="I557" i="2"/>
  <c r="H557" i="2"/>
  <c r="G557" i="2"/>
  <c r="J556" i="2"/>
  <c r="I556" i="2"/>
  <c r="H556" i="2"/>
  <c r="G556" i="2"/>
  <c r="J555" i="2"/>
  <c r="I555" i="2"/>
  <c r="H555" i="2"/>
  <c r="G555" i="2"/>
  <c r="J554" i="2"/>
  <c r="I554" i="2"/>
  <c r="H554" i="2"/>
  <c r="G554" i="2"/>
  <c r="J553" i="2"/>
  <c r="I553" i="2"/>
  <c r="H553" i="2"/>
  <c r="G553" i="2"/>
  <c r="J552" i="2"/>
  <c r="I552" i="2"/>
  <c r="H552" i="2"/>
  <c r="G552" i="2"/>
  <c r="J551" i="2"/>
  <c r="I551" i="2"/>
  <c r="H551" i="2"/>
  <c r="G551" i="2"/>
  <c r="J550" i="2"/>
  <c r="I550" i="2"/>
  <c r="H550" i="2"/>
  <c r="G550" i="2"/>
  <c r="J549" i="2"/>
  <c r="I549" i="2"/>
  <c r="H549" i="2"/>
  <c r="G549" i="2"/>
  <c r="J548" i="2"/>
  <c r="I548" i="2"/>
  <c r="H548" i="2"/>
  <c r="G548" i="2"/>
  <c r="J547" i="2"/>
  <c r="I547" i="2"/>
  <c r="H547" i="2"/>
  <c r="G547" i="2"/>
  <c r="J546" i="2"/>
  <c r="I546" i="2"/>
  <c r="H546" i="2"/>
  <c r="G546" i="2"/>
  <c r="J545" i="2"/>
  <c r="I545" i="2"/>
  <c r="H545" i="2"/>
  <c r="G545" i="2"/>
  <c r="J544" i="2"/>
  <c r="I544" i="2"/>
  <c r="H544" i="2"/>
  <c r="G544" i="2"/>
  <c r="J543" i="2"/>
  <c r="I543" i="2"/>
  <c r="H543" i="2"/>
  <c r="G543" i="2"/>
  <c r="J542" i="2"/>
  <c r="I542" i="2"/>
  <c r="H542" i="2"/>
  <c r="G542" i="2"/>
  <c r="J541" i="2"/>
  <c r="I541" i="2"/>
  <c r="H541" i="2"/>
  <c r="G541" i="2"/>
  <c r="J540" i="2"/>
  <c r="I540" i="2"/>
  <c r="H540" i="2"/>
  <c r="G540" i="2"/>
  <c r="J539" i="2"/>
  <c r="I539" i="2"/>
  <c r="H539" i="2"/>
  <c r="G539" i="2"/>
  <c r="J538" i="2"/>
  <c r="I538" i="2"/>
  <c r="H538" i="2"/>
  <c r="G538" i="2"/>
  <c r="J537" i="2"/>
  <c r="I537" i="2"/>
  <c r="H537" i="2"/>
  <c r="G537" i="2"/>
  <c r="J536" i="2"/>
  <c r="I536" i="2"/>
  <c r="H536" i="2"/>
  <c r="G536" i="2"/>
  <c r="J535" i="2"/>
  <c r="I535" i="2"/>
  <c r="H535" i="2"/>
  <c r="G535" i="2"/>
  <c r="J534" i="2"/>
  <c r="I534" i="2"/>
  <c r="H534" i="2"/>
  <c r="G534" i="2"/>
  <c r="J533" i="2"/>
  <c r="I533" i="2"/>
  <c r="H533" i="2"/>
  <c r="G533" i="2"/>
  <c r="J532" i="2"/>
  <c r="I532" i="2"/>
  <c r="H532" i="2"/>
  <c r="G532" i="2"/>
  <c r="J531" i="2"/>
  <c r="I531" i="2"/>
  <c r="H531" i="2"/>
  <c r="G531" i="2"/>
  <c r="J530" i="2"/>
  <c r="I530" i="2"/>
  <c r="H530" i="2"/>
  <c r="G530" i="2"/>
  <c r="J529" i="2"/>
  <c r="I529" i="2"/>
  <c r="H529" i="2"/>
  <c r="G529" i="2"/>
  <c r="J528" i="2"/>
  <c r="I528" i="2"/>
  <c r="H528" i="2"/>
  <c r="G528" i="2"/>
  <c r="J527" i="2"/>
  <c r="I527" i="2"/>
  <c r="H527" i="2"/>
  <c r="G527" i="2"/>
  <c r="J526" i="2"/>
  <c r="I526" i="2"/>
  <c r="H526" i="2"/>
  <c r="G526" i="2"/>
  <c r="J525" i="2"/>
  <c r="I525" i="2"/>
  <c r="H525" i="2"/>
  <c r="G525" i="2"/>
  <c r="J524" i="2"/>
  <c r="I524" i="2"/>
  <c r="H524" i="2"/>
  <c r="G524" i="2"/>
  <c r="J523" i="2"/>
  <c r="I523" i="2"/>
  <c r="H523" i="2"/>
  <c r="G523" i="2"/>
  <c r="J522" i="2"/>
  <c r="I522" i="2"/>
  <c r="H522" i="2"/>
  <c r="G522" i="2"/>
  <c r="J521" i="2"/>
  <c r="I521" i="2"/>
  <c r="H521" i="2"/>
  <c r="G521" i="2"/>
  <c r="J520" i="2"/>
  <c r="I520" i="2"/>
  <c r="H520" i="2"/>
  <c r="G520" i="2"/>
  <c r="J519" i="2"/>
  <c r="I519" i="2"/>
  <c r="H519" i="2"/>
  <c r="G519" i="2"/>
  <c r="J518" i="2"/>
  <c r="I518" i="2"/>
  <c r="H518" i="2"/>
  <c r="G518" i="2"/>
  <c r="J517" i="2"/>
  <c r="I517" i="2"/>
  <c r="H517" i="2"/>
  <c r="G517" i="2"/>
  <c r="J516" i="2"/>
  <c r="I516" i="2"/>
  <c r="H516" i="2"/>
  <c r="G516" i="2"/>
  <c r="J515" i="2"/>
  <c r="I515" i="2"/>
  <c r="H515" i="2"/>
  <c r="G515" i="2"/>
  <c r="J514" i="2"/>
  <c r="I514" i="2"/>
  <c r="H514" i="2"/>
  <c r="G514" i="2"/>
  <c r="J513" i="2"/>
  <c r="I513" i="2"/>
  <c r="H513" i="2"/>
  <c r="G513" i="2"/>
  <c r="J512" i="2"/>
  <c r="I512" i="2"/>
  <c r="H512" i="2"/>
  <c r="G512" i="2"/>
  <c r="J511" i="2"/>
  <c r="I511" i="2"/>
  <c r="H511" i="2"/>
  <c r="G511" i="2"/>
  <c r="J510" i="2"/>
  <c r="I510" i="2"/>
  <c r="H510" i="2"/>
  <c r="G510" i="2"/>
  <c r="J509" i="2"/>
  <c r="I509" i="2"/>
  <c r="H509" i="2"/>
  <c r="G509" i="2"/>
  <c r="J508" i="2"/>
  <c r="I508" i="2"/>
  <c r="H508" i="2"/>
  <c r="G508" i="2"/>
  <c r="J507" i="2"/>
  <c r="I507" i="2"/>
  <c r="H507" i="2"/>
  <c r="G507" i="2"/>
  <c r="J506" i="2"/>
  <c r="I506" i="2"/>
  <c r="H506" i="2"/>
  <c r="G506" i="2"/>
  <c r="J505" i="2"/>
  <c r="I505" i="2"/>
  <c r="H505" i="2"/>
  <c r="G505" i="2"/>
  <c r="J504" i="2"/>
  <c r="I504" i="2"/>
  <c r="H504" i="2"/>
  <c r="G504" i="2"/>
  <c r="J503" i="2"/>
  <c r="I503" i="2"/>
  <c r="H503" i="2"/>
  <c r="G503" i="2"/>
  <c r="J502" i="2"/>
  <c r="I502" i="2"/>
  <c r="H502" i="2"/>
  <c r="G502" i="2"/>
  <c r="J501" i="2"/>
  <c r="I501" i="2"/>
  <c r="H501" i="2"/>
  <c r="G501" i="2"/>
  <c r="J500" i="2"/>
  <c r="I500" i="2"/>
  <c r="H500" i="2"/>
  <c r="G500" i="2"/>
  <c r="J499" i="2"/>
  <c r="I499" i="2"/>
  <c r="H499" i="2"/>
  <c r="G499" i="2"/>
  <c r="J498" i="2"/>
  <c r="I498" i="2"/>
  <c r="H498" i="2"/>
  <c r="G498" i="2"/>
  <c r="J497" i="2"/>
  <c r="I497" i="2"/>
  <c r="H497" i="2"/>
  <c r="G497" i="2"/>
  <c r="J496" i="2"/>
  <c r="I496" i="2"/>
  <c r="H496" i="2"/>
  <c r="G496" i="2"/>
  <c r="J495" i="2"/>
  <c r="I495" i="2"/>
  <c r="H495" i="2"/>
  <c r="G495" i="2"/>
  <c r="J494" i="2"/>
  <c r="I494" i="2"/>
  <c r="H494" i="2"/>
  <c r="G494" i="2"/>
  <c r="J493" i="2"/>
  <c r="I493" i="2"/>
  <c r="H493" i="2"/>
  <c r="G493" i="2"/>
  <c r="J492" i="2"/>
  <c r="I492" i="2"/>
  <c r="H492" i="2"/>
  <c r="G492" i="2"/>
  <c r="J491" i="2"/>
  <c r="I491" i="2"/>
  <c r="H491" i="2"/>
  <c r="G491" i="2"/>
  <c r="J490" i="2"/>
  <c r="I490" i="2"/>
  <c r="H490" i="2"/>
  <c r="G490" i="2"/>
  <c r="J489" i="2"/>
  <c r="I489" i="2"/>
  <c r="H489" i="2"/>
  <c r="G489" i="2"/>
  <c r="J488" i="2"/>
  <c r="I488" i="2"/>
  <c r="H488" i="2"/>
  <c r="G488" i="2"/>
  <c r="J487" i="2"/>
  <c r="I487" i="2"/>
  <c r="H487" i="2"/>
  <c r="G487" i="2"/>
  <c r="J486" i="2"/>
  <c r="I486" i="2"/>
  <c r="H486" i="2"/>
  <c r="G486" i="2"/>
  <c r="J485" i="2"/>
  <c r="I485" i="2"/>
  <c r="H485" i="2"/>
  <c r="G485" i="2"/>
  <c r="J484" i="2"/>
  <c r="I484" i="2"/>
  <c r="H484" i="2"/>
  <c r="G484" i="2"/>
  <c r="J483" i="2"/>
  <c r="I483" i="2"/>
  <c r="H483" i="2"/>
  <c r="G483" i="2"/>
  <c r="J482" i="2"/>
  <c r="I482" i="2"/>
  <c r="H482" i="2"/>
  <c r="G482" i="2"/>
  <c r="J481" i="2"/>
  <c r="I481" i="2"/>
  <c r="H481" i="2"/>
  <c r="G481" i="2"/>
  <c r="J480" i="2"/>
  <c r="I480" i="2"/>
  <c r="H480" i="2"/>
  <c r="G480" i="2"/>
  <c r="J479" i="2"/>
  <c r="I479" i="2"/>
  <c r="H479" i="2"/>
  <c r="G479" i="2"/>
  <c r="J478" i="2"/>
  <c r="I478" i="2"/>
  <c r="H478" i="2"/>
  <c r="G478" i="2"/>
  <c r="J477" i="2"/>
  <c r="I477" i="2"/>
  <c r="H477" i="2"/>
  <c r="G477" i="2"/>
  <c r="J476" i="2"/>
  <c r="I476" i="2"/>
  <c r="H476" i="2"/>
  <c r="G476" i="2"/>
  <c r="J475" i="2"/>
  <c r="I475" i="2"/>
  <c r="H475" i="2"/>
  <c r="G475" i="2"/>
  <c r="J474" i="2"/>
  <c r="I474" i="2"/>
  <c r="H474" i="2"/>
  <c r="G474" i="2"/>
  <c r="J473" i="2"/>
  <c r="I473" i="2"/>
  <c r="H473" i="2"/>
  <c r="G473" i="2"/>
  <c r="J472" i="2"/>
  <c r="I472" i="2"/>
  <c r="H472" i="2"/>
  <c r="G472" i="2"/>
  <c r="J471" i="2"/>
  <c r="I471" i="2"/>
  <c r="H471" i="2"/>
  <c r="G471" i="2"/>
  <c r="J470" i="2"/>
  <c r="I470" i="2"/>
  <c r="H470" i="2"/>
  <c r="G470" i="2"/>
  <c r="J469" i="2"/>
  <c r="I469" i="2"/>
  <c r="H469" i="2"/>
  <c r="G469" i="2"/>
  <c r="J468" i="2"/>
  <c r="I468" i="2"/>
  <c r="H468" i="2"/>
  <c r="G468" i="2"/>
  <c r="J467" i="2"/>
  <c r="I467" i="2"/>
  <c r="H467" i="2"/>
  <c r="G467" i="2"/>
  <c r="J466" i="2"/>
  <c r="I466" i="2"/>
  <c r="H466" i="2"/>
  <c r="G466" i="2"/>
  <c r="J465" i="2"/>
  <c r="I465" i="2"/>
  <c r="H465" i="2"/>
  <c r="G465" i="2"/>
  <c r="J464" i="2"/>
  <c r="I464" i="2"/>
  <c r="H464" i="2"/>
  <c r="G464" i="2"/>
  <c r="J463" i="2"/>
  <c r="I463" i="2"/>
  <c r="H463" i="2"/>
  <c r="G463" i="2"/>
  <c r="J462" i="2"/>
  <c r="I462" i="2"/>
  <c r="H462" i="2"/>
  <c r="G462" i="2"/>
  <c r="J461" i="2"/>
  <c r="I461" i="2"/>
  <c r="H461" i="2"/>
  <c r="G461" i="2"/>
  <c r="J460" i="2"/>
  <c r="I460" i="2"/>
  <c r="H460" i="2"/>
  <c r="G460" i="2"/>
  <c r="J459" i="2"/>
  <c r="I459" i="2"/>
  <c r="H459" i="2"/>
  <c r="G459" i="2"/>
  <c r="J458" i="2"/>
  <c r="I458" i="2"/>
  <c r="H458" i="2"/>
  <c r="G458" i="2"/>
  <c r="J457" i="2"/>
  <c r="I457" i="2"/>
  <c r="H457" i="2"/>
  <c r="G457" i="2"/>
  <c r="J456" i="2"/>
  <c r="I456" i="2"/>
  <c r="H456" i="2"/>
  <c r="G456" i="2"/>
  <c r="J455" i="2"/>
  <c r="I455" i="2"/>
  <c r="H455" i="2"/>
  <c r="G455" i="2"/>
  <c r="J454" i="2"/>
  <c r="I454" i="2"/>
  <c r="H454" i="2"/>
  <c r="G454" i="2"/>
  <c r="J453" i="2"/>
  <c r="I453" i="2"/>
  <c r="H453" i="2"/>
  <c r="G453" i="2"/>
  <c r="J452" i="2"/>
  <c r="I452" i="2"/>
  <c r="H452" i="2"/>
  <c r="G452" i="2"/>
  <c r="J451" i="2"/>
  <c r="I451" i="2"/>
  <c r="H451" i="2"/>
  <c r="G451" i="2"/>
  <c r="J450" i="2"/>
  <c r="I450" i="2"/>
  <c r="H450" i="2"/>
  <c r="G450" i="2"/>
  <c r="J449" i="2"/>
  <c r="I449" i="2"/>
  <c r="H449" i="2"/>
  <c r="G449" i="2"/>
  <c r="J448" i="2"/>
  <c r="I448" i="2"/>
  <c r="H448" i="2"/>
  <c r="G448" i="2"/>
  <c r="J447" i="2"/>
  <c r="I447" i="2"/>
  <c r="H447" i="2"/>
  <c r="G447" i="2"/>
  <c r="J446" i="2"/>
  <c r="I446" i="2"/>
  <c r="H446" i="2"/>
  <c r="G446" i="2"/>
  <c r="J445" i="2"/>
  <c r="I445" i="2"/>
  <c r="H445" i="2"/>
  <c r="G445" i="2"/>
  <c r="J444" i="2"/>
  <c r="I444" i="2"/>
  <c r="H444" i="2"/>
  <c r="G444" i="2"/>
  <c r="J443" i="2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12" i="2"/>
  <c r="I412" i="2"/>
  <c r="H412" i="2"/>
  <c r="G412" i="2"/>
  <c r="J411" i="2"/>
  <c r="I411" i="2"/>
  <c r="H411" i="2"/>
  <c r="G411" i="2"/>
  <c r="J410" i="2"/>
  <c r="I410" i="2"/>
  <c r="H410" i="2"/>
  <c r="G410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J406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I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I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I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I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8" i="2"/>
  <c r="I378" i="2"/>
  <c r="H378" i="2"/>
  <c r="G378" i="2"/>
  <c r="J377" i="2"/>
  <c r="I377" i="2"/>
  <c r="H377" i="2"/>
  <c r="G377" i="2"/>
  <c r="J376" i="2"/>
  <c r="I376" i="2"/>
  <c r="H376" i="2"/>
  <c r="G376" i="2"/>
  <c r="J375" i="2"/>
  <c r="I375" i="2"/>
  <c r="H375" i="2"/>
  <c r="G375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9" i="2"/>
  <c r="I239" i="2"/>
  <c r="H239" i="2"/>
  <c r="G239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G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7" i="2"/>
  <c r="I207" i="2"/>
  <c r="H207" i="2"/>
  <c r="G207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D3" i="1"/>
  <c r="E3" i="1"/>
  <c r="F3" i="1"/>
  <c r="D5" i="1"/>
  <c r="E5" i="1"/>
  <c r="F5" i="1"/>
  <c r="D6" i="1"/>
  <c r="E6" i="1"/>
  <c r="E7" i="11"/>
  <c r="F6" i="1"/>
  <c r="D7" i="1"/>
  <c r="E7" i="1"/>
  <c r="F7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E4" i="1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E9" i="1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F2" i="1"/>
  <c r="E2" i="1"/>
  <c r="D2" i="1"/>
  <c r="K2" i="1"/>
  <c r="K3" i="1"/>
  <c r="K5" i="1"/>
  <c r="K6" i="1"/>
  <c r="K7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J2" i="11"/>
  <c r="J3" i="11"/>
  <c r="J4" i="11"/>
  <c r="J5" i="11"/>
  <c r="J6" i="11"/>
  <c r="J7" i="11"/>
  <c r="J8" i="11"/>
  <c r="J9" i="11"/>
  <c r="J10" i="11"/>
  <c r="J11" i="11"/>
  <c r="O4" i="1"/>
  <c r="K3" i="11"/>
  <c r="K4" i="11"/>
  <c r="K5" i="11"/>
  <c r="K6" i="11"/>
  <c r="K7" i="11"/>
  <c r="K8" i="11"/>
  <c r="K9" i="11"/>
  <c r="K10" i="11"/>
  <c r="K2" i="11"/>
  <c r="O3" i="1"/>
  <c r="O2" i="1"/>
  <c r="G10" i="11"/>
  <c r="H10" i="11"/>
  <c r="I10" i="11"/>
  <c r="G9" i="11"/>
  <c r="H9" i="11"/>
  <c r="I9" i="1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162" i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4" i="10"/>
  <c r="P4" i="1"/>
  <c r="Q4" i="1"/>
  <c r="G8" i="11"/>
  <c r="H8" i="11"/>
  <c r="I8" i="11"/>
  <c r="G7" i="11"/>
  <c r="H7" i="11"/>
  <c r="I7" i="11"/>
  <c r="G6" i="11"/>
  <c r="H6" i="11"/>
  <c r="I6" i="11"/>
  <c r="G5" i="11"/>
  <c r="H5" i="11"/>
  <c r="I5" i="11"/>
  <c r="G4" i="11"/>
  <c r="H4" i="11"/>
  <c r="I4" i="11"/>
  <c r="G3" i="11"/>
  <c r="H3" i="11"/>
  <c r="I3" i="11"/>
  <c r="G2" i="11"/>
  <c r="H2" i="11"/>
  <c r="I2" i="11"/>
  <c r="P3" i="1"/>
  <c r="Q3" i="1"/>
  <c r="P2" i="1"/>
  <c r="Q2" i="1"/>
  <c r="L2" i="1"/>
  <c r="L3" i="1"/>
  <c r="L5" i="1"/>
  <c r="L6" i="1"/>
  <c r="L7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Y1159" i="9"/>
  <c r="AA1159" i="9"/>
  <c r="X1159" i="9"/>
  <c r="Z1159" i="9"/>
  <c r="Y1158" i="9"/>
  <c r="AA1158" i="9"/>
  <c r="X1158" i="9"/>
  <c r="Z1158" i="9"/>
  <c r="Y1157" i="9"/>
  <c r="AA1157" i="9"/>
  <c r="X1157" i="9"/>
  <c r="Z1157" i="9"/>
  <c r="Y1156" i="9"/>
  <c r="AA1156" i="9"/>
  <c r="X1156" i="9"/>
  <c r="Z1156" i="9"/>
  <c r="Y1155" i="9"/>
  <c r="AA1155" i="9"/>
  <c r="X1155" i="9"/>
  <c r="Z1155" i="9"/>
  <c r="Y1154" i="9"/>
  <c r="AA1154" i="9"/>
  <c r="X1154" i="9"/>
  <c r="Z1154" i="9"/>
  <c r="Y1153" i="9"/>
  <c r="AA1153" i="9"/>
  <c r="X1153" i="9"/>
  <c r="Z1153" i="9"/>
  <c r="Y1152" i="9"/>
  <c r="AA1152" i="9"/>
  <c r="X1152" i="9"/>
  <c r="Z1152" i="9"/>
  <c r="Y1151" i="9"/>
  <c r="AA1151" i="9"/>
  <c r="X1151" i="9"/>
  <c r="Z1151" i="9"/>
  <c r="Y1150" i="9"/>
  <c r="AA1150" i="9"/>
  <c r="X1150" i="9"/>
  <c r="Z1150" i="9"/>
  <c r="Y1149" i="9"/>
  <c r="AA1149" i="9"/>
  <c r="X1149" i="9"/>
  <c r="Z1149" i="9"/>
  <c r="Y1148" i="9"/>
  <c r="AA1148" i="9"/>
  <c r="X1148" i="9"/>
  <c r="Z1148" i="9"/>
  <c r="Y1147" i="9"/>
  <c r="AA1147" i="9"/>
  <c r="X1147" i="9"/>
  <c r="Z1147" i="9"/>
  <c r="Y1146" i="9"/>
  <c r="AA1146" i="9"/>
  <c r="X1146" i="9"/>
  <c r="Z1146" i="9"/>
  <c r="Y1145" i="9"/>
  <c r="AA1145" i="9"/>
  <c r="X1145" i="9"/>
  <c r="Z1145" i="9"/>
  <c r="Y1144" i="9"/>
  <c r="AA1144" i="9"/>
  <c r="X1144" i="9"/>
  <c r="Z1144" i="9"/>
  <c r="Y1143" i="9"/>
  <c r="AA1143" i="9"/>
  <c r="X1143" i="9"/>
  <c r="Z1143" i="9"/>
  <c r="Y1142" i="9"/>
  <c r="AA1142" i="9"/>
  <c r="X1142" i="9"/>
  <c r="Z1142" i="9"/>
  <c r="Y1141" i="9"/>
  <c r="AA1141" i="9"/>
  <c r="X1141" i="9"/>
  <c r="Z1141" i="9"/>
  <c r="Y1140" i="9"/>
  <c r="AA1140" i="9"/>
  <c r="X1140" i="9"/>
  <c r="Z1140" i="9"/>
  <c r="Y1139" i="9"/>
  <c r="AA1139" i="9"/>
  <c r="X1139" i="9"/>
  <c r="Z1139" i="9"/>
  <c r="Y1138" i="9"/>
  <c r="AA1138" i="9"/>
  <c r="X1138" i="9"/>
  <c r="Z1138" i="9"/>
  <c r="Y1137" i="9"/>
  <c r="AA1137" i="9"/>
  <c r="X1137" i="9"/>
  <c r="Z1137" i="9"/>
  <c r="Y1136" i="9"/>
  <c r="AA1136" i="9"/>
  <c r="X1136" i="9"/>
  <c r="Z1136" i="9"/>
  <c r="Y1135" i="9"/>
  <c r="AA1135" i="9"/>
  <c r="X1135" i="9"/>
  <c r="Z1135" i="9"/>
  <c r="Y1134" i="9"/>
  <c r="AA1134" i="9"/>
  <c r="X1134" i="9"/>
  <c r="Z1134" i="9"/>
  <c r="Y1133" i="9"/>
  <c r="AA1133" i="9"/>
  <c r="X1133" i="9"/>
  <c r="Z1133" i="9"/>
  <c r="Y1132" i="9"/>
  <c r="AA1132" i="9"/>
  <c r="X1132" i="9"/>
  <c r="Z1132" i="9"/>
  <c r="Y1131" i="9"/>
  <c r="AA1131" i="9"/>
  <c r="X1131" i="9"/>
  <c r="Z1131" i="9"/>
  <c r="Y1130" i="9"/>
  <c r="AA1130" i="9"/>
  <c r="X1130" i="9"/>
  <c r="Z1130" i="9"/>
  <c r="Y1129" i="9"/>
  <c r="AA1129" i="9"/>
  <c r="X1129" i="9"/>
  <c r="Z1129" i="9"/>
  <c r="Y1128" i="9"/>
  <c r="AA1128" i="9"/>
  <c r="X1128" i="9"/>
  <c r="Z1128" i="9"/>
  <c r="Y1127" i="9"/>
  <c r="AA1127" i="9"/>
  <c r="X1127" i="9"/>
  <c r="Z1127" i="9"/>
  <c r="Y1126" i="9"/>
  <c r="AA1126" i="9"/>
  <c r="X1126" i="9"/>
  <c r="Z1126" i="9"/>
  <c r="Y1125" i="9"/>
  <c r="AA1125" i="9"/>
  <c r="X1125" i="9"/>
  <c r="Z1125" i="9"/>
  <c r="Y1124" i="9"/>
  <c r="AA1124" i="9"/>
  <c r="X1124" i="9"/>
  <c r="Z1124" i="9"/>
  <c r="Y1123" i="9"/>
  <c r="AA1123" i="9"/>
  <c r="X1123" i="9"/>
  <c r="Z1123" i="9"/>
  <c r="Y1122" i="9"/>
  <c r="AA1122" i="9"/>
  <c r="X1122" i="9"/>
  <c r="Z1122" i="9"/>
  <c r="Y1121" i="9"/>
  <c r="AA1121" i="9"/>
  <c r="X1121" i="9"/>
  <c r="Z1121" i="9"/>
  <c r="Y1120" i="9"/>
  <c r="AA1120" i="9"/>
  <c r="X1120" i="9"/>
  <c r="Z1120" i="9"/>
  <c r="Y1119" i="9"/>
  <c r="AA1119" i="9"/>
  <c r="X1119" i="9"/>
  <c r="Z1119" i="9"/>
  <c r="Y1118" i="9"/>
  <c r="AA1118" i="9"/>
  <c r="X1118" i="9"/>
  <c r="Z1118" i="9"/>
  <c r="Y1117" i="9"/>
  <c r="AA1117" i="9"/>
  <c r="X1117" i="9"/>
  <c r="Z1117" i="9"/>
  <c r="Y1116" i="9"/>
  <c r="AA1116" i="9"/>
  <c r="X1116" i="9"/>
  <c r="Z1116" i="9"/>
  <c r="Y1115" i="9"/>
  <c r="AA1115" i="9"/>
  <c r="X1115" i="9"/>
  <c r="Z1115" i="9"/>
  <c r="Y1114" i="9"/>
  <c r="AA1114" i="9"/>
  <c r="X1114" i="9"/>
  <c r="Z1114" i="9"/>
  <c r="Y1113" i="9"/>
  <c r="AA1113" i="9"/>
  <c r="X1113" i="9"/>
  <c r="Z1113" i="9"/>
  <c r="Y1112" i="9"/>
  <c r="AA1112" i="9"/>
  <c r="X1112" i="9"/>
  <c r="Z1112" i="9"/>
  <c r="Y1111" i="9"/>
  <c r="AA1111" i="9"/>
  <c r="X1111" i="9"/>
  <c r="Z1111" i="9"/>
  <c r="Y1110" i="9"/>
  <c r="AA1110" i="9"/>
  <c r="X1110" i="9"/>
  <c r="Z1110" i="9"/>
  <c r="Y1109" i="9"/>
  <c r="AA1109" i="9"/>
  <c r="X1109" i="9"/>
  <c r="Z1109" i="9"/>
  <c r="Y1108" i="9"/>
  <c r="AA1108" i="9"/>
  <c r="X1108" i="9"/>
  <c r="Z1108" i="9"/>
  <c r="Y1107" i="9"/>
  <c r="AA1107" i="9"/>
  <c r="X1107" i="9"/>
  <c r="Z1107" i="9"/>
  <c r="Y1106" i="9"/>
  <c r="AA1106" i="9"/>
  <c r="X1106" i="9"/>
  <c r="Z1106" i="9"/>
  <c r="Y1105" i="9"/>
  <c r="AA1105" i="9"/>
  <c r="X1105" i="9"/>
  <c r="Z1105" i="9"/>
  <c r="Y1104" i="9"/>
  <c r="AA1104" i="9"/>
  <c r="X1104" i="9"/>
  <c r="Z1104" i="9"/>
  <c r="Y1103" i="9"/>
  <c r="AA1103" i="9"/>
  <c r="X1103" i="9"/>
  <c r="Z1103" i="9"/>
  <c r="Y1102" i="9"/>
  <c r="AA1102" i="9"/>
  <c r="X1102" i="9"/>
  <c r="Z1102" i="9"/>
  <c r="Y1101" i="9"/>
  <c r="AA1101" i="9"/>
  <c r="X1101" i="9"/>
  <c r="Z1101" i="9"/>
  <c r="Y1100" i="9"/>
  <c r="AA1100" i="9"/>
  <c r="X1100" i="9"/>
  <c r="Z1100" i="9"/>
  <c r="Y1099" i="9"/>
  <c r="AA1099" i="9"/>
  <c r="X1099" i="9"/>
  <c r="Z1099" i="9"/>
  <c r="Y1098" i="9"/>
  <c r="AA1098" i="9"/>
  <c r="X1098" i="9"/>
  <c r="Z1098" i="9"/>
  <c r="Y1097" i="9"/>
  <c r="AA1097" i="9"/>
  <c r="X1097" i="9"/>
  <c r="Z1097" i="9"/>
  <c r="Y1096" i="9"/>
  <c r="AA1096" i="9"/>
  <c r="X1096" i="9"/>
  <c r="Z1096" i="9"/>
  <c r="Y1095" i="9"/>
  <c r="AA1095" i="9"/>
  <c r="X1095" i="9"/>
  <c r="Z1095" i="9"/>
  <c r="Y1094" i="9"/>
  <c r="AA1094" i="9"/>
  <c r="X1094" i="9"/>
  <c r="Z1094" i="9"/>
  <c r="Y1093" i="9"/>
  <c r="AA1093" i="9"/>
  <c r="X1093" i="9"/>
  <c r="Z1093" i="9"/>
  <c r="Y1092" i="9"/>
  <c r="AA1092" i="9"/>
  <c r="X1092" i="9"/>
  <c r="Z1092" i="9"/>
  <c r="Y1091" i="9"/>
  <c r="AA1091" i="9"/>
  <c r="X1091" i="9"/>
  <c r="Z1091" i="9"/>
  <c r="Y1090" i="9"/>
  <c r="AA1090" i="9"/>
  <c r="X1090" i="9"/>
  <c r="Z1090" i="9"/>
  <c r="Y1089" i="9"/>
  <c r="AA1089" i="9"/>
  <c r="X1089" i="9"/>
  <c r="Z1089" i="9"/>
  <c r="Y1088" i="9"/>
  <c r="AA1088" i="9"/>
  <c r="X1088" i="9"/>
  <c r="Z1088" i="9"/>
  <c r="Y1087" i="9"/>
  <c r="AA1087" i="9"/>
  <c r="X1087" i="9"/>
  <c r="Z1087" i="9"/>
  <c r="Y1086" i="9"/>
  <c r="AA1086" i="9"/>
  <c r="X1086" i="9"/>
  <c r="Z1086" i="9"/>
  <c r="Y1085" i="9"/>
  <c r="AA1085" i="9"/>
  <c r="X1085" i="9"/>
  <c r="Z1085" i="9"/>
  <c r="Y1084" i="9"/>
  <c r="AA1084" i="9"/>
  <c r="X1084" i="9"/>
  <c r="Z1084" i="9"/>
  <c r="Y1083" i="9"/>
  <c r="AA1083" i="9"/>
  <c r="X1083" i="9"/>
  <c r="Z1083" i="9"/>
  <c r="Y1082" i="9"/>
  <c r="AA1082" i="9"/>
  <c r="X1082" i="9"/>
  <c r="Z1082" i="9"/>
  <c r="Y1081" i="9"/>
  <c r="AA1081" i="9"/>
  <c r="X1081" i="9"/>
  <c r="Z1081" i="9"/>
  <c r="Y1080" i="9"/>
  <c r="AA1080" i="9"/>
  <c r="X1080" i="9"/>
  <c r="Z1080" i="9"/>
  <c r="Y1079" i="9"/>
  <c r="AA1079" i="9"/>
  <c r="X1079" i="9"/>
  <c r="Z1079" i="9"/>
  <c r="Y1078" i="9"/>
  <c r="AA1078" i="9"/>
  <c r="X1078" i="9"/>
  <c r="Z1078" i="9"/>
  <c r="Y1077" i="9"/>
  <c r="AA1077" i="9"/>
  <c r="X1077" i="9"/>
  <c r="Z1077" i="9"/>
  <c r="Y1076" i="9"/>
  <c r="AA1076" i="9"/>
  <c r="X1076" i="9"/>
  <c r="Z1076" i="9"/>
  <c r="Y1075" i="9"/>
  <c r="AA1075" i="9"/>
  <c r="X1075" i="9"/>
  <c r="Z1075" i="9"/>
  <c r="Y1074" i="9"/>
  <c r="AA1074" i="9"/>
  <c r="X1074" i="9"/>
  <c r="Z1074" i="9"/>
  <c r="Y1073" i="9"/>
  <c r="AA1073" i="9"/>
  <c r="X1073" i="9"/>
  <c r="Z1073" i="9"/>
  <c r="Y1072" i="9"/>
  <c r="AA1072" i="9"/>
  <c r="X1072" i="9"/>
  <c r="Z1072" i="9"/>
  <c r="Y1071" i="9"/>
  <c r="AA1071" i="9"/>
  <c r="X1071" i="9"/>
  <c r="Z1071" i="9"/>
  <c r="Y1070" i="9"/>
  <c r="AA1070" i="9"/>
  <c r="X1070" i="9"/>
  <c r="Z1070" i="9"/>
  <c r="Y1069" i="9"/>
  <c r="AA1069" i="9"/>
  <c r="X1069" i="9"/>
  <c r="Z1069" i="9"/>
  <c r="Y1068" i="9"/>
  <c r="AA1068" i="9"/>
  <c r="X1068" i="9"/>
  <c r="Z1068" i="9"/>
  <c r="Y1067" i="9"/>
  <c r="AA1067" i="9"/>
  <c r="X1067" i="9"/>
  <c r="Z1067" i="9"/>
  <c r="Y1066" i="9"/>
  <c r="AA1066" i="9"/>
  <c r="X1066" i="9"/>
  <c r="Z1066" i="9"/>
  <c r="Y1065" i="9"/>
  <c r="AA1065" i="9"/>
  <c r="X1065" i="9"/>
  <c r="Z1065" i="9"/>
  <c r="Y1064" i="9"/>
  <c r="AA1064" i="9"/>
  <c r="X1064" i="9"/>
  <c r="Z1064" i="9"/>
  <c r="Y1063" i="9"/>
  <c r="AA1063" i="9"/>
  <c r="X1063" i="9"/>
  <c r="Z1063" i="9"/>
  <c r="Y1062" i="9"/>
  <c r="AA1062" i="9"/>
  <c r="X1062" i="9"/>
  <c r="Z1062" i="9"/>
  <c r="Y1061" i="9"/>
  <c r="AA1061" i="9"/>
  <c r="X1061" i="9"/>
  <c r="Z1061" i="9"/>
  <c r="Y1060" i="9"/>
  <c r="AA1060" i="9"/>
  <c r="X1060" i="9"/>
  <c r="Z1060" i="9"/>
  <c r="Y1059" i="9"/>
  <c r="AA1059" i="9"/>
  <c r="X1059" i="9"/>
  <c r="Z1059" i="9"/>
  <c r="Y1058" i="9"/>
  <c r="AA1058" i="9"/>
  <c r="X1058" i="9"/>
  <c r="Z1058" i="9"/>
  <c r="Y1057" i="9"/>
  <c r="AA1057" i="9"/>
  <c r="X1057" i="9"/>
  <c r="Z1057" i="9"/>
  <c r="Y1056" i="9"/>
  <c r="AA1056" i="9"/>
  <c r="X1056" i="9"/>
  <c r="Z1056" i="9"/>
  <c r="Y1055" i="9"/>
  <c r="AA1055" i="9"/>
  <c r="X1055" i="9"/>
  <c r="Z1055" i="9"/>
  <c r="Y1054" i="9"/>
  <c r="AA1054" i="9"/>
  <c r="X1054" i="9"/>
  <c r="Z1054" i="9"/>
  <c r="Y1053" i="9"/>
  <c r="AA1053" i="9"/>
  <c r="X1053" i="9"/>
  <c r="Z1053" i="9"/>
  <c r="Y1052" i="9"/>
  <c r="AA1052" i="9"/>
  <c r="X1052" i="9"/>
  <c r="Z1052" i="9"/>
  <c r="Y1051" i="9"/>
  <c r="AA1051" i="9"/>
  <c r="X1051" i="9"/>
  <c r="Z1051" i="9"/>
  <c r="Y1050" i="9"/>
  <c r="AA1050" i="9"/>
  <c r="X1050" i="9"/>
  <c r="Z1050" i="9"/>
  <c r="Y1049" i="9"/>
  <c r="AA1049" i="9"/>
  <c r="X1049" i="9"/>
  <c r="Z1049" i="9"/>
  <c r="Y1048" i="9"/>
  <c r="AA1048" i="9"/>
  <c r="X1048" i="9"/>
  <c r="Z1048" i="9"/>
  <c r="Y1047" i="9"/>
  <c r="AA1047" i="9"/>
  <c r="X1047" i="9"/>
  <c r="Z1047" i="9"/>
  <c r="Y1046" i="9"/>
  <c r="AA1046" i="9"/>
  <c r="X1046" i="9"/>
  <c r="Z1046" i="9"/>
  <c r="Y1045" i="9"/>
  <c r="AA1045" i="9"/>
  <c r="X1045" i="9"/>
  <c r="Z1045" i="9"/>
  <c r="Y1044" i="9"/>
  <c r="AA1044" i="9"/>
  <c r="X1044" i="9"/>
  <c r="Z1044" i="9"/>
  <c r="Y1043" i="9"/>
  <c r="AA1043" i="9"/>
  <c r="X1043" i="9"/>
  <c r="Z1043" i="9"/>
  <c r="Y1042" i="9"/>
  <c r="AA1042" i="9"/>
  <c r="X1042" i="9"/>
  <c r="Z1042" i="9"/>
  <c r="Y1041" i="9"/>
  <c r="AA1041" i="9"/>
  <c r="X1041" i="9"/>
  <c r="Z1041" i="9"/>
  <c r="Y1040" i="9"/>
  <c r="AA1040" i="9"/>
  <c r="X1040" i="9"/>
  <c r="Z1040" i="9"/>
  <c r="Y1039" i="9"/>
  <c r="AA1039" i="9"/>
  <c r="X1039" i="9"/>
  <c r="Z1039" i="9"/>
  <c r="Y1038" i="9"/>
  <c r="AA1038" i="9"/>
  <c r="X1038" i="9"/>
  <c r="Z1038" i="9"/>
  <c r="Y1037" i="9"/>
  <c r="AA1037" i="9"/>
  <c r="X1037" i="9"/>
  <c r="Z1037" i="9"/>
  <c r="Y1036" i="9"/>
  <c r="AA1036" i="9"/>
  <c r="X1036" i="9"/>
  <c r="Z1036" i="9"/>
  <c r="Y1035" i="9"/>
  <c r="AA1035" i="9"/>
  <c r="X1035" i="9"/>
  <c r="Z1035" i="9"/>
  <c r="Y1034" i="9"/>
  <c r="AA1034" i="9"/>
  <c r="X1034" i="9"/>
  <c r="Z1034" i="9"/>
  <c r="Y1033" i="9"/>
  <c r="AA1033" i="9"/>
  <c r="X1033" i="9"/>
  <c r="Z1033" i="9"/>
  <c r="Y1032" i="9"/>
  <c r="AA1032" i="9"/>
  <c r="X1032" i="9"/>
  <c r="Z1032" i="9"/>
  <c r="Y1031" i="9"/>
  <c r="AA1031" i="9"/>
  <c r="X1031" i="9"/>
  <c r="Z1031" i="9"/>
  <c r="Y1030" i="9"/>
  <c r="AA1030" i="9"/>
  <c r="X1030" i="9"/>
  <c r="Z1030" i="9"/>
  <c r="Y1029" i="9"/>
  <c r="AA1029" i="9"/>
  <c r="X1029" i="9"/>
  <c r="Z1029" i="9"/>
  <c r="Y1028" i="9"/>
  <c r="AA1028" i="9"/>
  <c r="X1028" i="9"/>
  <c r="Z1028" i="9"/>
  <c r="Y1027" i="9"/>
  <c r="AA1027" i="9"/>
  <c r="X1027" i="9"/>
  <c r="Z1027" i="9"/>
  <c r="Y1026" i="9"/>
  <c r="AA1026" i="9"/>
  <c r="X1026" i="9"/>
  <c r="Z1026" i="9"/>
  <c r="Y1025" i="9"/>
  <c r="AA1025" i="9"/>
  <c r="X1025" i="9"/>
  <c r="Z1025" i="9"/>
  <c r="Y1024" i="9"/>
  <c r="AA1024" i="9"/>
  <c r="X1024" i="9"/>
  <c r="Z1024" i="9"/>
  <c r="Y1023" i="9"/>
  <c r="AA1023" i="9"/>
  <c r="X1023" i="9"/>
  <c r="Z1023" i="9"/>
  <c r="Y1022" i="9"/>
  <c r="AA1022" i="9"/>
  <c r="X1022" i="9"/>
  <c r="Z1022" i="9"/>
  <c r="Y1021" i="9"/>
  <c r="AA1021" i="9"/>
  <c r="X1021" i="9"/>
  <c r="Z1021" i="9"/>
  <c r="Y1020" i="9"/>
  <c r="AA1020" i="9"/>
  <c r="X1020" i="9"/>
  <c r="Z1020" i="9"/>
  <c r="Y1019" i="9"/>
  <c r="AA1019" i="9"/>
  <c r="X1019" i="9"/>
  <c r="Z1019" i="9"/>
  <c r="Y1018" i="9"/>
  <c r="AA1018" i="9"/>
  <c r="X1018" i="9"/>
  <c r="Z1018" i="9"/>
  <c r="Y1017" i="9"/>
  <c r="AA1017" i="9"/>
  <c r="X1017" i="9"/>
  <c r="Z1017" i="9"/>
  <c r="Y1016" i="9"/>
  <c r="AA1016" i="9"/>
  <c r="X1016" i="9"/>
  <c r="Z1016" i="9"/>
  <c r="Y1015" i="9"/>
  <c r="AA1015" i="9"/>
  <c r="X1015" i="9"/>
  <c r="Z1015" i="9"/>
  <c r="Y1014" i="9"/>
  <c r="AA1014" i="9"/>
  <c r="X1014" i="9"/>
  <c r="Z1014" i="9"/>
  <c r="Y1013" i="9"/>
  <c r="AA1013" i="9"/>
  <c r="X1013" i="9"/>
  <c r="Z1013" i="9"/>
  <c r="Y1012" i="9"/>
  <c r="AA1012" i="9"/>
  <c r="X1012" i="9"/>
  <c r="Z1012" i="9"/>
  <c r="Y1011" i="9"/>
  <c r="AA1011" i="9"/>
  <c r="X1011" i="9"/>
  <c r="Z1011" i="9"/>
  <c r="Y1010" i="9"/>
  <c r="AA1010" i="9"/>
  <c r="X1010" i="9"/>
  <c r="Z1010" i="9"/>
  <c r="Y1009" i="9"/>
  <c r="AA1009" i="9"/>
  <c r="X1009" i="9"/>
  <c r="Z1009" i="9"/>
  <c r="Y1008" i="9"/>
  <c r="AA1008" i="9"/>
  <c r="X1008" i="9"/>
  <c r="Z1008" i="9"/>
  <c r="Y1007" i="9"/>
  <c r="AA1007" i="9"/>
  <c r="X1007" i="9"/>
  <c r="Z1007" i="9"/>
  <c r="Y1006" i="9"/>
  <c r="AA1006" i="9"/>
  <c r="X1006" i="9"/>
  <c r="Z1006" i="9"/>
  <c r="Y1005" i="9"/>
  <c r="AA1005" i="9"/>
  <c r="X1005" i="9"/>
  <c r="Z1005" i="9"/>
  <c r="Y1004" i="9"/>
  <c r="AA1004" i="9"/>
  <c r="X1004" i="9"/>
  <c r="Z1004" i="9"/>
  <c r="Y1003" i="9"/>
  <c r="AA1003" i="9"/>
  <c r="X1003" i="9"/>
  <c r="Z1003" i="9"/>
  <c r="Y1002" i="9"/>
  <c r="AA1002" i="9"/>
  <c r="X1002" i="9"/>
  <c r="Z1002" i="9"/>
  <c r="Y1001" i="9"/>
  <c r="AA1001" i="9"/>
  <c r="X1001" i="9"/>
  <c r="Z1001" i="9"/>
  <c r="Y1000" i="9"/>
  <c r="AA1000" i="9"/>
  <c r="X1000" i="9"/>
  <c r="Z1000" i="9"/>
  <c r="Y999" i="9"/>
  <c r="AA999" i="9"/>
  <c r="X999" i="9"/>
  <c r="Z999" i="9"/>
  <c r="Y998" i="9"/>
  <c r="AA998" i="9"/>
  <c r="X998" i="9"/>
  <c r="Z998" i="9"/>
  <c r="Y997" i="9"/>
  <c r="AA997" i="9"/>
  <c r="X997" i="9"/>
  <c r="Z997" i="9"/>
  <c r="Y996" i="9"/>
  <c r="AA996" i="9"/>
  <c r="X996" i="9"/>
  <c r="Z996" i="9"/>
  <c r="Y995" i="9"/>
  <c r="AA995" i="9"/>
  <c r="X995" i="9"/>
  <c r="Z995" i="9"/>
  <c r="Y994" i="9"/>
  <c r="AA994" i="9"/>
  <c r="X994" i="9"/>
  <c r="Z994" i="9"/>
  <c r="Y993" i="9"/>
  <c r="AA993" i="9"/>
  <c r="X993" i="9"/>
  <c r="Z993" i="9"/>
  <c r="Y992" i="9"/>
  <c r="AA992" i="9"/>
  <c r="X992" i="9"/>
  <c r="Z992" i="9"/>
  <c r="Y991" i="9"/>
  <c r="AA991" i="9"/>
  <c r="X991" i="9"/>
  <c r="Z991" i="9"/>
  <c r="Y990" i="9"/>
  <c r="AA990" i="9"/>
  <c r="X990" i="9"/>
  <c r="Z990" i="9"/>
  <c r="Y989" i="9"/>
  <c r="AA989" i="9"/>
  <c r="X989" i="9"/>
  <c r="Z989" i="9"/>
  <c r="Y988" i="9"/>
  <c r="AA988" i="9"/>
  <c r="X988" i="9"/>
  <c r="Z988" i="9"/>
  <c r="Y987" i="9"/>
  <c r="AA987" i="9"/>
  <c r="X987" i="9"/>
  <c r="Z987" i="9"/>
  <c r="Y986" i="9"/>
  <c r="AA986" i="9"/>
  <c r="X986" i="9"/>
  <c r="Z986" i="9"/>
  <c r="Y985" i="9"/>
  <c r="AA985" i="9"/>
  <c r="X985" i="9"/>
  <c r="Z985" i="9"/>
  <c r="Y984" i="9"/>
  <c r="AA984" i="9"/>
  <c r="X984" i="9"/>
  <c r="Z984" i="9"/>
  <c r="Y983" i="9"/>
  <c r="AA983" i="9"/>
  <c r="X983" i="9"/>
  <c r="Z983" i="9"/>
  <c r="Y982" i="9"/>
  <c r="AA982" i="9"/>
  <c r="X982" i="9"/>
  <c r="Z982" i="9"/>
  <c r="Y981" i="9"/>
  <c r="AA981" i="9"/>
  <c r="X981" i="9"/>
  <c r="Z981" i="9"/>
  <c r="Y980" i="9"/>
  <c r="AA980" i="9"/>
  <c r="X980" i="9"/>
  <c r="Z980" i="9"/>
  <c r="Y979" i="9"/>
  <c r="AA979" i="9"/>
  <c r="X979" i="9"/>
  <c r="Z979" i="9"/>
  <c r="Y978" i="9"/>
  <c r="AA978" i="9"/>
  <c r="X978" i="9"/>
  <c r="Z978" i="9"/>
  <c r="Y977" i="9"/>
  <c r="AA977" i="9"/>
  <c r="X977" i="9"/>
  <c r="Z977" i="9"/>
  <c r="Y976" i="9"/>
  <c r="AA976" i="9"/>
  <c r="X976" i="9"/>
  <c r="Z976" i="9"/>
  <c r="Y975" i="9"/>
  <c r="AA975" i="9"/>
  <c r="X975" i="9"/>
  <c r="Z975" i="9"/>
  <c r="Y974" i="9"/>
  <c r="AA974" i="9"/>
  <c r="X974" i="9"/>
  <c r="Z974" i="9"/>
  <c r="Y973" i="9"/>
  <c r="AA973" i="9"/>
  <c r="X973" i="9"/>
  <c r="Z973" i="9"/>
  <c r="Y972" i="9"/>
  <c r="AA972" i="9"/>
  <c r="X972" i="9"/>
  <c r="Z972" i="9"/>
  <c r="Y971" i="9"/>
  <c r="AA971" i="9"/>
  <c r="X971" i="9"/>
  <c r="Z971" i="9"/>
  <c r="Y970" i="9"/>
  <c r="AA970" i="9"/>
  <c r="X970" i="9"/>
  <c r="Z970" i="9"/>
  <c r="Y969" i="9"/>
  <c r="AA969" i="9"/>
  <c r="X969" i="9"/>
  <c r="Z969" i="9"/>
  <c r="Y968" i="9"/>
  <c r="AA968" i="9"/>
  <c r="X968" i="9"/>
  <c r="Z968" i="9"/>
  <c r="Y967" i="9"/>
  <c r="AA967" i="9"/>
  <c r="X967" i="9"/>
  <c r="Z967" i="9"/>
  <c r="Y966" i="9"/>
  <c r="AA966" i="9"/>
  <c r="X966" i="9"/>
  <c r="Z966" i="9"/>
  <c r="Y965" i="9"/>
  <c r="AA965" i="9"/>
  <c r="X965" i="9"/>
  <c r="Z965" i="9"/>
  <c r="Y964" i="9"/>
  <c r="AA964" i="9"/>
  <c r="X964" i="9"/>
  <c r="Z964" i="9"/>
  <c r="Y963" i="9"/>
  <c r="AA963" i="9"/>
  <c r="X963" i="9"/>
  <c r="Z963" i="9"/>
  <c r="Y962" i="9"/>
  <c r="AA962" i="9"/>
  <c r="X962" i="9"/>
  <c r="Z962" i="9"/>
  <c r="Y961" i="9"/>
  <c r="AA961" i="9"/>
  <c r="X961" i="9"/>
  <c r="Z961" i="9"/>
  <c r="Y960" i="9"/>
  <c r="AA960" i="9"/>
  <c r="X960" i="9"/>
  <c r="Z960" i="9"/>
  <c r="Y959" i="9"/>
  <c r="AA959" i="9"/>
  <c r="X959" i="9"/>
  <c r="Z959" i="9"/>
  <c r="Y958" i="9"/>
  <c r="AA958" i="9"/>
  <c r="X958" i="9"/>
  <c r="Z958" i="9"/>
  <c r="Y957" i="9"/>
  <c r="AA957" i="9"/>
  <c r="X957" i="9"/>
  <c r="Z957" i="9"/>
  <c r="Y956" i="9"/>
  <c r="AA956" i="9"/>
  <c r="X956" i="9"/>
  <c r="Z956" i="9"/>
  <c r="Y955" i="9"/>
  <c r="AA955" i="9"/>
  <c r="X955" i="9"/>
  <c r="Z955" i="9"/>
  <c r="Y954" i="9"/>
  <c r="AA954" i="9"/>
  <c r="X954" i="9"/>
  <c r="Z954" i="9"/>
  <c r="Y953" i="9"/>
  <c r="AA953" i="9"/>
  <c r="X953" i="9"/>
  <c r="Z953" i="9"/>
  <c r="Y952" i="9"/>
  <c r="AA952" i="9"/>
  <c r="X952" i="9"/>
  <c r="Z952" i="9"/>
  <c r="Y951" i="9"/>
  <c r="AA951" i="9"/>
  <c r="X951" i="9"/>
  <c r="Z951" i="9"/>
  <c r="Y950" i="9"/>
  <c r="AA950" i="9"/>
  <c r="X950" i="9"/>
  <c r="Z950" i="9"/>
  <c r="Y949" i="9"/>
  <c r="AA949" i="9"/>
  <c r="X949" i="9"/>
  <c r="Z949" i="9"/>
  <c r="Y948" i="9"/>
  <c r="AA948" i="9"/>
  <c r="X948" i="9"/>
  <c r="Z948" i="9"/>
  <c r="Y947" i="9"/>
  <c r="AA947" i="9"/>
  <c r="X947" i="9"/>
  <c r="Z947" i="9"/>
  <c r="Y946" i="9"/>
  <c r="AA946" i="9"/>
  <c r="X946" i="9"/>
  <c r="Z946" i="9"/>
  <c r="Y945" i="9"/>
  <c r="AA945" i="9"/>
  <c r="X945" i="9"/>
  <c r="Z945" i="9"/>
  <c r="Y944" i="9"/>
  <c r="AA944" i="9"/>
  <c r="X944" i="9"/>
  <c r="Z944" i="9"/>
  <c r="Y943" i="9"/>
  <c r="AA943" i="9"/>
  <c r="X943" i="9"/>
  <c r="Z943" i="9"/>
  <c r="Y942" i="9"/>
  <c r="AA942" i="9"/>
  <c r="X942" i="9"/>
  <c r="Z942" i="9"/>
  <c r="Y941" i="9"/>
  <c r="AA941" i="9"/>
  <c r="X941" i="9"/>
  <c r="Z941" i="9"/>
  <c r="Y940" i="9"/>
  <c r="AA940" i="9"/>
  <c r="X940" i="9"/>
  <c r="Z940" i="9"/>
  <c r="Y939" i="9"/>
  <c r="AA939" i="9"/>
  <c r="X939" i="9"/>
  <c r="Z939" i="9"/>
  <c r="Y938" i="9"/>
  <c r="AA938" i="9"/>
  <c r="X938" i="9"/>
  <c r="Z938" i="9"/>
  <c r="Y937" i="9"/>
  <c r="AA937" i="9"/>
  <c r="X937" i="9"/>
  <c r="Z937" i="9"/>
  <c r="Y936" i="9"/>
  <c r="AA936" i="9"/>
  <c r="X936" i="9"/>
  <c r="Z936" i="9"/>
  <c r="Y935" i="9"/>
  <c r="AA935" i="9"/>
  <c r="X935" i="9"/>
  <c r="Z935" i="9"/>
  <c r="Y934" i="9"/>
  <c r="AA934" i="9"/>
  <c r="X934" i="9"/>
  <c r="Z934" i="9"/>
  <c r="Y933" i="9"/>
  <c r="AA933" i="9"/>
  <c r="X933" i="9"/>
  <c r="Z933" i="9"/>
  <c r="Y932" i="9"/>
  <c r="AA932" i="9"/>
  <c r="X932" i="9"/>
  <c r="Z932" i="9"/>
  <c r="Y931" i="9"/>
  <c r="AA931" i="9"/>
  <c r="X931" i="9"/>
  <c r="Z931" i="9"/>
  <c r="Y930" i="9"/>
  <c r="AA930" i="9"/>
  <c r="X930" i="9"/>
  <c r="Z930" i="9"/>
  <c r="Y929" i="9"/>
  <c r="AA929" i="9"/>
  <c r="X929" i="9"/>
  <c r="Z929" i="9"/>
  <c r="Y928" i="9"/>
  <c r="AA928" i="9"/>
  <c r="X928" i="9"/>
  <c r="Z928" i="9"/>
  <c r="Y927" i="9"/>
  <c r="AA927" i="9"/>
  <c r="X927" i="9"/>
  <c r="Z927" i="9"/>
  <c r="Y926" i="9"/>
  <c r="AA926" i="9"/>
  <c r="X926" i="9"/>
  <c r="Z926" i="9"/>
  <c r="Y925" i="9"/>
  <c r="AA925" i="9"/>
  <c r="X925" i="9"/>
  <c r="Z925" i="9"/>
  <c r="Y924" i="9"/>
  <c r="AA924" i="9"/>
  <c r="X924" i="9"/>
  <c r="Z924" i="9"/>
  <c r="Y923" i="9"/>
  <c r="AA923" i="9"/>
  <c r="X923" i="9"/>
  <c r="Z923" i="9"/>
  <c r="Y922" i="9"/>
  <c r="AA922" i="9"/>
  <c r="X922" i="9"/>
  <c r="Z922" i="9"/>
  <c r="Y921" i="9"/>
  <c r="AA921" i="9"/>
  <c r="X921" i="9"/>
  <c r="Z921" i="9"/>
  <c r="Y920" i="9"/>
  <c r="AA920" i="9"/>
  <c r="X920" i="9"/>
  <c r="Z920" i="9"/>
  <c r="Y919" i="9"/>
  <c r="AA919" i="9"/>
  <c r="X919" i="9"/>
  <c r="Z919" i="9"/>
  <c r="Y918" i="9"/>
  <c r="AA918" i="9"/>
  <c r="X918" i="9"/>
  <c r="Z918" i="9"/>
  <c r="Y917" i="9"/>
  <c r="AA917" i="9"/>
  <c r="X917" i="9"/>
  <c r="Z917" i="9"/>
  <c r="Y916" i="9"/>
  <c r="AA916" i="9"/>
  <c r="X916" i="9"/>
  <c r="Z916" i="9"/>
  <c r="Y915" i="9"/>
  <c r="AA915" i="9"/>
  <c r="X915" i="9"/>
  <c r="Z915" i="9"/>
  <c r="Y914" i="9"/>
  <c r="AA914" i="9"/>
  <c r="X914" i="9"/>
  <c r="Z914" i="9"/>
  <c r="Y913" i="9"/>
  <c r="AA913" i="9"/>
  <c r="X913" i="9"/>
  <c r="Z913" i="9"/>
  <c r="Y912" i="9"/>
  <c r="AA912" i="9"/>
  <c r="X912" i="9"/>
  <c r="Z912" i="9"/>
  <c r="Y911" i="9"/>
  <c r="AA911" i="9"/>
  <c r="X911" i="9"/>
  <c r="Z911" i="9"/>
  <c r="Y910" i="9"/>
  <c r="AA910" i="9"/>
  <c r="X910" i="9"/>
  <c r="Z910" i="9"/>
  <c r="Y909" i="9"/>
  <c r="AA909" i="9"/>
  <c r="X909" i="9"/>
  <c r="Z909" i="9"/>
  <c r="Y908" i="9"/>
  <c r="AA908" i="9"/>
  <c r="X908" i="9"/>
  <c r="Z908" i="9"/>
  <c r="Y907" i="9"/>
  <c r="AA907" i="9"/>
  <c r="X907" i="9"/>
  <c r="Z907" i="9"/>
  <c r="Y906" i="9"/>
  <c r="AA906" i="9"/>
  <c r="X906" i="9"/>
  <c r="Z906" i="9"/>
  <c r="Y905" i="9"/>
  <c r="AA905" i="9"/>
  <c r="X905" i="9"/>
  <c r="Z905" i="9"/>
  <c r="Y904" i="9"/>
  <c r="AA904" i="9"/>
  <c r="X904" i="9"/>
  <c r="Z904" i="9"/>
  <c r="Y903" i="9"/>
  <c r="AA903" i="9"/>
  <c r="X903" i="9"/>
  <c r="Z903" i="9"/>
  <c r="Y902" i="9"/>
  <c r="AA902" i="9"/>
  <c r="X902" i="9"/>
  <c r="Z902" i="9"/>
  <c r="Y901" i="9"/>
  <c r="AA901" i="9"/>
  <c r="X901" i="9"/>
  <c r="Z901" i="9"/>
  <c r="Y900" i="9"/>
  <c r="AA900" i="9"/>
  <c r="X900" i="9"/>
  <c r="Z900" i="9"/>
  <c r="Y899" i="9"/>
  <c r="AA899" i="9"/>
  <c r="X899" i="9"/>
  <c r="Z899" i="9"/>
  <c r="Y898" i="9"/>
  <c r="AA898" i="9"/>
  <c r="X898" i="9"/>
  <c r="Z898" i="9"/>
  <c r="Y897" i="9"/>
  <c r="AA897" i="9"/>
  <c r="X897" i="9"/>
  <c r="Z897" i="9"/>
  <c r="Y896" i="9"/>
  <c r="AA896" i="9"/>
  <c r="X896" i="9"/>
  <c r="Z896" i="9"/>
  <c r="Y895" i="9"/>
  <c r="AA895" i="9"/>
  <c r="X895" i="9"/>
  <c r="Z895" i="9"/>
  <c r="Y894" i="9"/>
  <c r="AA894" i="9"/>
  <c r="X894" i="9"/>
  <c r="Z894" i="9"/>
  <c r="Y893" i="9"/>
  <c r="AA893" i="9"/>
  <c r="X893" i="9"/>
  <c r="Z893" i="9"/>
  <c r="Y892" i="9"/>
  <c r="AA892" i="9"/>
  <c r="X892" i="9"/>
  <c r="Z892" i="9"/>
  <c r="Y891" i="9"/>
  <c r="AA891" i="9"/>
  <c r="X891" i="9"/>
  <c r="Z891" i="9"/>
  <c r="Y890" i="9"/>
  <c r="AA890" i="9"/>
  <c r="X890" i="9"/>
  <c r="Z890" i="9"/>
  <c r="Y889" i="9"/>
  <c r="AA889" i="9"/>
  <c r="X889" i="9"/>
  <c r="Z889" i="9"/>
  <c r="Y888" i="9"/>
  <c r="AA888" i="9"/>
  <c r="X888" i="9"/>
  <c r="Z888" i="9"/>
  <c r="Y887" i="9"/>
  <c r="AA887" i="9"/>
  <c r="X887" i="9"/>
  <c r="Z887" i="9"/>
  <c r="Y886" i="9"/>
  <c r="AA886" i="9"/>
  <c r="X886" i="9"/>
  <c r="Z886" i="9"/>
  <c r="Y885" i="9"/>
  <c r="AA885" i="9"/>
  <c r="X885" i="9"/>
  <c r="Z885" i="9"/>
  <c r="Y884" i="9"/>
  <c r="AA884" i="9"/>
  <c r="X884" i="9"/>
  <c r="Z884" i="9"/>
  <c r="Y883" i="9"/>
  <c r="AA883" i="9"/>
  <c r="X883" i="9"/>
  <c r="Z883" i="9"/>
  <c r="Y882" i="9"/>
  <c r="AA882" i="9"/>
  <c r="X882" i="9"/>
  <c r="Z882" i="9"/>
  <c r="Y881" i="9"/>
  <c r="AA881" i="9"/>
  <c r="X881" i="9"/>
  <c r="Z881" i="9"/>
  <c r="Y880" i="9"/>
  <c r="AA880" i="9"/>
  <c r="X880" i="9"/>
  <c r="Z880" i="9"/>
  <c r="Y879" i="9"/>
  <c r="AA879" i="9"/>
  <c r="X879" i="9"/>
  <c r="Z879" i="9"/>
  <c r="Y878" i="9"/>
  <c r="AA878" i="9"/>
  <c r="X878" i="9"/>
  <c r="Z878" i="9"/>
  <c r="Y877" i="9"/>
  <c r="AA877" i="9"/>
  <c r="X877" i="9"/>
  <c r="Z877" i="9"/>
  <c r="Y876" i="9"/>
  <c r="AA876" i="9"/>
  <c r="X876" i="9"/>
  <c r="Z876" i="9"/>
  <c r="Y875" i="9"/>
  <c r="AA875" i="9"/>
  <c r="X875" i="9"/>
  <c r="Z875" i="9"/>
  <c r="Y874" i="9"/>
  <c r="AA874" i="9"/>
  <c r="X874" i="9"/>
  <c r="Z874" i="9"/>
  <c r="Y873" i="9"/>
  <c r="AA873" i="9"/>
  <c r="X873" i="9"/>
  <c r="Z873" i="9"/>
  <c r="Y872" i="9"/>
  <c r="AA872" i="9"/>
  <c r="X872" i="9"/>
  <c r="Z872" i="9"/>
  <c r="Y871" i="9"/>
  <c r="AA871" i="9"/>
  <c r="X871" i="9"/>
  <c r="Z871" i="9"/>
  <c r="Y870" i="9"/>
  <c r="AA870" i="9"/>
  <c r="X870" i="9"/>
  <c r="Z870" i="9"/>
  <c r="Y869" i="9"/>
  <c r="AA869" i="9"/>
  <c r="X869" i="9"/>
  <c r="Z869" i="9"/>
  <c r="Y868" i="9"/>
  <c r="AA868" i="9"/>
  <c r="X868" i="9"/>
  <c r="Z868" i="9"/>
  <c r="Y867" i="9"/>
  <c r="AA867" i="9"/>
  <c r="X867" i="9"/>
  <c r="Z867" i="9"/>
  <c r="Y866" i="9"/>
  <c r="AA866" i="9"/>
  <c r="X866" i="9"/>
  <c r="Z866" i="9"/>
  <c r="Y865" i="9"/>
  <c r="AA865" i="9"/>
  <c r="X865" i="9"/>
  <c r="Z865" i="9"/>
  <c r="Y864" i="9"/>
  <c r="AA864" i="9"/>
  <c r="X864" i="9"/>
  <c r="Z864" i="9"/>
  <c r="Y863" i="9"/>
  <c r="AA863" i="9"/>
  <c r="X863" i="9"/>
  <c r="Z863" i="9"/>
  <c r="Y862" i="9"/>
  <c r="AA862" i="9"/>
  <c r="X862" i="9"/>
  <c r="Z862" i="9"/>
  <c r="Y861" i="9"/>
  <c r="AA861" i="9"/>
  <c r="X861" i="9"/>
  <c r="Z861" i="9"/>
  <c r="Y860" i="9"/>
  <c r="AA860" i="9"/>
  <c r="X860" i="9"/>
  <c r="Z860" i="9"/>
  <c r="Y859" i="9"/>
  <c r="AA859" i="9"/>
  <c r="X859" i="9"/>
  <c r="Z859" i="9"/>
  <c r="Y858" i="9"/>
  <c r="AA858" i="9"/>
  <c r="X858" i="9"/>
  <c r="Z858" i="9"/>
  <c r="Y857" i="9"/>
  <c r="AA857" i="9"/>
  <c r="X857" i="9"/>
  <c r="Z857" i="9"/>
  <c r="Y856" i="9"/>
  <c r="AA856" i="9"/>
  <c r="X856" i="9"/>
  <c r="Z856" i="9"/>
  <c r="Y855" i="9"/>
  <c r="AA855" i="9"/>
  <c r="X855" i="9"/>
  <c r="Z855" i="9"/>
  <c r="Y854" i="9"/>
  <c r="AA854" i="9"/>
  <c r="X854" i="9"/>
  <c r="Z854" i="9"/>
  <c r="Y853" i="9"/>
  <c r="AA853" i="9"/>
  <c r="X853" i="9"/>
  <c r="Z853" i="9"/>
  <c r="Y852" i="9"/>
  <c r="AA852" i="9"/>
  <c r="X852" i="9"/>
  <c r="Z852" i="9"/>
  <c r="Y851" i="9"/>
  <c r="AA851" i="9"/>
  <c r="X851" i="9"/>
  <c r="Z851" i="9"/>
  <c r="Y850" i="9"/>
  <c r="AA850" i="9"/>
  <c r="X850" i="9"/>
  <c r="Z850" i="9"/>
  <c r="Y849" i="9"/>
  <c r="AA849" i="9"/>
  <c r="X849" i="9"/>
  <c r="Z849" i="9"/>
  <c r="Y848" i="9"/>
  <c r="AA848" i="9"/>
  <c r="X848" i="9"/>
  <c r="Z848" i="9"/>
  <c r="Y847" i="9"/>
  <c r="AA847" i="9"/>
  <c r="X847" i="9"/>
  <c r="Z847" i="9"/>
  <c r="Y846" i="9"/>
  <c r="AA846" i="9"/>
  <c r="X846" i="9"/>
  <c r="Z846" i="9"/>
  <c r="Y845" i="9"/>
  <c r="AA845" i="9"/>
  <c r="X845" i="9"/>
  <c r="Z845" i="9"/>
  <c r="Y844" i="9"/>
  <c r="AA844" i="9"/>
  <c r="X844" i="9"/>
  <c r="Z844" i="9"/>
  <c r="Y843" i="9"/>
  <c r="AA843" i="9"/>
  <c r="X843" i="9"/>
  <c r="Z843" i="9"/>
  <c r="Y842" i="9"/>
  <c r="AA842" i="9"/>
  <c r="X842" i="9"/>
  <c r="Z842" i="9"/>
  <c r="Y841" i="9"/>
  <c r="AA841" i="9"/>
  <c r="X841" i="9"/>
  <c r="Z841" i="9"/>
  <c r="Y840" i="9"/>
  <c r="AA840" i="9"/>
  <c r="X840" i="9"/>
  <c r="Z840" i="9"/>
  <c r="Y839" i="9"/>
  <c r="AA839" i="9"/>
  <c r="X839" i="9"/>
  <c r="Z839" i="9"/>
  <c r="Y838" i="9"/>
  <c r="AA838" i="9"/>
  <c r="X838" i="9"/>
  <c r="Z838" i="9"/>
  <c r="Y837" i="9"/>
  <c r="AA837" i="9"/>
  <c r="X837" i="9"/>
  <c r="Z837" i="9"/>
  <c r="Y836" i="9"/>
  <c r="AA836" i="9"/>
  <c r="X836" i="9"/>
  <c r="Z836" i="9"/>
  <c r="Y835" i="9"/>
  <c r="AA835" i="9"/>
  <c r="X835" i="9"/>
  <c r="Z835" i="9"/>
  <c r="Y834" i="9"/>
  <c r="AA834" i="9"/>
  <c r="X834" i="9"/>
  <c r="Z834" i="9"/>
  <c r="Y833" i="9"/>
  <c r="AA833" i="9"/>
  <c r="X833" i="9"/>
  <c r="Z833" i="9"/>
  <c r="Y832" i="9"/>
  <c r="AA832" i="9"/>
  <c r="X832" i="9"/>
  <c r="Z832" i="9"/>
  <c r="Y831" i="9"/>
  <c r="AA831" i="9"/>
  <c r="X831" i="9"/>
  <c r="Z831" i="9"/>
  <c r="Y830" i="9"/>
  <c r="AA830" i="9"/>
  <c r="X830" i="9"/>
  <c r="Z830" i="9"/>
  <c r="Y829" i="9"/>
  <c r="AA829" i="9"/>
  <c r="X829" i="9"/>
  <c r="Z829" i="9"/>
  <c r="Y828" i="9"/>
  <c r="AA828" i="9"/>
  <c r="X828" i="9"/>
  <c r="Z828" i="9"/>
  <c r="Y827" i="9"/>
  <c r="AA827" i="9"/>
  <c r="X827" i="9"/>
  <c r="Z827" i="9"/>
  <c r="Y826" i="9"/>
  <c r="AA826" i="9"/>
  <c r="X826" i="9"/>
  <c r="Z826" i="9"/>
  <c r="Y825" i="9"/>
  <c r="AA825" i="9"/>
  <c r="X825" i="9"/>
  <c r="Z825" i="9"/>
  <c r="Y824" i="9"/>
  <c r="AA824" i="9"/>
  <c r="X824" i="9"/>
  <c r="Z824" i="9"/>
  <c r="Y823" i="9"/>
  <c r="AA823" i="9"/>
  <c r="X823" i="9"/>
  <c r="Z823" i="9"/>
  <c r="Y822" i="9"/>
  <c r="AA822" i="9"/>
  <c r="X822" i="9"/>
  <c r="Z822" i="9"/>
  <c r="Y821" i="9"/>
  <c r="AA821" i="9"/>
  <c r="X821" i="9"/>
  <c r="Z821" i="9"/>
  <c r="Y820" i="9"/>
  <c r="AA820" i="9"/>
  <c r="X820" i="9"/>
  <c r="Z820" i="9"/>
  <c r="Y819" i="9"/>
  <c r="AA819" i="9"/>
  <c r="X819" i="9"/>
  <c r="Z819" i="9"/>
  <c r="Y818" i="9"/>
  <c r="AA818" i="9"/>
  <c r="X818" i="9"/>
  <c r="Z818" i="9"/>
  <c r="Y817" i="9"/>
  <c r="AA817" i="9"/>
  <c r="X817" i="9"/>
  <c r="Z817" i="9"/>
  <c r="Y816" i="9"/>
  <c r="AA816" i="9"/>
  <c r="X816" i="9"/>
  <c r="Z816" i="9"/>
  <c r="Y815" i="9"/>
  <c r="AA815" i="9"/>
  <c r="X815" i="9"/>
  <c r="Z815" i="9"/>
  <c r="Y814" i="9"/>
  <c r="AA814" i="9"/>
  <c r="X814" i="9"/>
  <c r="Z814" i="9"/>
  <c r="Y813" i="9"/>
  <c r="AA813" i="9"/>
  <c r="X813" i="9"/>
  <c r="Z813" i="9"/>
  <c r="Y812" i="9"/>
  <c r="AA812" i="9"/>
  <c r="X812" i="9"/>
  <c r="Z812" i="9"/>
  <c r="Y811" i="9"/>
  <c r="AA811" i="9"/>
  <c r="X811" i="9"/>
  <c r="Z811" i="9"/>
  <c r="Y810" i="9"/>
  <c r="AA810" i="9"/>
  <c r="X810" i="9"/>
  <c r="Z810" i="9"/>
  <c r="Y809" i="9"/>
  <c r="AA809" i="9"/>
  <c r="X809" i="9"/>
  <c r="Z809" i="9"/>
  <c r="Y808" i="9"/>
  <c r="AA808" i="9"/>
  <c r="X808" i="9"/>
  <c r="Z808" i="9"/>
  <c r="Y807" i="9"/>
  <c r="AA807" i="9"/>
  <c r="X807" i="9"/>
  <c r="Z807" i="9"/>
  <c r="Y806" i="9"/>
  <c r="AA806" i="9"/>
  <c r="X806" i="9"/>
  <c r="Z806" i="9"/>
  <c r="Y805" i="9"/>
  <c r="AA805" i="9"/>
  <c r="X805" i="9"/>
  <c r="Z805" i="9"/>
  <c r="Y804" i="9"/>
  <c r="AA804" i="9"/>
  <c r="X804" i="9"/>
  <c r="Z804" i="9"/>
  <c r="Y803" i="9"/>
  <c r="AA803" i="9"/>
  <c r="X803" i="9"/>
  <c r="Z803" i="9"/>
  <c r="Y802" i="9"/>
  <c r="AA802" i="9"/>
  <c r="X802" i="9"/>
  <c r="Z802" i="9"/>
  <c r="Y801" i="9"/>
  <c r="AA801" i="9"/>
  <c r="X801" i="9"/>
  <c r="Z801" i="9"/>
  <c r="Y800" i="9"/>
  <c r="AA800" i="9"/>
  <c r="X800" i="9"/>
  <c r="Z800" i="9"/>
  <c r="Y799" i="9"/>
  <c r="AA799" i="9"/>
  <c r="X799" i="9"/>
  <c r="Z799" i="9"/>
  <c r="Y798" i="9"/>
  <c r="AA798" i="9"/>
  <c r="X798" i="9"/>
  <c r="Z798" i="9"/>
  <c r="Y797" i="9"/>
  <c r="AA797" i="9"/>
  <c r="X797" i="9"/>
  <c r="Z797" i="9"/>
  <c r="Y796" i="9"/>
  <c r="AA796" i="9"/>
  <c r="X796" i="9"/>
  <c r="Z796" i="9"/>
  <c r="Y795" i="9"/>
  <c r="AA795" i="9"/>
  <c r="X795" i="9"/>
  <c r="Z795" i="9"/>
  <c r="Y794" i="9"/>
  <c r="AA794" i="9"/>
  <c r="X794" i="9"/>
  <c r="Z794" i="9"/>
  <c r="Y793" i="9"/>
  <c r="AA793" i="9"/>
  <c r="X793" i="9"/>
  <c r="Z793" i="9"/>
  <c r="Y792" i="9"/>
  <c r="AA792" i="9"/>
  <c r="X792" i="9"/>
  <c r="Z792" i="9"/>
  <c r="Y791" i="9"/>
  <c r="AA791" i="9"/>
  <c r="X791" i="9"/>
  <c r="Z791" i="9"/>
  <c r="Y790" i="9"/>
  <c r="AA790" i="9"/>
  <c r="X790" i="9"/>
  <c r="Z790" i="9"/>
  <c r="Y789" i="9"/>
  <c r="AA789" i="9"/>
  <c r="X789" i="9"/>
  <c r="Z789" i="9"/>
  <c r="Y788" i="9"/>
  <c r="AA788" i="9"/>
  <c r="X788" i="9"/>
  <c r="Z788" i="9"/>
  <c r="Y787" i="9"/>
  <c r="AA787" i="9"/>
  <c r="X787" i="9"/>
  <c r="Z787" i="9"/>
  <c r="Y786" i="9"/>
  <c r="AA786" i="9"/>
  <c r="X786" i="9"/>
  <c r="Z786" i="9"/>
  <c r="Y785" i="9"/>
  <c r="AA785" i="9"/>
  <c r="X785" i="9"/>
  <c r="Z785" i="9"/>
  <c r="Y784" i="9"/>
  <c r="AA784" i="9"/>
  <c r="X784" i="9"/>
  <c r="Z784" i="9"/>
  <c r="Y783" i="9"/>
  <c r="AA783" i="9"/>
  <c r="X783" i="9"/>
  <c r="Z783" i="9"/>
  <c r="Y782" i="9"/>
  <c r="AA782" i="9"/>
  <c r="X782" i="9"/>
  <c r="Z782" i="9"/>
  <c r="Y781" i="9"/>
  <c r="AA781" i="9"/>
  <c r="X781" i="9"/>
  <c r="Z781" i="9"/>
  <c r="Y780" i="9"/>
  <c r="AA780" i="9"/>
  <c r="X780" i="9"/>
  <c r="Z780" i="9"/>
  <c r="Y779" i="9"/>
  <c r="AA779" i="9"/>
  <c r="X779" i="9"/>
  <c r="Z779" i="9"/>
  <c r="Y778" i="9"/>
  <c r="AA778" i="9"/>
  <c r="X778" i="9"/>
  <c r="Z778" i="9"/>
  <c r="Y777" i="9"/>
  <c r="AA777" i="9"/>
  <c r="X777" i="9"/>
  <c r="Z777" i="9"/>
  <c r="Y776" i="9"/>
  <c r="AA776" i="9"/>
  <c r="X776" i="9"/>
  <c r="Z776" i="9"/>
  <c r="Y775" i="9"/>
  <c r="AA775" i="9"/>
  <c r="X775" i="9"/>
  <c r="Z775" i="9"/>
  <c r="Y774" i="9"/>
  <c r="AA774" i="9"/>
  <c r="X774" i="9"/>
  <c r="Z774" i="9"/>
  <c r="Y773" i="9"/>
  <c r="AA773" i="9"/>
  <c r="X773" i="9"/>
  <c r="Z773" i="9"/>
  <c r="Y772" i="9"/>
  <c r="AA772" i="9"/>
  <c r="X772" i="9"/>
  <c r="Z772" i="9"/>
  <c r="Y771" i="9"/>
  <c r="AA771" i="9"/>
  <c r="X771" i="9"/>
  <c r="Z771" i="9"/>
  <c r="Y770" i="9"/>
  <c r="AA770" i="9"/>
  <c r="X770" i="9"/>
  <c r="Z770" i="9"/>
  <c r="Y769" i="9"/>
  <c r="AA769" i="9"/>
  <c r="X769" i="9"/>
  <c r="Z769" i="9"/>
  <c r="Y768" i="9"/>
  <c r="AA768" i="9"/>
  <c r="X768" i="9"/>
  <c r="Z768" i="9"/>
  <c r="Y767" i="9"/>
  <c r="AA767" i="9"/>
  <c r="X767" i="9"/>
  <c r="Z767" i="9"/>
  <c r="Y766" i="9"/>
  <c r="AA766" i="9"/>
  <c r="X766" i="9"/>
  <c r="Z766" i="9"/>
  <c r="Y765" i="9"/>
  <c r="AA765" i="9"/>
  <c r="X765" i="9"/>
  <c r="Z765" i="9"/>
  <c r="Y764" i="9"/>
  <c r="AA764" i="9"/>
  <c r="X764" i="9"/>
  <c r="Z764" i="9"/>
  <c r="Y763" i="9"/>
  <c r="AA763" i="9"/>
  <c r="X763" i="9"/>
  <c r="Z763" i="9"/>
  <c r="Y762" i="9"/>
  <c r="AA762" i="9"/>
  <c r="X762" i="9"/>
  <c r="Z762" i="9"/>
  <c r="Y761" i="9"/>
  <c r="AA761" i="9"/>
  <c r="X761" i="9"/>
  <c r="Z761" i="9"/>
  <c r="Y760" i="9"/>
  <c r="AA760" i="9"/>
  <c r="X760" i="9"/>
  <c r="Z760" i="9"/>
  <c r="Y759" i="9"/>
  <c r="AA759" i="9"/>
  <c r="X759" i="9"/>
  <c r="Z759" i="9"/>
  <c r="Y758" i="9"/>
  <c r="AA758" i="9"/>
  <c r="X758" i="9"/>
  <c r="Z758" i="9"/>
  <c r="Y757" i="9"/>
  <c r="AA757" i="9"/>
  <c r="X757" i="9"/>
  <c r="Z757" i="9"/>
  <c r="Y756" i="9"/>
  <c r="AA756" i="9"/>
  <c r="X756" i="9"/>
  <c r="Z756" i="9"/>
  <c r="Y755" i="9"/>
  <c r="AA755" i="9"/>
  <c r="X755" i="9"/>
  <c r="Z755" i="9"/>
  <c r="Y754" i="9"/>
  <c r="AA754" i="9"/>
  <c r="X754" i="9"/>
  <c r="Z754" i="9"/>
  <c r="Y753" i="9"/>
  <c r="AA753" i="9"/>
  <c r="X753" i="9"/>
  <c r="Z753" i="9"/>
  <c r="Y752" i="9"/>
  <c r="AA752" i="9"/>
  <c r="X752" i="9"/>
  <c r="Z752" i="9"/>
  <c r="Y751" i="9"/>
  <c r="AA751" i="9"/>
  <c r="X751" i="9"/>
  <c r="Z751" i="9"/>
  <c r="Y750" i="9"/>
  <c r="AA750" i="9"/>
  <c r="X750" i="9"/>
  <c r="Z750" i="9"/>
  <c r="Y749" i="9"/>
  <c r="AA749" i="9"/>
  <c r="X749" i="9"/>
  <c r="Z749" i="9"/>
  <c r="Y748" i="9"/>
  <c r="AA748" i="9"/>
  <c r="X748" i="9"/>
  <c r="Z748" i="9"/>
  <c r="Y747" i="9"/>
  <c r="AA747" i="9"/>
  <c r="X747" i="9"/>
  <c r="Z747" i="9"/>
  <c r="Y746" i="9"/>
  <c r="AA746" i="9"/>
  <c r="X746" i="9"/>
  <c r="Z746" i="9"/>
  <c r="Y745" i="9"/>
  <c r="AA745" i="9"/>
  <c r="X745" i="9"/>
  <c r="Z745" i="9"/>
  <c r="Y744" i="9"/>
  <c r="AA744" i="9"/>
  <c r="X744" i="9"/>
  <c r="Z744" i="9"/>
  <c r="Y743" i="9"/>
  <c r="AA743" i="9"/>
  <c r="X743" i="9"/>
  <c r="Z743" i="9"/>
  <c r="Y742" i="9"/>
  <c r="AA742" i="9"/>
  <c r="X742" i="9"/>
  <c r="Z742" i="9"/>
  <c r="Y741" i="9"/>
  <c r="AA741" i="9"/>
  <c r="X741" i="9"/>
  <c r="Z741" i="9"/>
  <c r="Y740" i="9"/>
  <c r="AA740" i="9"/>
  <c r="X740" i="9"/>
  <c r="Z740" i="9"/>
  <c r="Y739" i="9"/>
  <c r="AA739" i="9"/>
  <c r="X739" i="9"/>
  <c r="Z739" i="9"/>
  <c r="Y738" i="9"/>
  <c r="AA738" i="9"/>
  <c r="X738" i="9"/>
  <c r="Z738" i="9"/>
  <c r="Y737" i="9"/>
  <c r="AA737" i="9"/>
  <c r="X737" i="9"/>
  <c r="Z737" i="9"/>
  <c r="Y736" i="9"/>
  <c r="AA736" i="9"/>
  <c r="X736" i="9"/>
  <c r="Z736" i="9"/>
  <c r="Y735" i="9"/>
  <c r="AA735" i="9"/>
  <c r="X735" i="9"/>
  <c r="Z735" i="9"/>
  <c r="Y734" i="9"/>
  <c r="AA734" i="9"/>
  <c r="X734" i="9"/>
  <c r="Z734" i="9"/>
  <c r="Y733" i="9"/>
  <c r="AA733" i="9"/>
  <c r="X733" i="9"/>
  <c r="Z733" i="9"/>
  <c r="Y732" i="9"/>
  <c r="AA732" i="9"/>
  <c r="X732" i="9"/>
  <c r="Z732" i="9"/>
  <c r="Y731" i="9"/>
  <c r="AA731" i="9"/>
  <c r="X731" i="9"/>
  <c r="Z731" i="9"/>
  <c r="Y730" i="9"/>
  <c r="AA730" i="9"/>
  <c r="X730" i="9"/>
  <c r="Z730" i="9"/>
  <c r="Y729" i="9"/>
  <c r="AA729" i="9"/>
  <c r="X729" i="9"/>
  <c r="Z729" i="9"/>
  <c r="Y728" i="9"/>
  <c r="AA728" i="9"/>
  <c r="X728" i="9"/>
  <c r="Z728" i="9"/>
  <c r="Y727" i="9"/>
  <c r="AA727" i="9"/>
  <c r="X727" i="9"/>
  <c r="Z727" i="9"/>
  <c r="Y726" i="9"/>
  <c r="AA726" i="9"/>
  <c r="X726" i="9"/>
  <c r="Z726" i="9"/>
  <c r="Y725" i="9"/>
  <c r="AA725" i="9"/>
  <c r="X725" i="9"/>
  <c r="Z725" i="9"/>
  <c r="Y724" i="9"/>
  <c r="AA724" i="9"/>
  <c r="X724" i="9"/>
  <c r="Z724" i="9"/>
  <c r="Y723" i="9"/>
  <c r="AA723" i="9"/>
  <c r="X723" i="9"/>
  <c r="Z723" i="9"/>
  <c r="Y722" i="9"/>
  <c r="AA722" i="9"/>
  <c r="X722" i="9"/>
  <c r="Z722" i="9"/>
  <c r="Y721" i="9"/>
  <c r="AA721" i="9"/>
  <c r="X721" i="9"/>
  <c r="Z721" i="9"/>
  <c r="Y720" i="9"/>
  <c r="AA720" i="9"/>
  <c r="X720" i="9"/>
  <c r="Z720" i="9"/>
  <c r="Y719" i="9"/>
  <c r="AA719" i="9"/>
  <c r="X719" i="9"/>
  <c r="Z719" i="9"/>
  <c r="Y718" i="9"/>
  <c r="AA718" i="9"/>
  <c r="X718" i="9"/>
  <c r="Z718" i="9"/>
  <c r="Y717" i="9"/>
  <c r="AA717" i="9"/>
  <c r="X717" i="9"/>
  <c r="Z717" i="9"/>
  <c r="Y716" i="9"/>
  <c r="AA716" i="9"/>
  <c r="X716" i="9"/>
  <c r="Z716" i="9"/>
  <c r="Y715" i="9"/>
  <c r="AA715" i="9"/>
  <c r="X715" i="9"/>
  <c r="Z715" i="9"/>
  <c r="Y714" i="9"/>
  <c r="AA714" i="9"/>
  <c r="X714" i="9"/>
  <c r="Z714" i="9"/>
  <c r="Y713" i="9"/>
  <c r="AA713" i="9"/>
  <c r="X713" i="9"/>
  <c r="Z713" i="9"/>
  <c r="Y712" i="9"/>
  <c r="AA712" i="9"/>
  <c r="X712" i="9"/>
  <c r="Z712" i="9"/>
  <c r="Y711" i="9"/>
  <c r="AA711" i="9"/>
  <c r="X711" i="9"/>
  <c r="Z711" i="9"/>
  <c r="Y710" i="9"/>
  <c r="AA710" i="9"/>
  <c r="X710" i="9"/>
  <c r="Z710" i="9"/>
  <c r="Y709" i="9"/>
  <c r="AA709" i="9"/>
  <c r="X709" i="9"/>
  <c r="Z709" i="9"/>
  <c r="Y708" i="9"/>
  <c r="AA708" i="9"/>
  <c r="X708" i="9"/>
  <c r="Z708" i="9"/>
  <c r="Y707" i="9"/>
  <c r="AA707" i="9"/>
  <c r="X707" i="9"/>
  <c r="Z707" i="9"/>
  <c r="Y706" i="9"/>
  <c r="AA706" i="9"/>
  <c r="X706" i="9"/>
  <c r="Z706" i="9"/>
  <c r="Y705" i="9"/>
  <c r="AA705" i="9"/>
  <c r="X705" i="9"/>
  <c r="Z705" i="9"/>
  <c r="Y704" i="9"/>
  <c r="AA704" i="9"/>
  <c r="X704" i="9"/>
  <c r="Z704" i="9"/>
  <c r="Y703" i="9"/>
  <c r="AA703" i="9"/>
  <c r="X703" i="9"/>
  <c r="Z703" i="9"/>
  <c r="Y702" i="9"/>
  <c r="AA702" i="9"/>
  <c r="X702" i="9"/>
  <c r="Z702" i="9"/>
  <c r="Y701" i="9"/>
  <c r="AA701" i="9"/>
  <c r="X701" i="9"/>
  <c r="Z701" i="9"/>
  <c r="Y700" i="9"/>
  <c r="AA700" i="9"/>
  <c r="X700" i="9"/>
  <c r="Z700" i="9"/>
  <c r="Y699" i="9"/>
  <c r="AA699" i="9"/>
  <c r="X699" i="9"/>
  <c r="Z699" i="9"/>
  <c r="Y698" i="9"/>
  <c r="AA698" i="9"/>
  <c r="X698" i="9"/>
  <c r="Z698" i="9"/>
  <c r="Y697" i="9"/>
  <c r="AA697" i="9"/>
  <c r="X697" i="9"/>
  <c r="Z697" i="9"/>
  <c r="Y696" i="9"/>
  <c r="AA696" i="9"/>
  <c r="X696" i="9"/>
  <c r="Z696" i="9"/>
  <c r="Y695" i="9"/>
  <c r="AA695" i="9"/>
  <c r="X695" i="9"/>
  <c r="Z695" i="9"/>
  <c r="Y694" i="9"/>
  <c r="AA694" i="9"/>
  <c r="X694" i="9"/>
  <c r="Z694" i="9"/>
  <c r="Y693" i="9"/>
  <c r="AA693" i="9"/>
  <c r="X693" i="9"/>
  <c r="Z693" i="9"/>
  <c r="Y692" i="9"/>
  <c r="AA692" i="9"/>
  <c r="X692" i="9"/>
  <c r="Z692" i="9"/>
  <c r="Y691" i="9"/>
  <c r="AA691" i="9"/>
  <c r="X691" i="9"/>
  <c r="Z691" i="9"/>
  <c r="Y690" i="9"/>
  <c r="AA690" i="9"/>
  <c r="X690" i="9"/>
  <c r="Z690" i="9"/>
  <c r="Y689" i="9"/>
  <c r="AA689" i="9"/>
  <c r="X689" i="9"/>
  <c r="Z689" i="9"/>
  <c r="Y688" i="9"/>
  <c r="AA688" i="9"/>
  <c r="X688" i="9"/>
  <c r="Z688" i="9"/>
  <c r="Y687" i="9"/>
  <c r="AA687" i="9"/>
  <c r="X687" i="9"/>
  <c r="Z687" i="9"/>
  <c r="Y686" i="9"/>
  <c r="AA686" i="9"/>
  <c r="X686" i="9"/>
  <c r="Z686" i="9"/>
  <c r="Y685" i="9"/>
  <c r="AA685" i="9"/>
  <c r="X685" i="9"/>
  <c r="Z685" i="9"/>
  <c r="Y684" i="9"/>
  <c r="AA684" i="9"/>
  <c r="X684" i="9"/>
  <c r="Z684" i="9"/>
  <c r="Y683" i="9"/>
  <c r="AA683" i="9"/>
  <c r="X683" i="9"/>
  <c r="Z683" i="9"/>
  <c r="Y682" i="9"/>
  <c r="AA682" i="9"/>
  <c r="X682" i="9"/>
  <c r="Z682" i="9"/>
  <c r="Y681" i="9"/>
  <c r="AA681" i="9"/>
  <c r="X681" i="9"/>
  <c r="Z681" i="9"/>
  <c r="Y680" i="9"/>
  <c r="AA680" i="9"/>
  <c r="X680" i="9"/>
  <c r="Z680" i="9"/>
  <c r="Y679" i="9"/>
  <c r="AA679" i="9"/>
  <c r="X679" i="9"/>
  <c r="Z679" i="9"/>
  <c r="Y678" i="9"/>
  <c r="AA678" i="9"/>
  <c r="X678" i="9"/>
  <c r="Z678" i="9"/>
  <c r="Y677" i="9"/>
  <c r="AA677" i="9"/>
  <c r="X677" i="9"/>
  <c r="Z677" i="9"/>
  <c r="Y676" i="9"/>
  <c r="AA676" i="9"/>
  <c r="X676" i="9"/>
  <c r="Z676" i="9"/>
  <c r="Y675" i="9"/>
  <c r="AA675" i="9"/>
  <c r="X675" i="9"/>
  <c r="Z675" i="9"/>
  <c r="Y674" i="9"/>
  <c r="AA674" i="9"/>
  <c r="X674" i="9"/>
  <c r="Z674" i="9"/>
  <c r="Y673" i="9"/>
  <c r="AA673" i="9"/>
  <c r="X673" i="9"/>
  <c r="Z673" i="9"/>
  <c r="Y672" i="9"/>
  <c r="AA672" i="9"/>
  <c r="X672" i="9"/>
  <c r="Z672" i="9"/>
  <c r="Y671" i="9"/>
  <c r="AA671" i="9"/>
  <c r="X671" i="9"/>
  <c r="Z671" i="9"/>
  <c r="Y670" i="9"/>
  <c r="AA670" i="9"/>
  <c r="X670" i="9"/>
  <c r="Z670" i="9"/>
  <c r="Y669" i="9"/>
  <c r="AA669" i="9"/>
  <c r="X669" i="9"/>
  <c r="Z669" i="9"/>
  <c r="Y668" i="9"/>
  <c r="AA668" i="9"/>
  <c r="X668" i="9"/>
  <c r="Z668" i="9"/>
  <c r="Y667" i="9"/>
  <c r="AA667" i="9"/>
  <c r="X667" i="9"/>
  <c r="Z667" i="9"/>
  <c r="Y666" i="9"/>
  <c r="AA666" i="9"/>
  <c r="X666" i="9"/>
  <c r="Z666" i="9"/>
  <c r="Y665" i="9"/>
  <c r="AA665" i="9"/>
  <c r="X665" i="9"/>
  <c r="Z665" i="9"/>
  <c r="Y664" i="9"/>
  <c r="AA664" i="9"/>
  <c r="X664" i="9"/>
  <c r="Z664" i="9"/>
  <c r="Y663" i="9"/>
  <c r="AA663" i="9"/>
  <c r="X663" i="9"/>
  <c r="Z663" i="9"/>
  <c r="Y662" i="9"/>
  <c r="AA662" i="9"/>
  <c r="X662" i="9"/>
  <c r="Z662" i="9"/>
  <c r="Y661" i="9"/>
  <c r="AA661" i="9"/>
  <c r="X661" i="9"/>
  <c r="Z661" i="9"/>
  <c r="Y660" i="9"/>
  <c r="AA660" i="9"/>
  <c r="X660" i="9"/>
  <c r="Z660" i="9"/>
  <c r="Y659" i="9"/>
  <c r="AA659" i="9"/>
  <c r="X659" i="9"/>
  <c r="Z659" i="9"/>
  <c r="Y658" i="9"/>
  <c r="AA658" i="9"/>
  <c r="X658" i="9"/>
  <c r="Z658" i="9"/>
  <c r="Y657" i="9"/>
  <c r="AA657" i="9"/>
  <c r="X657" i="9"/>
  <c r="Z657" i="9"/>
  <c r="Y656" i="9"/>
  <c r="AA656" i="9"/>
  <c r="X656" i="9"/>
  <c r="Z656" i="9"/>
  <c r="Y655" i="9"/>
  <c r="AA655" i="9"/>
  <c r="X655" i="9"/>
  <c r="Z655" i="9"/>
  <c r="Y654" i="9"/>
  <c r="AA654" i="9"/>
  <c r="X654" i="9"/>
  <c r="Z654" i="9"/>
  <c r="Y653" i="9"/>
  <c r="AA653" i="9"/>
  <c r="X653" i="9"/>
  <c r="Z653" i="9"/>
  <c r="Y652" i="9"/>
  <c r="AA652" i="9"/>
  <c r="X652" i="9"/>
  <c r="Z652" i="9"/>
  <c r="Y651" i="9"/>
  <c r="AA651" i="9"/>
  <c r="X651" i="9"/>
  <c r="Z651" i="9"/>
  <c r="Y650" i="9"/>
  <c r="AA650" i="9"/>
  <c r="X650" i="9"/>
  <c r="Z650" i="9"/>
  <c r="Y649" i="9"/>
  <c r="AA649" i="9"/>
  <c r="X649" i="9"/>
  <c r="Z649" i="9"/>
  <c r="Y648" i="9"/>
  <c r="AA648" i="9"/>
  <c r="X648" i="9"/>
  <c r="Z648" i="9"/>
  <c r="Y647" i="9"/>
  <c r="AA647" i="9"/>
  <c r="X647" i="9"/>
  <c r="Z647" i="9"/>
  <c r="Y646" i="9"/>
  <c r="AA646" i="9"/>
  <c r="X646" i="9"/>
  <c r="Z646" i="9"/>
  <c r="Y645" i="9"/>
  <c r="AA645" i="9"/>
  <c r="X645" i="9"/>
  <c r="Z645" i="9"/>
  <c r="Y644" i="9"/>
  <c r="AA644" i="9"/>
  <c r="X644" i="9"/>
  <c r="Z644" i="9"/>
  <c r="Y643" i="9"/>
  <c r="AA643" i="9"/>
  <c r="X643" i="9"/>
  <c r="Z643" i="9"/>
  <c r="Y642" i="9"/>
  <c r="AA642" i="9"/>
  <c r="X642" i="9"/>
  <c r="Z642" i="9"/>
  <c r="Y641" i="9"/>
  <c r="AA641" i="9"/>
  <c r="X641" i="9"/>
  <c r="Z641" i="9"/>
  <c r="Y640" i="9"/>
  <c r="AA640" i="9"/>
  <c r="X640" i="9"/>
  <c r="Z640" i="9"/>
  <c r="Y639" i="9"/>
  <c r="AA639" i="9"/>
  <c r="X639" i="9"/>
  <c r="Z639" i="9"/>
  <c r="Y638" i="9"/>
  <c r="AA638" i="9"/>
  <c r="X638" i="9"/>
  <c r="Z638" i="9"/>
  <c r="Y637" i="9"/>
  <c r="AA637" i="9"/>
  <c r="X637" i="9"/>
  <c r="Z637" i="9"/>
  <c r="Y636" i="9"/>
  <c r="AA636" i="9"/>
  <c r="X636" i="9"/>
  <c r="Z636" i="9"/>
  <c r="Y635" i="9"/>
  <c r="AA635" i="9"/>
  <c r="X635" i="9"/>
  <c r="Z635" i="9"/>
  <c r="Y634" i="9"/>
  <c r="AA634" i="9"/>
  <c r="X634" i="9"/>
  <c r="Z634" i="9"/>
  <c r="Y633" i="9"/>
  <c r="AA633" i="9"/>
  <c r="X633" i="9"/>
  <c r="Z633" i="9"/>
  <c r="Y632" i="9"/>
  <c r="AA632" i="9"/>
  <c r="X632" i="9"/>
  <c r="Z632" i="9"/>
  <c r="Y631" i="9"/>
  <c r="AA631" i="9"/>
  <c r="X631" i="9"/>
  <c r="Z631" i="9"/>
  <c r="Y630" i="9"/>
  <c r="AA630" i="9"/>
  <c r="X630" i="9"/>
  <c r="Z630" i="9"/>
  <c r="Y629" i="9"/>
  <c r="AA629" i="9"/>
  <c r="X629" i="9"/>
  <c r="Z629" i="9"/>
  <c r="Y628" i="9"/>
  <c r="AA628" i="9"/>
  <c r="X628" i="9"/>
  <c r="Z628" i="9"/>
  <c r="Y627" i="9"/>
  <c r="AA627" i="9"/>
  <c r="X627" i="9"/>
  <c r="Z627" i="9"/>
  <c r="Y626" i="9"/>
  <c r="AA626" i="9"/>
  <c r="X626" i="9"/>
  <c r="Z626" i="9"/>
  <c r="Y625" i="9"/>
  <c r="AA625" i="9"/>
  <c r="X625" i="9"/>
  <c r="Z625" i="9"/>
  <c r="Y624" i="9"/>
  <c r="AA624" i="9"/>
  <c r="X624" i="9"/>
  <c r="Z624" i="9"/>
  <c r="Y623" i="9"/>
  <c r="AA623" i="9"/>
  <c r="X623" i="9"/>
  <c r="Z623" i="9"/>
  <c r="Y622" i="9"/>
  <c r="AA622" i="9"/>
  <c r="X622" i="9"/>
  <c r="Z622" i="9"/>
  <c r="Y621" i="9"/>
  <c r="AA621" i="9"/>
  <c r="X621" i="9"/>
  <c r="Z621" i="9"/>
  <c r="Y620" i="9"/>
  <c r="AA620" i="9"/>
  <c r="X620" i="9"/>
  <c r="Z620" i="9"/>
  <c r="Y619" i="9"/>
  <c r="AA619" i="9"/>
  <c r="X619" i="9"/>
  <c r="Z619" i="9"/>
  <c r="Y618" i="9"/>
  <c r="AA618" i="9"/>
  <c r="X618" i="9"/>
  <c r="Z618" i="9"/>
  <c r="Y617" i="9"/>
  <c r="AA617" i="9"/>
  <c r="X617" i="9"/>
  <c r="Z617" i="9"/>
  <c r="Y616" i="9"/>
  <c r="AA616" i="9"/>
  <c r="X616" i="9"/>
  <c r="Z616" i="9"/>
  <c r="Y615" i="9"/>
  <c r="AA615" i="9"/>
  <c r="X615" i="9"/>
  <c r="Z615" i="9"/>
  <c r="Y614" i="9"/>
  <c r="AA614" i="9"/>
  <c r="X614" i="9"/>
  <c r="Z614" i="9"/>
  <c r="Y613" i="9"/>
  <c r="AA613" i="9"/>
  <c r="X613" i="9"/>
  <c r="Z613" i="9"/>
  <c r="Y612" i="9"/>
  <c r="AA612" i="9"/>
  <c r="X612" i="9"/>
  <c r="Z612" i="9"/>
  <c r="Y611" i="9"/>
  <c r="AA611" i="9"/>
  <c r="X611" i="9"/>
  <c r="Z611" i="9"/>
  <c r="Y610" i="9"/>
  <c r="AA610" i="9"/>
  <c r="X610" i="9"/>
  <c r="Z610" i="9"/>
  <c r="Y609" i="9"/>
  <c r="AA609" i="9"/>
  <c r="X609" i="9"/>
  <c r="Z609" i="9"/>
  <c r="Y608" i="9"/>
  <c r="AA608" i="9"/>
  <c r="X608" i="9"/>
  <c r="Z608" i="9"/>
  <c r="Y607" i="9"/>
  <c r="AA607" i="9"/>
  <c r="X607" i="9"/>
  <c r="Z607" i="9"/>
  <c r="Y606" i="9"/>
  <c r="AA606" i="9"/>
  <c r="X606" i="9"/>
  <c r="Z606" i="9"/>
  <c r="Y605" i="9"/>
  <c r="AA605" i="9"/>
  <c r="X605" i="9"/>
  <c r="Z605" i="9"/>
  <c r="Y604" i="9"/>
  <c r="AA604" i="9"/>
  <c r="X604" i="9"/>
  <c r="Z604" i="9"/>
  <c r="Y603" i="9"/>
  <c r="AA603" i="9"/>
  <c r="X603" i="9"/>
  <c r="Z603" i="9"/>
  <c r="Y602" i="9"/>
  <c r="AA602" i="9"/>
  <c r="X602" i="9"/>
  <c r="Z602" i="9"/>
  <c r="Y601" i="9"/>
  <c r="AA601" i="9"/>
  <c r="X601" i="9"/>
  <c r="Z601" i="9"/>
  <c r="Y600" i="9"/>
  <c r="AA600" i="9"/>
  <c r="X600" i="9"/>
  <c r="Z600" i="9"/>
  <c r="Y599" i="9"/>
  <c r="AA599" i="9"/>
  <c r="X599" i="9"/>
  <c r="Z599" i="9"/>
  <c r="Y598" i="9"/>
  <c r="AA598" i="9"/>
  <c r="X598" i="9"/>
  <c r="Z598" i="9"/>
  <c r="Y597" i="9"/>
  <c r="AA597" i="9"/>
  <c r="X597" i="9"/>
  <c r="Z597" i="9"/>
  <c r="Y596" i="9"/>
  <c r="AA596" i="9"/>
  <c r="X596" i="9"/>
  <c r="Z596" i="9"/>
  <c r="Y595" i="9"/>
  <c r="AA595" i="9"/>
  <c r="X595" i="9"/>
  <c r="Z595" i="9"/>
  <c r="Y594" i="9"/>
  <c r="AA594" i="9"/>
  <c r="X594" i="9"/>
  <c r="Z594" i="9"/>
  <c r="Y593" i="9"/>
  <c r="AA593" i="9"/>
  <c r="X593" i="9"/>
  <c r="Z593" i="9"/>
  <c r="Y592" i="9"/>
  <c r="AA592" i="9"/>
  <c r="X592" i="9"/>
  <c r="Z592" i="9"/>
  <c r="Y591" i="9"/>
  <c r="AA591" i="9"/>
  <c r="X591" i="9"/>
  <c r="Z591" i="9"/>
  <c r="Y590" i="9"/>
  <c r="AA590" i="9"/>
  <c r="X590" i="9"/>
  <c r="Z590" i="9"/>
  <c r="Y589" i="9"/>
  <c r="AA589" i="9"/>
  <c r="X589" i="9"/>
  <c r="Z589" i="9"/>
  <c r="Y588" i="9"/>
  <c r="AA588" i="9"/>
  <c r="X588" i="9"/>
  <c r="Z588" i="9"/>
  <c r="Y587" i="9"/>
  <c r="AA587" i="9"/>
  <c r="X587" i="9"/>
  <c r="Z587" i="9"/>
  <c r="Y586" i="9"/>
  <c r="AA586" i="9"/>
  <c r="X586" i="9"/>
  <c r="Z586" i="9"/>
  <c r="Y585" i="9"/>
  <c r="AA585" i="9"/>
  <c r="X585" i="9"/>
  <c r="Z585" i="9"/>
  <c r="Y584" i="9"/>
  <c r="AA584" i="9"/>
  <c r="X584" i="9"/>
  <c r="Z584" i="9"/>
  <c r="Y583" i="9"/>
  <c r="AA583" i="9"/>
  <c r="X583" i="9"/>
  <c r="Z583" i="9"/>
  <c r="Y582" i="9"/>
  <c r="AA582" i="9"/>
  <c r="X582" i="9"/>
  <c r="Z582" i="9"/>
  <c r="Y581" i="9"/>
  <c r="AA581" i="9"/>
  <c r="X581" i="9"/>
  <c r="Z581" i="9"/>
  <c r="Y580" i="9"/>
  <c r="AA580" i="9"/>
  <c r="X580" i="9"/>
  <c r="Z580" i="9"/>
  <c r="Y579" i="9"/>
  <c r="AA579" i="9"/>
  <c r="X579" i="9"/>
  <c r="Z579" i="9"/>
  <c r="Y578" i="9"/>
  <c r="AA578" i="9"/>
  <c r="X578" i="9"/>
  <c r="Z578" i="9"/>
  <c r="Y577" i="9"/>
  <c r="AA577" i="9"/>
  <c r="X577" i="9"/>
  <c r="Z577" i="9"/>
  <c r="Y576" i="9"/>
  <c r="AA576" i="9"/>
  <c r="X576" i="9"/>
  <c r="Z576" i="9"/>
  <c r="Y575" i="9"/>
  <c r="AA575" i="9"/>
  <c r="X575" i="9"/>
  <c r="Z575" i="9"/>
  <c r="Y574" i="9"/>
  <c r="AA574" i="9"/>
  <c r="X574" i="9"/>
  <c r="Z574" i="9"/>
  <c r="Y573" i="9"/>
  <c r="AA573" i="9"/>
  <c r="X573" i="9"/>
  <c r="Z573" i="9"/>
  <c r="Y572" i="9"/>
  <c r="AA572" i="9"/>
  <c r="X572" i="9"/>
  <c r="Z572" i="9"/>
  <c r="Y571" i="9"/>
  <c r="AA571" i="9"/>
  <c r="X571" i="9"/>
  <c r="Z571" i="9"/>
  <c r="Y570" i="9"/>
  <c r="AA570" i="9"/>
  <c r="X570" i="9"/>
  <c r="Z570" i="9"/>
  <c r="Y569" i="9"/>
  <c r="AA569" i="9"/>
  <c r="X569" i="9"/>
  <c r="Z569" i="9"/>
  <c r="Y568" i="9"/>
  <c r="AA568" i="9"/>
  <c r="X568" i="9"/>
  <c r="Z568" i="9"/>
  <c r="Y567" i="9"/>
  <c r="AA567" i="9"/>
  <c r="X567" i="9"/>
  <c r="Z567" i="9"/>
  <c r="Y566" i="9"/>
  <c r="AA566" i="9"/>
  <c r="X566" i="9"/>
  <c r="Z566" i="9"/>
  <c r="Y565" i="9"/>
  <c r="AA565" i="9"/>
  <c r="X565" i="9"/>
  <c r="Z565" i="9"/>
  <c r="Y564" i="9"/>
  <c r="AA564" i="9"/>
  <c r="X564" i="9"/>
  <c r="Z564" i="9"/>
  <c r="Y563" i="9"/>
  <c r="AA563" i="9"/>
  <c r="X563" i="9"/>
  <c r="Z563" i="9"/>
  <c r="Y562" i="9"/>
  <c r="AA562" i="9"/>
  <c r="X562" i="9"/>
  <c r="Z562" i="9"/>
  <c r="Y561" i="9"/>
  <c r="AA561" i="9"/>
  <c r="X561" i="9"/>
  <c r="Z561" i="9"/>
  <c r="Y560" i="9"/>
  <c r="AA560" i="9"/>
  <c r="X560" i="9"/>
  <c r="Z560" i="9"/>
  <c r="Y559" i="9"/>
  <c r="AA559" i="9"/>
  <c r="X559" i="9"/>
  <c r="Z559" i="9"/>
  <c r="Y558" i="9"/>
  <c r="AA558" i="9"/>
  <c r="X558" i="9"/>
  <c r="Z558" i="9"/>
  <c r="Y557" i="9"/>
  <c r="AA557" i="9"/>
  <c r="X557" i="9"/>
  <c r="Z557" i="9"/>
  <c r="Y556" i="9"/>
  <c r="AA556" i="9"/>
  <c r="X556" i="9"/>
  <c r="Z556" i="9"/>
  <c r="Y555" i="9"/>
  <c r="AA555" i="9"/>
  <c r="X555" i="9"/>
  <c r="Z555" i="9"/>
  <c r="Y554" i="9"/>
  <c r="AA554" i="9"/>
  <c r="X554" i="9"/>
  <c r="Z554" i="9"/>
  <c r="Y553" i="9"/>
  <c r="AA553" i="9"/>
  <c r="X553" i="9"/>
  <c r="Z553" i="9"/>
  <c r="Y552" i="9"/>
  <c r="AA552" i="9"/>
  <c r="X552" i="9"/>
  <c r="Z552" i="9"/>
  <c r="Y551" i="9"/>
  <c r="AA551" i="9"/>
  <c r="X551" i="9"/>
  <c r="Z551" i="9"/>
  <c r="Y550" i="9"/>
  <c r="AA550" i="9"/>
  <c r="X550" i="9"/>
  <c r="Z550" i="9"/>
  <c r="Y549" i="9"/>
  <c r="AA549" i="9"/>
  <c r="X549" i="9"/>
  <c r="Z549" i="9"/>
  <c r="Y548" i="9"/>
  <c r="AA548" i="9"/>
  <c r="X548" i="9"/>
  <c r="Z548" i="9"/>
  <c r="Y547" i="9"/>
  <c r="AA547" i="9"/>
  <c r="X547" i="9"/>
  <c r="Z547" i="9"/>
  <c r="Y546" i="9"/>
  <c r="AA546" i="9"/>
  <c r="X546" i="9"/>
  <c r="Z546" i="9"/>
  <c r="Y545" i="9"/>
  <c r="AA545" i="9"/>
  <c r="X545" i="9"/>
  <c r="Z545" i="9"/>
  <c r="Y544" i="9"/>
  <c r="AA544" i="9"/>
  <c r="X544" i="9"/>
  <c r="Z544" i="9"/>
  <c r="Y543" i="9"/>
  <c r="AA543" i="9"/>
  <c r="X543" i="9"/>
  <c r="Z543" i="9"/>
  <c r="Y542" i="9"/>
  <c r="AA542" i="9"/>
  <c r="X542" i="9"/>
  <c r="Z542" i="9"/>
  <c r="Y541" i="9"/>
  <c r="AA541" i="9"/>
  <c r="X541" i="9"/>
  <c r="Z541" i="9"/>
  <c r="Y540" i="9"/>
  <c r="AA540" i="9"/>
  <c r="X540" i="9"/>
  <c r="Z540" i="9"/>
  <c r="Y539" i="9"/>
  <c r="AA539" i="9"/>
  <c r="X539" i="9"/>
  <c r="Z539" i="9"/>
  <c r="Y538" i="9"/>
  <c r="AA538" i="9"/>
  <c r="X538" i="9"/>
  <c r="Z538" i="9"/>
  <c r="Y537" i="9"/>
  <c r="AA537" i="9"/>
  <c r="X537" i="9"/>
  <c r="Z537" i="9"/>
  <c r="Y536" i="9"/>
  <c r="AA536" i="9"/>
  <c r="X536" i="9"/>
  <c r="Z536" i="9"/>
  <c r="Y535" i="9"/>
  <c r="AA535" i="9"/>
  <c r="X535" i="9"/>
  <c r="Z535" i="9"/>
  <c r="Y534" i="9"/>
  <c r="AA534" i="9"/>
  <c r="X534" i="9"/>
  <c r="Z534" i="9"/>
  <c r="Y533" i="9"/>
  <c r="AA533" i="9"/>
  <c r="X533" i="9"/>
  <c r="Z533" i="9"/>
  <c r="Y532" i="9"/>
  <c r="AA532" i="9"/>
  <c r="X532" i="9"/>
  <c r="Z532" i="9"/>
  <c r="Y531" i="9"/>
  <c r="AA531" i="9"/>
  <c r="X531" i="9"/>
  <c r="Z531" i="9"/>
  <c r="Y530" i="9"/>
  <c r="AA530" i="9"/>
  <c r="X530" i="9"/>
  <c r="Z530" i="9"/>
  <c r="Y529" i="9"/>
  <c r="AA529" i="9"/>
  <c r="X529" i="9"/>
  <c r="Z529" i="9"/>
  <c r="Y528" i="9"/>
  <c r="AA528" i="9"/>
  <c r="X528" i="9"/>
  <c r="Z528" i="9"/>
  <c r="Y527" i="9"/>
  <c r="AA527" i="9"/>
  <c r="X527" i="9"/>
  <c r="Z527" i="9"/>
  <c r="Y526" i="9"/>
  <c r="AA526" i="9"/>
  <c r="X526" i="9"/>
  <c r="Z526" i="9"/>
  <c r="Y525" i="9"/>
  <c r="AA525" i="9"/>
  <c r="X525" i="9"/>
  <c r="Z525" i="9"/>
  <c r="Y524" i="9"/>
  <c r="AA524" i="9"/>
  <c r="X524" i="9"/>
  <c r="Z524" i="9"/>
  <c r="Y523" i="9"/>
  <c r="AA523" i="9"/>
  <c r="X523" i="9"/>
  <c r="Z523" i="9"/>
  <c r="Y522" i="9"/>
  <c r="AA522" i="9"/>
  <c r="X522" i="9"/>
  <c r="Z522" i="9"/>
  <c r="Y521" i="9"/>
  <c r="AA521" i="9"/>
  <c r="X521" i="9"/>
  <c r="Z521" i="9"/>
  <c r="Y520" i="9"/>
  <c r="AA520" i="9"/>
  <c r="X520" i="9"/>
  <c r="Z520" i="9"/>
  <c r="Y519" i="9"/>
  <c r="AA519" i="9"/>
  <c r="X519" i="9"/>
  <c r="Z519" i="9"/>
  <c r="Y518" i="9"/>
  <c r="AA518" i="9"/>
  <c r="X518" i="9"/>
  <c r="Z518" i="9"/>
  <c r="Y517" i="9"/>
  <c r="AA517" i="9"/>
  <c r="X517" i="9"/>
  <c r="Z517" i="9"/>
  <c r="Y516" i="9"/>
  <c r="AA516" i="9"/>
  <c r="X516" i="9"/>
  <c r="Z516" i="9"/>
  <c r="Y515" i="9"/>
  <c r="AA515" i="9"/>
  <c r="X515" i="9"/>
  <c r="Z515" i="9"/>
  <c r="Y514" i="9"/>
  <c r="AA514" i="9"/>
  <c r="X514" i="9"/>
  <c r="Z514" i="9"/>
  <c r="Y513" i="9"/>
  <c r="AA513" i="9"/>
  <c r="X513" i="9"/>
  <c r="Z513" i="9"/>
  <c r="Y512" i="9"/>
  <c r="AA512" i="9"/>
  <c r="X512" i="9"/>
  <c r="Z512" i="9"/>
  <c r="Y511" i="9"/>
  <c r="AA511" i="9"/>
  <c r="X511" i="9"/>
  <c r="Z511" i="9"/>
  <c r="Y510" i="9"/>
  <c r="AA510" i="9"/>
  <c r="X510" i="9"/>
  <c r="Z510" i="9"/>
  <c r="Y509" i="9"/>
  <c r="AA509" i="9"/>
  <c r="X509" i="9"/>
  <c r="Z509" i="9"/>
  <c r="Y508" i="9"/>
  <c r="AA508" i="9"/>
  <c r="X508" i="9"/>
  <c r="Z508" i="9"/>
  <c r="Y507" i="9"/>
  <c r="AA507" i="9"/>
  <c r="X507" i="9"/>
  <c r="Z507" i="9"/>
  <c r="Y506" i="9"/>
  <c r="AA506" i="9"/>
  <c r="X506" i="9"/>
  <c r="Z506" i="9"/>
  <c r="Y505" i="9"/>
  <c r="AA505" i="9"/>
  <c r="X505" i="9"/>
  <c r="Z505" i="9"/>
  <c r="Y504" i="9"/>
  <c r="AA504" i="9"/>
  <c r="X504" i="9"/>
  <c r="Z504" i="9"/>
  <c r="Y503" i="9"/>
  <c r="AA503" i="9"/>
  <c r="X503" i="9"/>
  <c r="Z503" i="9"/>
  <c r="Y502" i="9"/>
  <c r="AA502" i="9"/>
  <c r="X502" i="9"/>
  <c r="Z502" i="9"/>
  <c r="Y501" i="9"/>
  <c r="AA501" i="9"/>
  <c r="X501" i="9"/>
  <c r="Z501" i="9"/>
  <c r="Y500" i="9"/>
  <c r="AA500" i="9"/>
  <c r="X500" i="9"/>
  <c r="Z500" i="9"/>
  <c r="Y499" i="9"/>
  <c r="AA499" i="9"/>
  <c r="X499" i="9"/>
  <c r="Z499" i="9"/>
  <c r="Y498" i="9"/>
  <c r="AA498" i="9"/>
  <c r="X498" i="9"/>
  <c r="Z498" i="9"/>
  <c r="Y497" i="9"/>
  <c r="AA497" i="9"/>
  <c r="X497" i="9"/>
  <c r="Z497" i="9"/>
  <c r="Y496" i="9"/>
  <c r="AA496" i="9"/>
  <c r="X496" i="9"/>
  <c r="Z496" i="9"/>
  <c r="Y495" i="9"/>
  <c r="AA495" i="9"/>
  <c r="X495" i="9"/>
  <c r="Z495" i="9"/>
  <c r="Y494" i="9"/>
  <c r="AA494" i="9"/>
  <c r="X494" i="9"/>
  <c r="Z494" i="9"/>
  <c r="Y493" i="9"/>
  <c r="AA493" i="9"/>
  <c r="X493" i="9"/>
  <c r="Z493" i="9"/>
  <c r="Y492" i="9"/>
  <c r="AA492" i="9"/>
  <c r="X492" i="9"/>
  <c r="Z492" i="9"/>
  <c r="Y491" i="9"/>
  <c r="AA491" i="9"/>
  <c r="X491" i="9"/>
  <c r="Z491" i="9"/>
  <c r="Y490" i="9"/>
  <c r="AA490" i="9"/>
  <c r="X490" i="9"/>
  <c r="Z490" i="9"/>
  <c r="Y489" i="9"/>
  <c r="AA489" i="9"/>
  <c r="X489" i="9"/>
  <c r="Z489" i="9"/>
  <c r="Y488" i="9"/>
  <c r="AA488" i="9"/>
  <c r="X488" i="9"/>
  <c r="Z488" i="9"/>
  <c r="Y487" i="9"/>
  <c r="AA487" i="9"/>
  <c r="X487" i="9"/>
  <c r="Z487" i="9"/>
  <c r="Y486" i="9"/>
  <c r="AA486" i="9"/>
  <c r="X486" i="9"/>
  <c r="Z486" i="9"/>
  <c r="Y485" i="9"/>
  <c r="AA485" i="9"/>
  <c r="X485" i="9"/>
  <c r="Z485" i="9"/>
  <c r="Y484" i="9"/>
  <c r="AA484" i="9"/>
  <c r="X484" i="9"/>
  <c r="Z484" i="9"/>
  <c r="Y483" i="9"/>
  <c r="AA483" i="9"/>
  <c r="X483" i="9"/>
  <c r="Z483" i="9"/>
  <c r="Y482" i="9"/>
  <c r="AA482" i="9"/>
  <c r="X482" i="9"/>
  <c r="Z482" i="9"/>
  <c r="Y481" i="9"/>
  <c r="AA481" i="9"/>
  <c r="X481" i="9"/>
  <c r="Z481" i="9"/>
  <c r="Y480" i="9"/>
  <c r="AA480" i="9"/>
  <c r="X480" i="9"/>
  <c r="Z480" i="9"/>
  <c r="Y479" i="9"/>
  <c r="AA479" i="9"/>
  <c r="X479" i="9"/>
  <c r="Z479" i="9"/>
  <c r="Y478" i="9"/>
  <c r="AA478" i="9"/>
  <c r="X478" i="9"/>
  <c r="Z478" i="9"/>
  <c r="Y477" i="9"/>
  <c r="AA477" i="9"/>
  <c r="X477" i="9"/>
  <c r="Z477" i="9"/>
  <c r="Y476" i="9"/>
  <c r="AA476" i="9"/>
  <c r="X476" i="9"/>
  <c r="Z476" i="9"/>
  <c r="Y475" i="9"/>
  <c r="AA475" i="9"/>
  <c r="X475" i="9"/>
  <c r="Z475" i="9"/>
  <c r="Y474" i="9"/>
  <c r="AA474" i="9"/>
  <c r="X474" i="9"/>
  <c r="Z474" i="9"/>
  <c r="Y473" i="9"/>
  <c r="AA473" i="9"/>
  <c r="X473" i="9"/>
  <c r="Z473" i="9"/>
  <c r="Y472" i="9"/>
  <c r="AA472" i="9"/>
  <c r="X472" i="9"/>
  <c r="Z472" i="9"/>
  <c r="Y471" i="9"/>
  <c r="AA471" i="9"/>
  <c r="X471" i="9"/>
  <c r="Z471" i="9"/>
  <c r="Y470" i="9"/>
  <c r="AA470" i="9"/>
  <c r="X470" i="9"/>
  <c r="Z470" i="9"/>
  <c r="Y469" i="9"/>
  <c r="AA469" i="9"/>
  <c r="X469" i="9"/>
  <c r="Z469" i="9"/>
  <c r="Y468" i="9"/>
  <c r="AA468" i="9"/>
  <c r="X468" i="9"/>
  <c r="Z468" i="9"/>
  <c r="Y467" i="9"/>
  <c r="AA467" i="9"/>
  <c r="X467" i="9"/>
  <c r="Z467" i="9"/>
  <c r="Y466" i="9"/>
  <c r="AA466" i="9"/>
  <c r="X466" i="9"/>
  <c r="Z466" i="9"/>
  <c r="Y465" i="9"/>
  <c r="AA465" i="9"/>
  <c r="X465" i="9"/>
  <c r="Z465" i="9"/>
  <c r="Y464" i="9"/>
  <c r="AA464" i="9"/>
  <c r="X464" i="9"/>
  <c r="Z464" i="9"/>
  <c r="Y463" i="9"/>
  <c r="AA463" i="9"/>
  <c r="X463" i="9"/>
  <c r="Z463" i="9"/>
  <c r="Y462" i="9"/>
  <c r="AA462" i="9"/>
  <c r="X462" i="9"/>
  <c r="Z462" i="9"/>
  <c r="Y461" i="9"/>
  <c r="AA461" i="9"/>
  <c r="X461" i="9"/>
  <c r="Z461" i="9"/>
  <c r="Y460" i="9"/>
  <c r="AA460" i="9"/>
  <c r="X460" i="9"/>
  <c r="Z460" i="9"/>
  <c r="Y459" i="9"/>
  <c r="AA459" i="9"/>
  <c r="X459" i="9"/>
  <c r="Z459" i="9"/>
  <c r="Y458" i="9"/>
  <c r="AA458" i="9"/>
  <c r="X458" i="9"/>
  <c r="Z458" i="9"/>
  <c r="Y457" i="9"/>
  <c r="AA457" i="9"/>
  <c r="X457" i="9"/>
  <c r="Z457" i="9"/>
  <c r="Y456" i="9"/>
  <c r="AA456" i="9"/>
  <c r="X456" i="9"/>
  <c r="Z456" i="9"/>
  <c r="Y455" i="9"/>
  <c r="AA455" i="9"/>
  <c r="X455" i="9"/>
  <c r="Z455" i="9"/>
  <c r="Y454" i="9"/>
  <c r="AA454" i="9"/>
  <c r="X454" i="9"/>
  <c r="Z454" i="9"/>
  <c r="Y453" i="9"/>
  <c r="AA453" i="9"/>
  <c r="X453" i="9"/>
  <c r="Z453" i="9"/>
  <c r="Y452" i="9"/>
  <c r="AA452" i="9"/>
  <c r="X452" i="9"/>
  <c r="Z452" i="9"/>
  <c r="Y451" i="9"/>
  <c r="AA451" i="9"/>
  <c r="X451" i="9"/>
  <c r="Z451" i="9"/>
  <c r="Y450" i="9"/>
  <c r="AA450" i="9"/>
  <c r="X450" i="9"/>
  <c r="Z450" i="9"/>
  <c r="Y449" i="9"/>
  <c r="AA449" i="9"/>
  <c r="X449" i="9"/>
  <c r="Z449" i="9"/>
  <c r="Y448" i="9"/>
  <c r="AA448" i="9"/>
  <c r="X448" i="9"/>
  <c r="Z448" i="9"/>
  <c r="Y447" i="9"/>
  <c r="AA447" i="9"/>
  <c r="X447" i="9"/>
  <c r="Z447" i="9"/>
  <c r="Y446" i="9"/>
  <c r="AA446" i="9"/>
  <c r="X446" i="9"/>
  <c r="Z446" i="9"/>
  <c r="Y445" i="9"/>
  <c r="AA445" i="9"/>
  <c r="X445" i="9"/>
  <c r="Z445" i="9"/>
  <c r="Y444" i="9"/>
  <c r="AA444" i="9"/>
  <c r="X444" i="9"/>
  <c r="Z444" i="9"/>
  <c r="Y443" i="9"/>
  <c r="AA443" i="9"/>
  <c r="X443" i="9"/>
  <c r="Z443" i="9"/>
  <c r="Y442" i="9"/>
  <c r="AA442" i="9"/>
  <c r="X442" i="9"/>
  <c r="Z442" i="9"/>
  <c r="Y441" i="9"/>
  <c r="AA441" i="9"/>
  <c r="X441" i="9"/>
  <c r="Z441" i="9"/>
  <c r="Y440" i="9"/>
  <c r="AA440" i="9"/>
  <c r="X440" i="9"/>
  <c r="Z440" i="9"/>
  <c r="Y439" i="9"/>
  <c r="AA439" i="9"/>
  <c r="X439" i="9"/>
  <c r="Z439" i="9"/>
  <c r="Y438" i="9"/>
  <c r="AA438" i="9"/>
  <c r="X438" i="9"/>
  <c r="Z438" i="9"/>
  <c r="Y437" i="9"/>
  <c r="AA437" i="9"/>
  <c r="X437" i="9"/>
  <c r="Z437" i="9"/>
  <c r="Y436" i="9"/>
  <c r="AA436" i="9"/>
  <c r="X436" i="9"/>
  <c r="Z436" i="9"/>
  <c r="Y435" i="9"/>
  <c r="AA435" i="9"/>
  <c r="X435" i="9"/>
  <c r="Z435" i="9"/>
  <c r="Y434" i="9"/>
  <c r="AA434" i="9"/>
  <c r="X434" i="9"/>
  <c r="Z434" i="9"/>
  <c r="Y433" i="9"/>
  <c r="AA433" i="9"/>
  <c r="X433" i="9"/>
  <c r="Z433" i="9"/>
  <c r="Y432" i="9"/>
  <c r="AA432" i="9"/>
  <c r="X432" i="9"/>
  <c r="Z432" i="9"/>
  <c r="Y431" i="9"/>
  <c r="AA431" i="9"/>
  <c r="X431" i="9"/>
  <c r="Z431" i="9"/>
  <c r="Y430" i="9"/>
  <c r="AA430" i="9"/>
  <c r="X430" i="9"/>
  <c r="Z430" i="9"/>
  <c r="Y429" i="9"/>
  <c r="AA429" i="9"/>
  <c r="X429" i="9"/>
  <c r="Z429" i="9"/>
  <c r="Y428" i="9"/>
  <c r="AA428" i="9"/>
  <c r="X428" i="9"/>
  <c r="Z428" i="9"/>
  <c r="Y427" i="9"/>
  <c r="AA427" i="9"/>
  <c r="X427" i="9"/>
  <c r="Z427" i="9"/>
  <c r="Y426" i="9"/>
  <c r="AA426" i="9"/>
  <c r="X426" i="9"/>
  <c r="Z426" i="9"/>
  <c r="Y425" i="9"/>
  <c r="AA425" i="9"/>
  <c r="X425" i="9"/>
  <c r="Z425" i="9"/>
  <c r="Y424" i="9"/>
  <c r="AA424" i="9"/>
  <c r="X424" i="9"/>
  <c r="Z424" i="9"/>
  <c r="Y423" i="9"/>
  <c r="AA423" i="9"/>
  <c r="X423" i="9"/>
  <c r="Z423" i="9"/>
  <c r="Y422" i="9"/>
  <c r="AA422" i="9"/>
  <c r="X422" i="9"/>
  <c r="Z422" i="9"/>
  <c r="Y421" i="9"/>
  <c r="AA421" i="9"/>
  <c r="X421" i="9"/>
  <c r="Z421" i="9"/>
  <c r="Y420" i="9"/>
  <c r="AA420" i="9"/>
  <c r="X420" i="9"/>
  <c r="Z420" i="9"/>
  <c r="Y419" i="9"/>
  <c r="AA419" i="9"/>
  <c r="X419" i="9"/>
  <c r="Z419" i="9"/>
  <c r="Y418" i="9"/>
  <c r="AA418" i="9"/>
  <c r="X418" i="9"/>
  <c r="Z418" i="9"/>
  <c r="Y417" i="9"/>
  <c r="AA417" i="9"/>
  <c r="X417" i="9"/>
  <c r="Z417" i="9"/>
  <c r="Y416" i="9"/>
  <c r="AA416" i="9"/>
  <c r="X416" i="9"/>
  <c r="Z416" i="9"/>
  <c r="Y415" i="9"/>
  <c r="AA415" i="9"/>
  <c r="X415" i="9"/>
  <c r="Z415" i="9"/>
  <c r="Y414" i="9"/>
  <c r="AA414" i="9"/>
  <c r="X414" i="9"/>
  <c r="Z414" i="9"/>
  <c r="Y413" i="9"/>
  <c r="AA413" i="9"/>
  <c r="X413" i="9"/>
  <c r="Z413" i="9"/>
  <c r="Y412" i="9"/>
  <c r="AA412" i="9"/>
  <c r="X412" i="9"/>
  <c r="Z412" i="9"/>
  <c r="Y411" i="9"/>
  <c r="AA411" i="9"/>
  <c r="X411" i="9"/>
  <c r="Z411" i="9"/>
  <c r="Y410" i="9"/>
  <c r="AA410" i="9"/>
  <c r="X410" i="9"/>
  <c r="Z410" i="9"/>
  <c r="Y409" i="9"/>
  <c r="AA409" i="9"/>
  <c r="X409" i="9"/>
  <c r="Z409" i="9"/>
  <c r="Y408" i="9"/>
  <c r="AA408" i="9"/>
  <c r="X408" i="9"/>
  <c r="Z408" i="9"/>
  <c r="Y407" i="9"/>
  <c r="AA407" i="9"/>
  <c r="X407" i="9"/>
  <c r="Z407" i="9"/>
  <c r="Y406" i="9"/>
  <c r="AA406" i="9"/>
  <c r="X406" i="9"/>
  <c r="Z406" i="9"/>
  <c r="Y405" i="9"/>
  <c r="AA405" i="9"/>
  <c r="X405" i="9"/>
  <c r="Z405" i="9"/>
  <c r="Y404" i="9"/>
  <c r="AA404" i="9"/>
  <c r="X404" i="9"/>
  <c r="Z404" i="9"/>
  <c r="Y403" i="9"/>
  <c r="AA403" i="9"/>
  <c r="X403" i="9"/>
  <c r="Z403" i="9"/>
  <c r="Y402" i="9"/>
  <c r="AA402" i="9"/>
  <c r="X402" i="9"/>
  <c r="Z402" i="9"/>
  <c r="Y401" i="9"/>
  <c r="AA401" i="9"/>
  <c r="X401" i="9"/>
  <c r="Z401" i="9"/>
  <c r="Y400" i="9"/>
  <c r="AA400" i="9"/>
  <c r="X400" i="9"/>
  <c r="Z400" i="9"/>
  <c r="Y399" i="9"/>
  <c r="AA399" i="9"/>
  <c r="X399" i="9"/>
  <c r="Z399" i="9"/>
  <c r="Y398" i="9"/>
  <c r="AA398" i="9"/>
  <c r="X398" i="9"/>
  <c r="Z398" i="9"/>
  <c r="Y397" i="9"/>
  <c r="AA397" i="9"/>
  <c r="X397" i="9"/>
  <c r="Z397" i="9"/>
  <c r="Y396" i="9"/>
  <c r="AA396" i="9"/>
  <c r="X396" i="9"/>
  <c r="Z396" i="9"/>
  <c r="Y395" i="9"/>
  <c r="AA395" i="9"/>
  <c r="X395" i="9"/>
  <c r="Z395" i="9"/>
  <c r="Y394" i="9"/>
  <c r="AA394" i="9"/>
  <c r="X394" i="9"/>
  <c r="Z394" i="9"/>
  <c r="Y393" i="9"/>
  <c r="AA393" i="9"/>
  <c r="X393" i="9"/>
  <c r="Z393" i="9"/>
  <c r="Y392" i="9"/>
  <c r="AA392" i="9"/>
  <c r="X392" i="9"/>
  <c r="Z392" i="9"/>
  <c r="Y391" i="9"/>
  <c r="AA391" i="9"/>
  <c r="X391" i="9"/>
  <c r="Z391" i="9"/>
  <c r="Y390" i="9"/>
  <c r="AA390" i="9"/>
  <c r="X390" i="9"/>
  <c r="Z390" i="9"/>
  <c r="Y389" i="9"/>
  <c r="AA389" i="9"/>
  <c r="X389" i="9"/>
  <c r="Z389" i="9"/>
  <c r="Y388" i="9"/>
  <c r="AA388" i="9"/>
  <c r="X388" i="9"/>
  <c r="Z388" i="9"/>
  <c r="Y387" i="9"/>
  <c r="AA387" i="9"/>
  <c r="X387" i="9"/>
  <c r="Z387" i="9"/>
  <c r="Y386" i="9"/>
  <c r="AA386" i="9"/>
  <c r="X386" i="9"/>
  <c r="Z386" i="9"/>
  <c r="Y385" i="9"/>
  <c r="AA385" i="9"/>
  <c r="X385" i="9"/>
  <c r="Z385" i="9"/>
  <c r="Y384" i="9"/>
  <c r="AA384" i="9"/>
  <c r="X384" i="9"/>
  <c r="Z384" i="9"/>
  <c r="Y383" i="9"/>
  <c r="AA383" i="9"/>
  <c r="X383" i="9"/>
  <c r="Z383" i="9"/>
  <c r="Y382" i="9"/>
  <c r="AA382" i="9"/>
  <c r="X382" i="9"/>
  <c r="Z382" i="9"/>
  <c r="Y381" i="9"/>
  <c r="AA381" i="9"/>
  <c r="X381" i="9"/>
  <c r="Z381" i="9"/>
  <c r="Y380" i="9"/>
  <c r="AA380" i="9"/>
  <c r="X380" i="9"/>
  <c r="Z380" i="9"/>
  <c r="Y379" i="9"/>
  <c r="AA379" i="9"/>
  <c r="X379" i="9"/>
  <c r="Z379" i="9"/>
  <c r="Y378" i="9"/>
  <c r="AA378" i="9"/>
  <c r="X378" i="9"/>
  <c r="Z378" i="9"/>
  <c r="Y377" i="9"/>
  <c r="AA377" i="9"/>
  <c r="X377" i="9"/>
  <c r="Z377" i="9"/>
  <c r="Y376" i="9"/>
  <c r="AA376" i="9"/>
  <c r="X376" i="9"/>
  <c r="Z376" i="9"/>
  <c r="Y375" i="9"/>
  <c r="AA375" i="9"/>
  <c r="X375" i="9"/>
  <c r="Z375" i="9"/>
  <c r="Y374" i="9"/>
  <c r="AA374" i="9"/>
  <c r="X374" i="9"/>
  <c r="Z374" i="9"/>
  <c r="Y373" i="9"/>
  <c r="AA373" i="9"/>
  <c r="X373" i="9"/>
  <c r="Z373" i="9"/>
  <c r="Y372" i="9"/>
  <c r="AA372" i="9"/>
  <c r="X372" i="9"/>
  <c r="Z372" i="9"/>
  <c r="Y371" i="9"/>
  <c r="AA371" i="9"/>
  <c r="X371" i="9"/>
  <c r="Z371" i="9"/>
  <c r="Y370" i="9"/>
  <c r="AA370" i="9"/>
  <c r="X370" i="9"/>
  <c r="Z370" i="9"/>
  <c r="Y369" i="9"/>
  <c r="AA369" i="9"/>
  <c r="X369" i="9"/>
  <c r="Z369" i="9"/>
  <c r="Y368" i="9"/>
  <c r="AA368" i="9"/>
  <c r="X368" i="9"/>
  <c r="Z368" i="9"/>
  <c r="Y367" i="9"/>
  <c r="AA367" i="9"/>
  <c r="X367" i="9"/>
  <c r="Z367" i="9"/>
  <c r="Y366" i="9"/>
  <c r="AA366" i="9"/>
  <c r="X366" i="9"/>
  <c r="Z366" i="9"/>
  <c r="Y365" i="9"/>
  <c r="AA365" i="9"/>
  <c r="X365" i="9"/>
  <c r="Z365" i="9"/>
  <c r="Y364" i="9"/>
  <c r="AA364" i="9"/>
  <c r="X364" i="9"/>
  <c r="Z364" i="9"/>
  <c r="Y363" i="9"/>
  <c r="AA363" i="9"/>
  <c r="X363" i="9"/>
  <c r="Z363" i="9"/>
  <c r="Y362" i="9"/>
  <c r="AA362" i="9"/>
  <c r="X362" i="9"/>
  <c r="Z362" i="9"/>
  <c r="Y361" i="9"/>
  <c r="AA361" i="9"/>
  <c r="X361" i="9"/>
  <c r="Z361" i="9"/>
  <c r="Y360" i="9"/>
  <c r="AA360" i="9"/>
  <c r="X360" i="9"/>
  <c r="Z360" i="9"/>
  <c r="Y359" i="9"/>
  <c r="AA359" i="9"/>
  <c r="X359" i="9"/>
  <c r="Z359" i="9"/>
  <c r="Y358" i="9"/>
  <c r="AA358" i="9"/>
  <c r="X358" i="9"/>
  <c r="Z358" i="9"/>
  <c r="Y357" i="9"/>
  <c r="AA357" i="9"/>
  <c r="X357" i="9"/>
  <c r="Z357" i="9"/>
  <c r="Y356" i="9"/>
  <c r="AA356" i="9"/>
  <c r="X356" i="9"/>
  <c r="Z356" i="9"/>
  <c r="Y355" i="9"/>
  <c r="AA355" i="9"/>
  <c r="X355" i="9"/>
  <c r="Z355" i="9"/>
  <c r="Y354" i="9"/>
  <c r="AA354" i="9"/>
  <c r="X354" i="9"/>
  <c r="Z354" i="9"/>
  <c r="Y353" i="9"/>
  <c r="AA353" i="9"/>
  <c r="X353" i="9"/>
  <c r="Z353" i="9"/>
  <c r="Y352" i="9"/>
  <c r="AA352" i="9"/>
  <c r="X352" i="9"/>
  <c r="Z352" i="9"/>
  <c r="Y351" i="9"/>
  <c r="AA351" i="9"/>
  <c r="X351" i="9"/>
  <c r="Z351" i="9"/>
  <c r="Y350" i="9"/>
  <c r="AA350" i="9"/>
  <c r="X350" i="9"/>
  <c r="Z350" i="9"/>
  <c r="Y349" i="9"/>
  <c r="AA349" i="9"/>
  <c r="X349" i="9"/>
  <c r="Z349" i="9"/>
  <c r="Y348" i="9"/>
  <c r="AA348" i="9"/>
  <c r="X348" i="9"/>
  <c r="Z348" i="9"/>
  <c r="Y347" i="9"/>
  <c r="AA347" i="9"/>
  <c r="X347" i="9"/>
  <c r="Z347" i="9"/>
  <c r="Y346" i="9"/>
  <c r="AA346" i="9"/>
  <c r="X346" i="9"/>
  <c r="Z346" i="9"/>
  <c r="Y345" i="9"/>
  <c r="AA345" i="9"/>
  <c r="X345" i="9"/>
  <c r="Z345" i="9"/>
  <c r="Y344" i="9"/>
  <c r="AA344" i="9"/>
  <c r="X344" i="9"/>
  <c r="Z344" i="9"/>
  <c r="Y343" i="9"/>
  <c r="AA343" i="9"/>
  <c r="X343" i="9"/>
  <c r="Z343" i="9"/>
  <c r="Y342" i="9"/>
  <c r="AA342" i="9"/>
  <c r="X342" i="9"/>
  <c r="Z342" i="9"/>
  <c r="Y341" i="9"/>
  <c r="AA341" i="9"/>
  <c r="X341" i="9"/>
  <c r="Z341" i="9"/>
  <c r="Y340" i="9"/>
  <c r="AA340" i="9"/>
  <c r="X340" i="9"/>
  <c r="Z340" i="9"/>
  <c r="Y339" i="9"/>
  <c r="AA339" i="9"/>
  <c r="X339" i="9"/>
  <c r="Z339" i="9"/>
  <c r="Y338" i="9"/>
  <c r="AA338" i="9"/>
  <c r="X338" i="9"/>
  <c r="Z338" i="9"/>
  <c r="Y337" i="9"/>
  <c r="AA337" i="9"/>
  <c r="X337" i="9"/>
  <c r="Z337" i="9"/>
  <c r="Y336" i="9"/>
  <c r="AA336" i="9"/>
  <c r="X336" i="9"/>
  <c r="Z336" i="9"/>
  <c r="Y335" i="9"/>
  <c r="AA335" i="9"/>
  <c r="X335" i="9"/>
  <c r="Z335" i="9"/>
  <c r="Y334" i="9"/>
  <c r="AA334" i="9"/>
  <c r="X334" i="9"/>
  <c r="Z334" i="9"/>
  <c r="Y333" i="9"/>
  <c r="AA333" i="9"/>
  <c r="X333" i="9"/>
  <c r="Z333" i="9"/>
  <c r="Y332" i="9"/>
  <c r="AA332" i="9"/>
  <c r="X332" i="9"/>
  <c r="Z332" i="9"/>
  <c r="Y331" i="9"/>
  <c r="AA331" i="9"/>
  <c r="X331" i="9"/>
  <c r="Z331" i="9"/>
  <c r="Y330" i="9"/>
  <c r="AA330" i="9"/>
  <c r="X330" i="9"/>
  <c r="Z330" i="9"/>
  <c r="Y329" i="9"/>
  <c r="AA329" i="9"/>
  <c r="X329" i="9"/>
  <c r="Z329" i="9"/>
  <c r="Y328" i="9"/>
  <c r="AA328" i="9"/>
  <c r="X328" i="9"/>
  <c r="Z328" i="9"/>
  <c r="Y327" i="9"/>
  <c r="AA327" i="9"/>
  <c r="X327" i="9"/>
  <c r="Z327" i="9"/>
  <c r="Y326" i="9"/>
  <c r="AA326" i="9"/>
  <c r="X326" i="9"/>
  <c r="Z326" i="9"/>
  <c r="Y325" i="9"/>
  <c r="AA325" i="9"/>
  <c r="X325" i="9"/>
  <c r="Z325" i="9"/>
  <c r="Y324" i="9"/>
  <c r="AA324" i="9"/>
  <c r="X324" i="9"/>
  <c r="Z324" i="9"/>
  <c r="Y323" i="9"/>
  <c r="AA323" i="9"/>
  <c r="X323" i="9"/>
  <c r="Z323" i="9"/>
  <c r="Y322" i="9"/>
  <c r="AA322" i="9"/>
  <c r="X322" i="9"/>
  <c r="Z322" i="9"/>
  <c r="Y321" i="9"/>
  <c r="AA321" i="9"/>
  <c r="X321" i="9"/>
  <c r="Z321" i="9"/>
  <c r="Y320" i="9"/>
  <c r="AA320" i="9"/>
  <c r="X320" i="9"/>
  <c r="Z320" i="9"/>
  <c r="Y319" i="9"/>
  <c r="AA319" i="9"/>
  <c r="X319" i="9"/>
  <c r="Z319" i="9"/>
  <c r="Y318" i="9"/>
  <c r="AA318" i="9"/>
  <c r="X318" i="9"/>
  <c r="Z318" i="9"/>
  <c r="Y317" i="9"/>
  <c r="AA317" i="9"/>
  <c r="X317" i="9"/>
  <c r="Z317" i="9"/>
  <c r="Y316" i="9"/>
  <c r="AA316" i="9"/>
  <c r="X316" i="9"/>
  <c r="Z316" i="9"/>
  <c r="Y315" i="9"/>
  <c r="AA315" i="9"/>
  <c r="X315" i="9"/>
  <c r="Z315" i="9"/>
  <c r="Y314" i="9"/>
  <c r="AA314" i="9"/>
  <c r="X314" i="9"/>
  <c r="Z314" i="9"/>
  <c r="Y313" i="9"/>
  <c r="AA313" i="9"/>
  <c r="X313" i="9"/>
  <c r="Z313" i="9"/>
  <c r="Y312" i="9"/>
  <c r="AA312" i="9"/>
  <c r="X312" i="9"/>
  <c r="Z312" i="9"/>
  <c r="Y311" i="9"/>
  <c r="AA311" i="9"/>
  <c r="X311" i="9"/>
  <c r="Z311" i="9"/>
  <c r="Y310" i="9"/>
  <c r="AA310" i="9"/>
  <c r="X310" i="9"/>
  <c r="Z310" i="9"/>
  <c r="Y309" i="9"/>
  <c r="AA309" i="9"/>
  <c r="X309" i="9"/>
  <c r="Z309" i="9"/>
  <c r="Y308" i="9"/>
  <c r="AA308" i="9"/>
  <c r="X308" i="9"/>
  <c r="Z308" i="9"/>
  <c r="Y307" i="9"/>
  <c r="AA307" i="9"/>
  <c r="X307" i="9"/>
  <c r="Z307" i="9"/>
  <c r="Y306" i="9"/>
  <c r="AA306" i="9"/>
  <c r="X306" i="9"/>
  <c r="Z306" i="9"/>
  <c r="Y305" i="9"/>
  <c r="AA305" i="9"/>
  <c r="X305" i="9"/>
  <c r="Z305" i="9"/>
  <c r="Y304" i="9"/>
  <c r="AA304" i="9"/>
  <c r="X304" i="9"/>
  <c r="Z304" i="9"/>
  <c r="Y303" i="9"/>
  <c r="AA303" i="9"/>
  <c r="X303" i="9"/>
  <c r="Z303" i="9"/>
  <c r="Y302" i="9"/>
  <c r="AA302" i="9"/>
  <c r="X302" i="9"/>
  <c r="Z302" i="9"/>
  <c r="Y301" i="9"/>
  <c r="AA301" i="9"/>
  <c r="X301" i="9"/>
  <c r="Z301" i="9"/>
  <c r="Y300" i="9"/>
  <c r="AA300" i="9"/>
  <c r="X300" i="9"/>
  <c r="Z300" i="9"/>
  <c r="Y299" i="9"/>
  <c r="AA299" i="9"/>
  <c r="X299" i="9"/>
  <c r="Z299" i="9"/>
  <c r="Y298" i="9"/>
  <c r="AA298" i="9"/>
  <c r="X298" i="9"/>
  <c r="Z298" i="9"/>
  <c r="Y297" i="9"/>
  <c r="AA297" i="9"/>
  <c r="X297" i="9"/>
  <c r="Z297" i="9"/>
  <c r="Y296" i="9"/>
  <c r="AA296" i="9"/>
  <c r="X296" i="9"/>
  <c r="Z296" i="9"/>
  <c r="Y295" i="9"/>
  <c r="AA295" i="9"/>
  <c r="X295" i="9"/>
  <c r="Z295" i="9"/>
  <c r="Y294" i="9"/>
  <c r="AA294" i="9"/>
  <c r="X294" i="9"/>
  <c r="Z294" i="9"/>
  <c r="Y293" i="9"/>
  <c r="AA293" i="9"/>
  <c r="X293" i="9"/>
  <c r="Z293" i="9"/>
  <c r="Y292" i="9"/>
  <c r="AA292" i="9"/>
  <c r="X292" i="9"/>
  <c r="Z292" i="9"/>
  <c r="Y291" i="9"/>
  <c r="AA291" i="9"/>
  <c r="X291" i="9"/>
  <c r="Z291" i="9"/>
  <c r="Y290" i="9"/>
  <c r="AA290" i="9"/>
  <c r="X290" i="9"/>
  <c r="Z290" i="9"/>
  <c r="Y289" i="9"/>
  <c r="AA289" i="9"/>
  <c r="X289" i="9"/>
  <c r="Z289" i="9"/>
  <c r="Y288" i="9"/>
  <c r="AA288" i="9"/>
  <c r="X288" i="9"/>
  <c r="Z288" i="9"/>
  <c r="Y287" i="9"/>
  <c r="AA287" i="9"/>
  <c r="X287" i="9"/>
  <c r="Z287" i="9"/>
  <c r="Y286" i="9"/>
  <c r="AA286" i="9"/>
  <c r="X286" i="9"/>
  <c r="Z286" i="9"/>
  <c r="Y285" i="9"/>
  <c r="AA285" i="9"/>
  <c r="X285" i="9"/>
  <c r="Z285" i="9"/>
  <c r="Y284" i="9"/>
  <c r="AA284" i="9"/>
  <c r="X284" i="9"/>
  <c r="Z284" i="9"/>
  <c r="Y283" i="9"/>
  <c r="AA283" i="9"/>
  <c r="X283" i="9"/>
  <c r="Z283" i="9"/>
  <c r="Y282" i="9"/>
  <c r="AA282" i="9"/>
  <c r="X282" i="9"/>
  <c r="Z282" i="9"/>
  <c r="Y281" i="9"/>
  <c r="AA281" i="9"/>
  <c r="X281" i="9"/>
  <c r="Z281" i="9"/>
  <c r="Y280" i="9"/>
  <c r="AA280" i="9"/>
  <c r="X280" i="9"/>
  <c r="Z280" i="9"/>
  <c r="Y279" i="9"/>
  <c r="AA279" i="9"/>
  <c r="X279" i="9"/>
  <c r="Z279" i="9"/>
  <c r="Y278" i="9"/>
  <c r="AA278" i="9"/>
  <c r="X278" i="9"/>
  <c r="Z278" i="9"/>
  <c r="Y277" i="9"/>
  <c r="AA277" i="9"/>
  <c r="X277" i="9"/>
  <c r="Z277" i="9"/>
  <c r="Y276" i="9"/>
  <c r="AA276" i="9"/>
  <c r="X276" i="9"/>
  <c r="Z276" i="9"/>
  <c r="Y275" i="9"/>
  <c r="AA275" i="9"/>
  <c r="X275" i="9"/>
  <c r="Z275" i="9"/>
  <c r="Y274" i="9"/>
  <c r="AA274" i="9"/>
  <c r="X274" i="9"/>
  <c r="Z274" i="9"/>
  <c r="Y273" i="9"/>
  <c r="AA273" i="9"/>
  <c r="X273" i="9"/>
  <c r="Z273" i="9"/>
  <c r="Y272" i="9"/>
  <c r="AA272" i="9"/>
  <c r="X272" i="9"/>
  <c r="Z272" i="9"/>
  <c r="Y271" i="9"/>
  <c r="AA271" i="9"/>
  <c r="X271" i="9"/>
  <c r="Z271" i="9"/>
  <c r="Y270" i="9"/>
  <c r="AA270" i="9"/>
  <c r="X270" i="9"/>
  <c r="Z270" i="9"/>
  <c r="Y269" i="9"/>
  <c r="AA269" i="9"/>
  <c r="X269" i="9"/>
  <c r="Z269" i="9"/>
  <c r="Y268" i="9"/>
  <c r="AA268" i="9"/>
  <c r="X268" i="9"/>
  <c r="Z268" i="9"/>
  <c r="Y267" i="9"/>
  <c r="AA267" i="9"/>
  <c r="X267" i="9"/>
  <c r="Z267" i="9"/>
  <c r="Y266" i="9"/>
  <c r="AA266" i="9"/>
  <c r="X266" i="9"/>
  <c r="Z266" i="9"/>
  <c r="Y265" i="9"/>
  <c r="AA265" i="9"/>
  <c r="X265" i="9"/>
  <c r="Z265" i="9"/>
  <c r="Y264" i="9"/>
  <c r="AA264" i="9"/>
  <c r="X264" i="9"/>
  <c r="Z264" i="9"/>
  <c r="Y263" i="9"/>
  <c r="AA263" i="9"/>
  <c r="X263" i="9"/>
  <c r="Z263" i="9"/>
  <c r="Y262" i="9"/>
  <c r="AA262" i="9"/>
  <c r="X262" i="9"/>
  <c r="Z262" i="9"/>
  <c r="Y261" i="9"/>
  <c r="AA261" i="9"/>
  <c r="X261" i="9"/>
  <c r="Z261" i="9"/>
  <c r="Y260" i="9"/>
  <c r="AA260" i="9"/>
  <c r="X260" i="9"/>
  <c r="Z260" i="9"/>
  <c r="Y259" i="9"/>
  <c r="AA259" i="9"/>
  <c r="X259" i="9"/>
  <c r="Z259" i="9"/>
  <c r="Y258" i="9"/>
  <c r="AA258" i="9"/>
  <c r="X258" i="9"/>
  <c r="Z258" i="9"/>
  <c r="Y257" i="9"/>
  <c r="AA257" i="9"/>
  <c r="X257" i="9"/>
  <c r="Z257" i="9"/>
  <c r="Y256" i="9"/>
  <c r="AA256" i="9"/>
  <c r="X256" i="9"/>
  <c r="Z256" i="9"/>
  <c r="Y255" i="9"/>
  <c r="AA255" i="9"/>
  <c r="X255" i="9"/>
  <c r="Z255" i="9"/>
  <c r="Y254" i="9"/>
  <c r="AA254" i="9"/>
  <c r="X254" i="9"/>
  <c r="Z254" i="9"/>
  <c r="Y253" i="9"/>
  <c r="AA253" i="9"/>
  <c r="X253" i="9"/>
  <c r="Z253" i="9"/>
  <c r="Y252" i="9"/>
  <c r="AA252" i="9"/>
  <c r="X252" i="9"/>
  <c r="Z252" i="9"/>
  <c r="Y251" i="9"/>
  <c r="AA251" i="9"/>
  <c r="X251" i="9"/>
  <c r="Z251" i="9"/>
  <c r="Y250" i="9"/>
  <c r="AA250" i="9"/>
  <c r="X250" i="9"/>
  <c r="Z250" i="9"/>
  <c r="Y249" i="9"/>
  <c r="AA249" i="9"/>
  <c r="X249" i="9"/>
  <c r="Z249" i="9"/>
  <c r="Y248" i="9"/>
  <c r="AA248" i="9"/>
  <c r="X248" i="9"/>
  <c r="Z248" i="9"/>
  <c r="Y247" i="9"/>
  <c r="AA247" i="9"/>
  <c r="X247" i="9"/>
  <c r="Z247" i="9"/>
  <c r="Y246" i="9"/>
  <c r="AA246" i="9"/>
  <c r="X246" i="9"/>
  <c r="Z246" i="9"/>
  <c r="Y245" i="9"/>
  <c r="AA245" i="9"/>
  <c r="X245" i="9"/>
  <c r="Z245" i="9"/>
  <c r="Y244" i="9"/>
  <c r="AA244" i="9"/>
  <c r="X244" i="9"/>
  <c r="Z244" i="9"/>
  <c r="Y243" i="9"/>
  <c r="AA243" i="9"/>
  <c r="X243" i="9"/>
  <c r="Z243" i="9"/>
  <c r="Y242" i="9"/>
  <c r="AA242" i="9"/>
  <c r="X242" i="9"/>
  <c r="Z242" i="9"/>
  <c r="Y241" i="9"/>
  <c r="AA241" i="9"/>
  <c r="X241" i="9"/>
  <c r="Z241" i="9"/>
  <c r="Y240" i="9"/>
  <c r="AA240" i="9"/>
  <c r="X240" i="9"/>
  <c r="Z240" i="9"/>
  <c r="Y239" i="9"/>
  <c r="AA239" i="9"/>
  <c r="X239" i="9"/>
  <c r="Z239" i="9"/>
  <c r="Y238" i="9"/>
  <c r="AA238" i="9"/>
  <c r="X238" i="9"/>
  <c r="Z238" i="9"/>
  <c r="Y237" i="9"/>
  <c r="AA237" i="9"/>
  <c r="X237" i="9"/>
  <c r="Z237" i="9"/>
  <c r="Y236" i="9"/>
  <c r="AA236" i="9"/>
  <c r="X236" i="9"/>
  <c r="Z236" i="9"/>
  <c r="Y235" i="9"/>
  <c r="AA235" i="9"/>
  <c r="X235" i="9"/>
  <c r="Z235" i="9"/>
  <c r="Y234" i="9"/>
  <c r="AA234" i="9"/>
  <c r="X234" i="9"/>
  <c r="Z234" i="9"/>
  <c r="Y233" i="9"/>
  <c r="AA233" i="9"/>
  <c r="X233" i="9"/>
  <c r="Z233" i="9"/>
  <c r="Y232" i="9"/>
  <c r="AA232" i="9"/>
  <c r="X232" i="9"/>
  <c r="Z232" i="9"/>
  <c r="Y231" i="9"/>
  <c r="AA231" i="9"/>
  <c r="X231" i="9"/>
  <c r="Z231" i="9"/>
  <c r="Y230" i="9"/>
  <c r="AA230" i="9"/>
  <c r="X230" i="9"/>
  <c r="Z230" i="9"/>
  <c r="Y229" i="9"/>
  <c r="AA229" i="9"/>
  <c r="X229" i="9"/>
  <c r="Z229" i="9"/>
  <c r="Y228" i="9"/>
  <c r="AA228" i="9"/>
  <c r="X228" i="9"/>
  <c r="Z228" i="9"/>
  <c r="Y227" i="9"/>
  <c r="AA227" i="9"/>
  <c r="X227" i="9"/>
  <c r="Z227" i="9"/>
  <c r="Y226" i="9"/>
  <c r="AA226" i="9"/>
  <c r="X226" i="9"/>
  <c r="Z226" i="9"/>
  <c r="Y225" i="9"/>
  <c r="AA225" i="9"/>
  <c r="X225" i="9"/>
  <c r="Z225" i="9"/>
  <c r="Y224" i="9"/>
  <c r="AA224" i="9"/>
  <c r="X224" i="9"/>
  <c r="Z224" i="9"/>
  <c r="Y223" i="9"/>
  <c r="AA223" i="9"/>
  <c r="X223" i="9"/>
  <c r="Z223" i="9"/>
  <c r="Y222" i="9"/>
  <c r="AA222" i="9"/>
  <c r="X222" i="9"/>
  <c r="Z222" i="9"/>
  <c r="Y221" i="9"/>
  <c r="AA221" i="9"/>
  <c r="X221" i="9"/>
  <c r="Z221" i="9"/>
  <c r="Y220" i="9"/>
  <c r="AA220" i="9"/>
  <c r="X220" i="9"/>
  <c r="Z220" i="9"/>
  <c r="Y219" i="9"/>
  <c r="AA219" i="9"/>
  <c r="X219" i="9"/>
  <c r="Z219" i="9"/>
  <c r="Y218" i="9"/>
  <c r="AA218" i="9"/>
  <c r="X218" i="9"/>
  <c r="Z218" i="9"/>
  <c r="Y217" i="9"/>
  <c r="AA217" i="9"/>
  <c r="X217" i="9"/>
  <c r="Z217" i="9"/>
  <c r="Y216" i="9"/>
  <c r="AA216" i="9"/>
  <c r="X216" i="9"/>
  <c r="Z216" i="9"/>
  <c r="Y215" i="9"/>
  <c r="AA215" i="9"/>
  <c r="X215" i="9"/>
  <c r="Z215" i="9"/>
  <c r="Y214" i="9"/>
  <c r="AA214" i="9"/>
  <c r="X214" i="9"/>
  <c r="Z214" i="9"/>
  <c r="Y213" i="9"/>
  <c r="AA213" i="9"/>
  <c r="X213" i="9"/>
  <c r="Z213" i="9"/>
  <c r="Y212" i="9"/>
  <c r="AA212" i="9"/>
  <c r="X212" i="9"/>
  <c r="Z212" i="9"/>
  <c r="Y211" i="9"/>
  <c r="AA211" i="9"/>
  <c r="X211" i="9"/>
  <c r="Z211" i="9"/>
  <c r="Y210" i="9"/>
  <c r="AA210" i="9"/>
  <c r="X210" i="9"/>
  <c r="Z210" i="9"/>
  <c r="Y209" i="9"/>
  <c r="AA209" i="9"/>
  <c r="X209" i="9"/>
  <c r="Z209" i="9"/>
  <c r="Y208" i="9"/>
  <c r="AA208" i="9"/>
  <c r="X208" i="9"/>
  <c r="Z208" i="9"/>
  <c r="Y207" i="9"/>
  <c r="AA207" i="9"/>
  <c r="X207" i="9"/>
  <c r="Z207" i="9"/>
  <c r="Y206" i="9"/>
  <c r="AA206" i="9"/>
  <c r="X206" i="9"/>
  <c r="Z206" i="9"/>
  <c r="Y205" i="9"/>
  <c r="AA205" i="9"/>
  <c r="X205" i="9"/>
  <c r="Z205" i="9"/>
  <c r="Y204" i="9"/>
  <c r="AA204" i="9"/>
  <c r="X204" i="9"/>
  <c r="Z204" i="9"/>
  <c r="Y203" i="9"/>
  <c r="AA203" i="9"/>
  <c r="X203" i="9"/>
  <c r="Z203" i="9"/>
  <c r="Y202" i="9"/>
  <c r="AA202" i="9"/>
  <c r="X202" i="9"/>
  <c r="Z202" i="9"/>
  <c r="Y201" i="9"/>
  <c r="AA201" i="9"/>
  <c r="X201" i="9"/>
  <c r="Z201" i="9"/>
  <c r="Y200" i="9"/>
  <c r="AA200" i="9"/>
  <c r="X200" i="9"/>
  <c r="Z200" i="9"/>
  <c r="Y199" i="9"/>
  <c r="AA199" i="9"/>
  <c r="X199" i="9"/>
  <c r="Z199" i="9"/>
  <c r="Y198" i="9"/>
  <c r="AA198" i="9"/>
  <c r="X198" i="9"/>
  <c r="Z198" i="9"/>
  <c r="Y197" i="9"/>
  <c r="AA197" i="9"/>
  <c r="X197" i="9"/>
  <c r="Z197" i="9"/>
  <c r="Y196" i="9"/>
  <c r="AA196" i="9"/>
  <c r="X196" i="9"/>
  <c r="Z196" i="9"/>
  <c r="Y195" i="9"/>
  <c r="AA195" i="9"/>
  <c r="X195" i="9"/>
  <c r="Z195" i="9"/>
  <c r="Y194" i="9"/>
  <c r="AA194" i="9"/>
  <c r="X194" i="9"/>
  <c r="Z194" i="9"/>
  <c r="Y193" i="9"/>
  <c r="AA193" i="9"/>
  <c r="X193" i="9"/>
  <c r="Z193" i="9"/>
  <c r="Y192" i="9"/>
  <c r="AA192" i="9"/>
  <c r="X192" i="9"/>
  <c r="Z192" i="9"/>
  <c r="Y191" i="9"/>
  <c r="AA191" i="9"/>
  <c r="X191" i="9"/>
  <c r="Z191" i="9"/>
  <c r="Y190" i="9"/>
  <c r="AA190" i="9"/>
  <c r="X190" i="9"/>
  <c r="Z190" i="9"/>
  <c r="Y189" i="9"/>
  <c r="AA189" i="9"/>
  <c r="X189" i="9"/>
  <c r="Z189" i="9"/>
  <c r="Y188" i="9"/>
  <c r="AA188" i="9"/>
  <c r="X188" i="9"/>
  <c r="Z188" i="9"/>
  <c r="Y187" i="9"/>
  <c r="AA187" i="9"/>
  <c r="X187" i="9"/>
  <c r="Z187" i="9"/>
  <c r="Y186" i="9"/>
  <c r="AA186" i="9"/>
  <c r="X186" i="9"/>
  <c r="Z186" i="9"/>
  <c r="Y185" i="9"/>
  <c r="AA185" i="9"/>
  <c r="X185" i="9"/>
  <c r="Z185" i="9"/>
  <c r="Y184" i="9"/>
  <c r="AA184" i="9"/>
  <c r="X184" i="9"/>
  <c r="Z184" i="9"/>
  <c r="Y183" i="9"/>
  <c r="AA183" i="9"/>
  <c r="X183" i="9"/>
  <c r="Z183" i="9"/>
  <c r="Y182" i="9"/>
  <c r="AA182" i="9"/>
  <c r="X182" i="9"/>
  <c r="Z182" i="9"/>
  <c r="Y181" i="9"/>
  <c r="AA181" i="9"/>
  <c r="X181" i="9"/>
  <c r="Z181" i="9"/>
  <c r="Y180" i="9"/>
  <c r="AA180" i="9"/>
  <c r="X180" i="9"/>
  <c r="Z180" i="9"/>
  <c r="Y179" i="9"/>
  <c r="AA179" i="9"/>
  <c r="X179" i="9"/>
  <c r="Z179" i="9"/>
  <c r="Y178" i="9"/>
  <c r="AA178" i="9"/>
  <c r="X178" i="9"/>
  <c r="Z178" i="9"/>
  <c r="Y177" i="9"/>
  <c r="AA177" i="9"/>
  <c r="X177" i="9"/>
  <c r="Z177" i="9"/>
  <c r="Y176" i="9"/>
  <c r="AA176" i="9"/>
  <c r="X176" i="9"/>
  <c r="Z176" i="9"/>
  <c r="Y175" i="9"/>
  <c r="AA175" i="9"/>
  <c r="X175" i="9"/>
  <c r="Z175" i="9"/>
  <c r="Y174" i="9"/>
  <c r="AA174" i="9"/>
  <c r="X174" i="9"/>
  <c r="Z174" i="9"/>
  <c r="Y173" i="9"/>
  <c r="AA173" i="9"/>
  <c r="X173" i="9"/>
  <c r="Z173" i="9"/>
  <c r="Y172" i="9"/>
  <c r="AA172" i="9"/>
  <c r="X172" i="9"/>
  <c r="Z172" i="9"/>
  <c r="Y171" i="9"/>
  <c r="AA171" i="9"/>
  <c r="X171" i="9"/>
  <c r="Z171" i="9"/>
  <c r="Y170" i="9"/>
  <c r="AA170" i="9"/>
  <c r="X170" i="9"/>
  <c r="Z170" i="9"/>
  <c r="Y169" i="9"/>
  <c r="AA169" i="9"/>
  <c r="X169" i="9"/>
  <c r="Z169" i="9"/>
  <c r="Y168" i="9"/>
  <c r="AA168" i="9"/>
  <c r="X168" i="9"/>
  <c r="Z168" i="9"/>
  <c r="Y167" i="9"/>
  <c r="AA167" i="9"/>
  <c r="X167" i="9"/>
  <c r="Z167" i="9"/>
  <c r="Y166" i="9"/>
  <c r="AA166" i="9"/>
  <c r="X166" i="9"/>
  <c r="Z166" i="9"/>
  <c r="Y165" i="9"/>
  <c r="AA165" i="9"/>
  <c r="X165" i="9"/>
  <c r="Z165" i="9"/>
  <c r="Y164" i="9"/>
  <c r="AA164" i="9"/>
  <c r="X164" i="9"/>
  <c r="Z164" i="9"/>
  <c r="Y163" i="9"/>
  <c r="AA163" i="9"/>
  <c r="X163" i="9"/>
  <c r="Z163" i="9"/>
  <c r="Y162" i="9"/>
  <c r="AA162" i="9"/>
  <c r="X162" i="9"/>
  <c r="Z162" i="9"/>
  <c r="Y161" i="9"/>
  <c r="AA161" i="9"/>
  <c r="X161" i="9"/>
  <c r="Z161" i="9"/>
  <c r="Y160" i="9"/>
  <c r="AA160" i="9"/>
  <c r="X160" i="9"/>
  <c r="Z160" i="9"/>
  <c r="Y159" i="9"/>
  <c r="AA159" i="9"/>
  <c r="X159" i="9"/>
  <c r="Z159" i="9"/>
  <c r="Y158" i="9"/>
  <c r="AA158" i="9"/>
  <c r="X158" i="9"/>
  <c r="Z158" i="9"/>
  <c r="Y157" i="9"/>
  <c r="AA157" i="9"/>
  <c r="X157" i="9"/>
  <c r="Z157" i="9"/>
  <c r="Y156" i="9"/>
  <c r="AA156" i="9"/>
  <c r="X156" i="9"/>
  <c r="Z156" i="9"/>
  <c r="Y155" i="9"/>
  <c r="AA155" i="9"/>
  <c r="X155" i="9"/>
  <c r="Z155" i="9"/>
  <c r="Y154" i="9"/>
  <c r="AA154" i="9"/>
  <c r="X154" i="9"/>
  <c r="Z154" i="9"/>
  <c r="Y153" i="9"/>
  <c r="AA153" i="9"/>
  <c r="X153" i="9"/>
  <c r="Z153" i="9"/>
  <c r="Y152" i="9"/>
  <c r="AA152" i="9"/>
  <c r="X152" i="9"/>
  <c r="Z152" i="9"/>
  <c r="Y151" i="9"/>
  <c r="AA151" i="9"/>
  <c r="X151" i="9"/>
  <c r="Z151" i="9"/>
  <c r="Y150" i="9"/>
  <c r="AA150" i="9"/>
  <c r="X150" i="9"/>
  <c r="Z150" i="9"/>
  <c r="Y149" i="9"/>
  <c r="AA149" i="9"/>
  <c r="X149" i="9"/>
  <c r="Z149" i="9"/>
  <c r="Y148" i="9"/>
  <c r="AA148" i="9"/>
  <c r="X148" i="9"/>
  <c r="Z148" i="9"/>
  <c r="Y147" i="9"/>
  <c r="AA147" i="9"/>
  <c r="X147" i="9"/>
  <c r="Z147" i="9"/>
  <c r="Y146" i="9"/>
  <c r="AA146" i="9"/>
  <c r="X146" i="9"/>
  <c r="Z146" i="9"/>
  <c r="Y145" i="9"/>
  <c r="AA145" i="9"/>
  <c r="X145" i="9"/>
  <c r="Z145" i="9"/>
  <c r="Y144" i="9"/>
  <c r="AA144" i="9"/>
  <c r="X144" i="9"/>
  <c r="Z144" i="9"/>
  <c r="Y143" i="9"/>
  <c r="AA143" i="9"/>
  <c r="X143" i="9"/>
  <c r="Z143" i="9"/>
  <c r="Y142" i="9"/>
  <c r="AA142" i="9"/>
  <c r="X142" i="9"/>
  <c r="Z142" i="9"/>
  <c r="Y141" i="9"/>
  <c r="AA141" i="9"/>
  <c r="X141" i="9"/>
  <c r="Z141" i="9"/>
  <c r="Y140" i="9"/>
  <c r="AA140" i="9"/>
  <c r="X140" i="9"/>
  <c r="Z140" i="9"/>
  <c r="Y139" i="9"/>
  <c r="AA139" i="9"/>
  <c r="X139" i="9"/>
  <c r="Z139" i="9"/>
  <c r="Y138" i="9"/>
  <c r="AA138" i="9"/>
  <c r="X138" i="9"/>
  <c r="Z138" i="9"/>
  <c r="Y137" i="9"/>
  <c r="AA137" i="9"/>
  <c r="X137" i="9"/>
  <c r="Z137" i="9"/>
  <c r="Y136" i="9"/>
  <c r="AA136" i="9"/>
  <c r="X136" i="9"/>
  <c r="Z136" i="9"/>
  <c r="Y135" i="9"/>
  <c r="AA135" i="9"/>
  <c r="X135" i="9"/>
  <c r="Z135" i="9"/>
  <c r="Y134" i="9"/>
  <c r="AA134" i="9"/>
  <c r="X134" i="9"/>
  <c r="Z134" i="9"/>
  <c r="Y133" i="9"/>
  <c r="AA133" i="9"/>
  <c r="X133" i="9"/>
  <c r="Z133" i="9"/>
  <c r="Y132" i="9"/>
  <c r="AA132" i="9"/>
  <c r="X132" i="9"/>
  <c r="Z132" i="9"/>
  <c r="Y131" i="9"/>
  <c r="AA131" i="9"/>
  <c r="X131" i="9"/>
  <c r="Z131" i="9"/>
  <c r="Y130" i="9"/>
  <c r="AA130" i="9"/>
  <c r="X130" i="9"/>
  <c r="Z130" i="9"/>
  <c r="Y129" i="9"/>
  <c r="AA129" i="9"/>
  <c r="X129" i="9"/>
  <c r="Z129" i="9"/>
  <c r="Y128" i="9"/>
  <c r="AA128" i="9"/>
  <c r="X128" i="9"/>
  <c r="Z128" i="9"/>
  <c r="Y127" i="9"/>
  <c r="AA127" i="9"/>
  <c r="X127" i="9"/>
  <c r="Z127" i="9"/>
  <c r="Y126" i="9"/>
  <c r="AA126" i="9"/>
  <c r="X126" i="9"/>
  <c r="Z126" i="9"/>
  <c r="Y125" i="9"/>
  <c r="AA125" i="9"/>
  <c r="X125" i="9"/>
  <c r="Z125" i="9"/>
  <c r="Y124" i="9"/>
  <c r="AA124" i="9"/>
  <c r="X124" i="9"/>
  <c r="Z124" i="9"/>
  <c r="Y123" i="9"/>
  <c r="AA123" i="9"/>
  <c r="X123" i="9"/>
  <c r="Z123" i="9"/>
  <c r="Y122" i="9"/>
  <c r="AA122" i="9"/>
  <c r="X122" i="9"/>
  <c r="Z122" i="9"/>
  <c r="Y121" i="9"/>
  <c r="AA121" i="9"/>
  <c r="X121" i="9"/>
  <c r="Z121" i="9"/>
  <c r="Y120" i="9"/>
  <c r="AA120" i="9"/>
  <c r="X120" i="9"/>
  <c r="Z120" i="9"/>
  <c r="Y119" i="9"/>
  <c r="AA119" i="9"/>
  <c r="X119" i="9"/>
  <c r="Z119" i="9"/>
  <c r="Y118" i="9"/>
  <c r="AA118" i="9"/>
  <c r="X118" i="9"/>
  <c r="Z118" i="9"/>
  <c r="Y117" i="9"/>
  <c r="AA117" i="9"/>
  <c r="X117" i="9"/>
  <c r="Z117" i="9"/>
  <c r="Y116" i="9"/>
  <c r="AA116" i="9"/>
  <c r="X116" i="9"/>
  <c r="Z116" i="9"/>
  <c r="Y115" i="9"/>
  <c r="AA115" i="9"/>
  <c r="X115" i="9"/>
  <c r="Z115" i="9"/>
  <c r="Y114" i="9"/>
  <c r="AA114" i="9"/>
  <c r="X114" i="9"/>
  <c r="Z114" i="9"/>
  <c r="Y113" i="9"/>
  <c r="AA113" i="9"/>
  <c r="X113" i="9"/>
  <c r="Z113" i="9"/>
  <c r="Y112" i="9"/>
  <c r="AA112" i="9"/>
  <c r="X112" i="9"/>
  <c r="Z112" i="9"/>
  <c r="Y111" i="9"/>
  <c r="AA111" i="9"/>
  <c r="X111" i="9"/>
  <c r="Z111" i="9"/>
  <c r="Y110" i="9"/>
  <c r="AA110" i="9"/>
  <c r="X110" i="9"/>
  <c r="Z110" i="9"/>
  <c r="Y109" i="9"/>
  <c r="AA109" i="9"/>
  <c r="X109" i="9"/>
  <c r="Z109" i="9"/>
  <c r="Y108" i="9"/>
  <c r="AA108" i="9"/>
  <c r="X108" i="9"/>
  <c r="Z108" i="9"/>
  <c r="Y107" i="9"/>
  <c r="AA107" i="9"/>
  <c r="X107" i="9"/>
  <c r="Z107" i="9"/>
  <c r="Y106" i="9"/>
  <c r="AA106" i="9"/>
  <c r="X106" i="9"/>
  <c r="Z106" i="9"/>
  <c r="Y105" i="9"/>
  <c r="AA105" i="9"/>
  <c r="X105" i="9"/>
  <c r="Z105" i="9"/>
  <c r="Y104" i="9"/>
  <c r="AA104" i="9"/>
  <c r="X104" i="9"/>
  <c r="Z104" i="9"/>
  <c r="Y103" i="9"/>
  <c r="AA103" i="9"/>
  <c r="X103" i="9"/>
  <c r="Z103" i="9"/>
  <c r="Y102" i="9"/>
  <c r="AA102" i="9"/>
  <c r="X102" i="9"/>
  <c r="Z102" i="9"/>
  <c r="Y101" i="9"/>
  <c r="AA101" i="9"/>
  <c r="X101" i="9"/>
  <c r="Z101" i="9"/>
  <c r="Y100" i="9"/>
  <c r="AA100" i="9"/>
  <c r="X100" i="9"/>
  <c r="Z100" i="9"/>
  <c r="Y99" i="9"/>
  <c r="AA99" i="9"/>
  <c r="X99" i="9"/>
  <c r="Z99" i="9"/>
  <c r="Y98" i="9"/>
  <c r="AA98" i="9"/>
  <c r="X98" i="9"/>
  <c r="Z98" i="9"/>
  <c r="Y97" i="9"/>
  <c r="AA97" i="9"/>
  <c r="X97" i="9"/>
  <c r="Z97" i="9"/>
  <c r="Y96" i="9"/>
  <c r="AA96" i="9"/>
  <c r="X96" i="9"/>
  <c r="Z96" i="9"/>
  <c r="Y95" i="9"/>
  <c r="AA95" i="9"/>
  <c r="X95" i="9"/>
  <c r="Z95" i="9"/>
  <c r="Y94" i="9"/>
  <c r="AA94" i="9"/>
  <c r="X94" i="9"/>
  <c r="Z94" i="9"/>
  <c r="Y93" i="9"/>
  <c r="AA93" i="9"/>
  <c r="X93" i="9"/>
  <c r="Z93" i="9"/>
  <c r="Y92" i="9"/>
  <c r="AA92" i="9"/>
  <c r="X92" i="9"/>
  <c r="Z92" i="9"/>
  <c r="Y91" i="9"/>
  <c r="AA91" i="9"/>
  <c r="X91" i="9"/>
  <c r="Z91" i="9"/>
  <c r="Y90" i="9"/>
  <c r="AA90" i="9"/>
  <c r="X90" i="9"/>
  <c r="Z90" i="9"/>
  <c r="Y89" i="9"/>
  <c r="AA89" i="9"/>
  <c r="X89" i="9"/>
  <c r="Z89" i="9"/>
  <c r="Y88" i="9"/>
  <c r="AA88" i="9"/>
  <c r="X88" i="9"/>
  <c r="Z88" i="9"/>
  <c r="Y87" i="9"/>
  <c r="AA87" i="9"/>
  <c r="X87" i="9"/>
  <c r="Z87" i="9"/>
  <c r="Y86" i="9"/>
  <c r="AA86" i="9"/>
  <c r="X86" i="9"/>
  <c r="Z86" i="9"/>
  <c r="Y85" i="9"/>
  <c r="AA85" i="9"/>
  <c r="X85" i="9"/>
  <c r="Z85" i="9"/>
  <c r="Y84" i="9"/>
  <c r="AA84" i="9"/>
  <c r="X84" i="9"/>
  <c r="Z84" i="9"/>
  <c r="Y83" i="9"/>
  <c r="AA83" i="9"/>
  <c r="X83" i="9"/>
  <c r="Z83" i="9"/>
  <c r="Y82" i="9"/>
  <c r="AA82" i="9"/>
  <c r="X82" i="9"/>
  <c r="Z82" i="9"/>
  <c r="Y81" i="9"/>
  <c r="AA81" i="9"/>
  <c r="X81" i="9"/>
  <c r="Z81" i="9"/>
  <c r="Y80" i="9"/>
  <c r="AA80" i="9"/>
  <c r="X80" i="9"/>
  <c r="Z80" i="9"/>
  <c r="Y79" i="9"/>
  <c r="AA79" i="9"/>
  <c r="X79" i="9"/>
  <c r="Z79" i="9"/>
  <c r="Y78" i="9"/>
  <c r="AA78" i="9"/>
  <c r="X78" i="9"/>
  <c r="Z78" i="9"/>
  <c r="Y77" i="9"/>
  <c r="AA77" i="9"/>
  <c r="X77" i="9"/>
  <c r="Z77" i="9"/>
  <c r="Y76" i="9"/>
  <c r="AA76" i="9"/>
  <c r="X76" i="9"/>
  <c r="Z76" i="9"/>
  <c r="Y75" i="9"/>
  <c r="AA75" i="9"/>
  <c r="X75" i="9"/>
  <c r="Z75" i="9"/>
  <c r="Y74" i="9"/>
  <c r="AA74" i="9"/>
  <c r="X74" i="9"/>
  <c r="Z74" i="9"/>
  <c r="Y73" i="9"/>
  <c r="AA73" i="9"/>
  <c r="X73" i="9"/>
  <c r="Z73" i="9"/>
  <c r="Y72" i="9"/>
  <c r="AA72" i="9"/>
  <c r="X72" i="9"/>
  <c r="Z72" i="9"/>
  <c r="Y71" i="9"/>
  <c r="AA71" i="9"/>
  <c r="X71" i="9"/>
  <c r="Z71" i="9"/>
  <c r="Y70" i="9"/>
  <c r="AA70" i="9"/>
  <c r="X70" i="9"/>
  <c r="Z70" i="9"/>
  <c r="Y69" i="9"/>
  <c r="AA69" i="9"/>
  <c r="X69" i="9"/>
  <c r="Z69" i="9"/>
  <c r="Y68" i="9"/>
  <c r="AA68" i="9"/>
  <c r="X68" i="9"/>
  <c r="Z68" i="9"/>
  <c r="Y67" i="9"/>
  <c r="AA67" i="9"/>
  <c r="X67" i="9"/>
  <c r="Z67" i="9"/>
  <c r="Y66" i="9"/>
  <c r="AA66" i="9"/>
  <c r="X66" i="9"/>
  <c r="Z66" i="9"/>
  <c r="Y65" i="9"/>
  <c r="AA65" i="9"/>
  <c r="X65" i="9"/>
  <c r="Z65" i="9"/>
  <c r="Y64" i="9"/>
  <c r="AA64" i="9"/>
  <c r="X64" i="9"/>
  <c r="Z64" i="9"/>
  <c r="Y63" i="9"/>
  <c r="AA63" i="9"/>
  <c r="X63" i="9"/>
  <c r="Z63" i="9"/>
  <c r="Y62" i="9"/>
  <c r="AA62" i="9"/>
  <c r="X62" i="9"/>
  <c r="Z62" i="9"/>
  <c r="Y61" i="9"/>
  <c r="AA61" i="9"/>
  <c r="X61" i="9"/>
  <c r="Z61" i="9"/>
  <c r="Y60" i="9"/>
  <c r="AA60" i="9"/>
  <c r="X60" i="9"/>
  <c r="Z60" i="9"/>
  <c r="Y59" i="9"/>
  <c r="AA59" i="9"/>
  <c r="X59" i="9"/>
  <c r="Z59" i="9"/>
  <c r="Y58" i="9"/>
  <c r="AA58" i="9"/>
  <c r="X58" i="9"/>
  <c r="Z58" i="9"/>
  <c r="Y57" i="9"/>
  <c r="AA57" i="9"/>
  <c r="X57" i="9"/>
  <c r="Z57" i="9"/>
  <c r="Y56" i="9"/>
  <c r="AA56" i="9"/>
  <c r="X56" i="9"/>
  <c r="Z56" i="9"/>
  <c r="Y55" i="9"/>
  <c r="AA55" i="9"/>
  <c r="X55" i="9"/>
  <c r="Z55" i="9"/>
  <c r="Y54" i="9"/>
  <c r="AA54" i="9"/>
  <c r="X54" i="9"/>
  <c r="Z54" i="9"/>
  <c r="Y53" i="9"/>
  <c r="AA53" i="9"/>
  <c r="X53" i="9"/>
  <c r="Z53" i="9"/>
  <c r="Y52" i="9"/>
  <c r="AA52" i="9"/>
  <c r="X52" i="9"/>
  <c r="Z52" i="9"/>
  <c r="Y51" i="9"/>
  <c r="AA51" i="9"/>
  <c r="X51" i="9"/>
  <c r="Z51" i="9"/>
  <c r="Y50" i="9"/>
  <c r="AA50" i="9"/>
  <c r="X50" i="9"/>
  <c r="Z50" i="9"/>
  <c r="Y49" i="9"/>
  <c r="AA49" i="9"/>
  <c r="X49" i="9"/>
  <c r="Z49" i="9"/>
  <c r="Y48" i="9"/>
  <c r="AA48" i="9"/>
  <c r="X48" i="9"/>
  <c r="Z48" i="9"/>
  <c r="Y47" i="9"/>
  <c r="AA47" i="9"/>
  <c r="X47" i="9"/>
  <c r="Z47" i="9"/>
  <c r="Y46" i="9"/>
  <c r="AA46" i="9"/>
  <c r="X46" i="9"/>
  <c r="Z46" i="9"/>
  <c r="Y45" i="9"/>
  <c r="AA45" i="9"/>
  <c r="X45" i="9"/>
  <c r="Z45" i="9"/>
  <c r="Y44" i="9"/>
  <c r="AA44" i="9"/>
  <c r="X44" i="9"/>
  <c r="Z44" i="9"/>
  <c r="Y43" i="9"/>
  <c r="AA43" i="9"/>
  <c r="X43" i="9"/>
  <c r="Z43" i="9"/>
  <c r="Y42" i="9"/>
  <c r="AA42" i="9"/>
  <c r="X42" i="9"/>
  <c r="Z42" i="9"/>
  <c r="Y41" i="9"/>
  <c r="AA41" i="9"/>
  <c r="X41" i="9"/>
  <c r="Z41" i="9"/>
  <c r="Y40" i="9"/>
  <c r="AA40" i="9"/>
  <c r="X40" i="9"/>
  <c r="Z40" i="9"/>
  <c r="Y39" i="9"/>
  <c r="AA39" i="9"/>
  <c r="X39" i="9"/>
  <c r="Z39" i="9"/>
  <c r="Y38" i="9"/>
  <c r="AA38" i="9"/>
  <c r="X38" i="9"/>
  <c r="Z38" i="9"/>
  <c r="Y37" i="9"/>
  <c r="AA37" i="9"/>
  <c r="X37" i="9"/>
  <c r="Z37" i="9"/>
  <c r="Y36" i="9"/>
  <c r="AA36" i="9"/>
  <c r="X36" i="9"/>
  <c r="Z36" i="9"/>
  <c r="Y35" i="9"/>
  <c r="AA35" i="9"/>
  <c r="X35" i="9"/>
  <c r="Z35" i="9"/>
  <c r="Y34" i="9"/>
  <c r="AA34" i="9"/>
  <c r="X34" i="9"/>
  <c r="Z34" i="9"/>
  <c r="Y33" i="9"/>
  <c r="AA33" i="9"/>
  <c r="X33" i="9"/>
  <c r="Z33" i="9"/>
  <c r="Y32" i="9"/>
  <c r="AA32" i="9"/>
  <c r="X32" i="9"/>
  <c r="Z32" i="9"/>
  <c r="Y31" i="9"/>
  <c r="AA31" i="9"/>
  <c r="X31" i="9"/>
  <c r="Z31" i="9"/>
  <c r="Y30" i="9"/>
  <c r="AA30" i="9"/>
  <c r="X30" i="9"/>
  <c r="Z30" i="9"/>
  <c r="Y29" i="9"/>
  <c r="AA29" i="9"/>
  <c r="X29" i="9"/>
  <c r="Z29" i="9"/>
  <c r="Y28" i="9"/>
  <c r="AA28" i="9"/>
  <c r="X28" i="9"/>
  <c r="Z28" i="9"/>
  <c r="Y27" i="9"/>
  <c r="AA27" i="9"/>
  <c r="X27" i="9"/>
  <c r="Z27" i="9"/>
  <c r="Y26" i="9"/>
  <c r="AA26" i="9"/>
  <c r="X26" i="9"/>
  <c r="Z26" i="9"/>
  <c r="Y25" i="9"/>
  <c r="AA25" i="9"/>
  <c r="X25" i="9"/>
  <c r="Z25" i="9"/>
  <c r="Y24" i="9"/>
  <c r="AA24" i="9"/>
  <c r="X24" i="9"/>
  <c r="Z24" i="9"/>
  <c r="Y23" i="9"/>
  <c r="AA23" i="9"/>
  <c r="X23" i="9"/>
  <c r="Z23" i="9"/>
  <c r="Y22" i="9"/>
  <c r="AA22" i="9"/>
  <c r="X22" i="9"/>
  <c r="Z22" i="9"/>
  <c r="Y21" i="9"/>
  <c r="AA21" i="9"/>
  <c r="X21" i="9"/>
  <c r="Z21" i="9"/>
  <c r="Y20" i="9"/>
  <c r="AA20" i="9"/>
  <c r="X20" i="9"/>
  <c r="Z20" i="9"/>
  <c r="Y19" i="9"/>
  <c r="AA19" i="9"/>
  <c r="X19" i="9"/>
  <c r="Z19" i="9"/>
  <c r="Y18" i="9"/>
  <c r="AA18" i="9"/>
  <c r="X18" i="9"/>
  <c r="Z18" i="9"/>
  <c r="Y17" i="9"/>
  <c r="AA17" i="9"/>
  <c r="X17" i="9"/>
  <c r="Z17" i="9"/>
  <c r="Y16" i="9"/>
  <c r="AA16" i="9"/>
  <c r="X16" i="9"/>
  <c r="Z16" i="9"/>
  <c r="Y15" i="9"/>
  <c r="AA15" i="9"/>
  <c r="X15" i="9"/>
  <c r="Z15" i="9"/>
  <c r="Y14" i="9"/>
  <c r="AA14" i="9"/>
  <c r="X14" i="9"/>
  <c r="Z14" i="9"/>
  <c r="Y13" i="9"/>
  <c r="AA13" i="9"/>
  <c r="X13" i="9"/>
  <c r="Z13" i="9"/>
  <c r="Y12" i="9"/>
  <c r="AA12" i="9"/>
  <c r="X12" i="9"/>
  <c r="Z12" i="9"/>
  <c r="Y11" i="9"/>
  <c r="AA11" i="9"/>
  <c r="X11" i="9"/>
  <c r="Z11" i="9"/>
  <c r="Y10" i="9"/>
  <c r="AA10" i="9"/>
  <c r="X10" i="9"/>
  <c r="Z10" i="9"/>
  <c r="Y9" i="9"/>
  <c r="AA9" i="9"/>
  <c r="X9" i="9"/>
  <c r="Z9" i="9"/>
  <c r="Y8" i="9"/>
  <c r="AA8" i="9"/>
  <c r="X8" i="9"/>
  <c r="Z8" i="9"/>
  <c r="Y7" i="9"/>
  <c r="AA7" i="9"/>
  <c r="X7" i="9"/>
  <c r="Z7" i="9"/>
  <c r="Y6" i="9"/>
  <c r="AA6" i="9"/>
  <c r="X6" i="9"/>
  <c r="Z6" i="9"/>
  <c r="Y5" i="9"/>
  <c r="AA5" i="9"/>
  <c r="X5" i="9"/>
  <c r="Z5" i="9"/>
  <c r="Y4" i="9"/>
  <c r="AA4" i="9"/>
  <c r="X4" i="9"/>
  <c r="Z4" i="9"/>
  <c r="Y3" i="9"/>
  <c r="AA3" i="9"/>
  <c r="X3" i="9"/>
  <c r="Z3" i="9"/>
  <c r="Y2" i="9"/>
  <c r="AA2" i="9"/>
  <c r="X2" i="9"/>
  <c r="Z2" i="9"/>
</calcChain>
</file>

<file path=xl/sharedStrings.xml><?xml version="1.0" encoding="utf-8"?>
<sst xmlns="http://schemas.openxmlformats.org/spreadsheetml/2006/main" count="5861" uniqueCount="101">
  <si>
    <t>Barra</t>
  </si>
  <si>
    <t>Tipo</t>
  </si>
  <si>
    <t>DE</t>
  </si>
  <si>
    <t>PARA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</si>
  <si>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</si>
  <si>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</si>
  <si>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</si>
  <si>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</si>
  <si>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</si>
  <si>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</si>
  <si>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</si>
  <si>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</si>
  <si>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</si>
  <si>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</si>
  <si>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</si>
  <si>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</si>
  <si>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</si>
  <si>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</si>
  <si>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</si>
  <si>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</si>
  <si>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</si>
  <si>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</si>
  <si>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</si>
  <si>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</si>
  <si>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</si>
  <si>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</si>
  <si>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</si>
  <si>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</si>
  <si>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</si>
  <si>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</si>
  <si>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</si>
  <si>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</si>
  <si>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</si>
  <si>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'XXE01_1'</t>
  </si>
  <si>
    <t>'XXE01_2'</t>
  </si>
  <si>
    <t>'XXE01_3'</t>
  </si>
  <si>
    <t>'XXE01_12'</t>
  </si>
  <si>
    <t>'XXE01_11'</t>
  </si>
  <si>
    <t>'XXE01_4'</t>
  </si>
  <si>
    <t>'XXE01_6'</t>
  </si>
  <si>
    <t>'XXE01_7'</t>
  </si>
  <si>
    <t>ID</t>
  </si>
  <si>
    <t>Longitude DE</t>
  </si>
  <si>
    <t>Latitude DE</t>
  </si>
  <si>
    <t>Longitude PARA</t>
  </si>
  <si>
    <t>Latitude PARA</t>
  </si>
  <si>
    <t>Fases</t>
  </si>
  <si>
    <t>Ampacidade</t>
  </si>
  <si>
    <t>R+</t>
  </si>
  <si>
    <t>X+</t>
  </si>
  <si>
    <t>R0</t>
  </si>
  <si>
    <t>X0</t>
  </si>
  <si>
    <t>Pb</t>
  </si>
  <si>
    <t>Pc</t>
  </si>
  <si>
    <t>Qb</t>
  </si>
  <si>
    <t>Qc</t>
  </si>
  <si>
    <t>Pa (w)</t>
  </si>
  <si>
    <t>Qa (var)</t>
  </si>
  <si>
    <t>tap</t>
  </si>
  <si>
    <t>Cap (S)</t>
  </si>
  <si>
    <t>Cabo</t>
  </si>
  <si>
    <t>Numero antes</t>
  </si>
  <si>
    <t>Numero depois</t>
  </si>
  <si>
    <t>4/0CAA</t>
  </si>
  <si>
    <t>4/0CA</t>
  </si>
  <si>
    <t>4CAA</t>
  </si>
  <si>
    <t>4.8mmACOHS</t>
  </si>
  <si>
    <t>1/0CAA</t>
  </si>
  <si>
    <t>2CA</t>
  </si>
  <si>
    <t>4CA</t>
  </si>
  <si>
    <t>Sum P(kW)</t>
  </si>
  <si>
    <t>Sum Q(kVAr)</t>
  </si>
  <si>
    <t>Sum P(kW) com negativos</t>
  </si>
  <si>
    <t>Sum Q(kVAr) com negativos</t>
  </si>
  <si>
    <t>PQ</t>
  </si>
  <si>
    <t>VT</t>
  </si>
  <si>
    <t>b (MOhm.km)</t>
  </si>
  <si>
    <t>Ampacidade (A)</t>
  </si>
  <si>
    <t>N</t>
  </si>
  <si>
    <t>Φ (graus)</t>
  </si>
  <si>
    <t>No de trechos</t>
  </si>
  <si>
    <t>%</t>
  </si>
  <si>
    <t>Média:</t>
  </si>
  <si>
    <t>Φ  (graus)</t>
  </si>
  <si>
    <t>Φ  - Φperf</t>
  </si>
  <si>
    <t>PV</t>
  </si>
  <si>
    <t>S</t>
  </si>
  <si>
    <t>C</t>
  </si>
  <si>
    <t>XXE01</t>
  </si>
  <si>
    <t>XXE07</t>
  </si>
  <si>
    <t>Numero somado</t>
  </si>
  <si>
    <t>35mm2-RDS-25kV</t>
  </si>
  <si>
    <t>1/0CA</t>
  </si>
  <si>
    <t>O</t>
  </si>
  <si>
    <t>pd</t>
  </si>
  <si>
    <t>pg</t>
  </si>
  <si>
    <t>qg</t>
  </si>
  <si>
    <t>qd</t>
  </si>
  <si>
    <t>(Φ - Φ med)2</t>
  </si>
  <si>
    <t>Numero de ramos convencionais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</si>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</sst>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6" fillId="3" borderId="0" xfId="0" applyNumberFormat="1" applyFont="1" applyFill="1"/>
    <xf numFmtId="0" fontId="1" fillId="0" borderId="0" xfId="0" applyFont="1" applyAlignment="1">
      <alignment horizontal="center"/>
    </xf>
    <xf numFmtId="0" fontId="7" fillId="0" borderId="0" xfId="0" applyFont="1"/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</a:t>
            </a:r>
            <a:r>
              <a:rPr lang="en-US"/>
              <a:t>ências para cada tipo de cabo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143-458C-932D-D85AD581F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43-458C-932D-D85AD581F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143-458C-932D-D85AD581F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143-458C-932D-D85AD581F1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143-458C-932D-D85AD581F1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143-458C-932D-D85AD581F1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143-458C-932D-D85AD581F1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143-458C-932D-D85AD581F1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143-458C-932D-D85AD581F1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Cabos!$A$2:$A$10</c:f>
              <c:strCache>
                <c:ptCount val="9"/>
                <c:pt idx="0">
                  <c:v>1/0CAA</c:v>
                </c:pt>
                <c:pt idx="1">
                  <c:v>2CA</c:v>
                </c:pt>
                <c:pt idx="2">
                  <c:v>4CA</c:v>
                </c:pt>
                <c:pt idx="3">
                  <c:v>4CAA</c:v>
                </c:pt>
                <c:pt idx="4">
                  <c:v>4.8mmACOHS</c:v>
                </c:pt>
                <c:pt idx="5">
                  <c:v>4/0CA</c:v>
                </c:pt>
                <c:pt idx="6">
                  <c:v>4/0CAA</c:v>
                </c:pt>
                <c:pt idx="7">
                  <c:v>1/0CA</c:v>
                </c:pt>
                <c:pt idx="8">
                  <c:v>35mm2-RDS-25kV</c:v>
                </c:pt>
              </c:strCache>
            </c:strRef>
          </c:cat>
          <c:val>
            <c:numRef>
              <c:f>Cabos!$K$2:$K$10</c:f>
              <c:numCache>
                <c:formatCode>0.00%</c:formatCode>
                <c:ptCount val="9"/>
                <c:pt idx="0">
                  <c:v>0.0255737704918033</c:v>
                </c:pt>
                <c:pt idx="1">
                  <c:v>0.0163934426229508</c:v>
                </c:pt>
                <c:pt idx="2">
                  <c:v>0.0170491803278689</c:v>
                </c:pt>
                <c:pt idx="3">
                  <c:v>0.785573770491803</c:v>
                </c:pt>
                <c:pt idx="4">
                  <c:v>0.0767213114754098</c:v>
                </c:pt>
                <c:pt idx="5">
                  <c:v>0.0714754098360656</c:v>
                </c:pt>
                <c:pt idx="6">
                  <c:v>0.00262295081967213</c:v>
                </c:pt>
                <c:pt idx="7">
                  <c:v>0.0039344262295082</c:v>
                </c:pt>
                <c:pt idx="8">
                  <c:v>0.000655737704918033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C143-458C-932D-D85AD581F1B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Tipos de cabo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0EE-4180-A046-27CB3EC103D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0EE-4180-A046-27CB3EC103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0EE-4180-A046-27CB3EC103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0EE-4180-A046-27CB3EC103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0EE-4180-A046-27CB3EC103D3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0EE-4180-A046-27CB3EC103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0EE-4180-A046-27CB3EC103D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0EE-4180-A046-27CB3EC103D3}"/>
              </c:ext>
            </c:extLst>
          </c:dPt>
          <c:dLbls>
            <c:delete val="1"/>
          </c:dLbls>
          <c:cat>
            <c:strRef>
              <c:f>Cabos!$A$2:$A$10</c:f>
              <c:strCache>
                <c:ptCount val="9"/>
                <c:pt idx="0">
                  <c:v>1/0CAA</c:v>
                </c:pt>
                <c:pt idx="1">
                  <c:v>2CA</c:v>
                </c:pt>
                <c:pt idx="2">
                  <c:v>4CA</c:v>
                </c:pt>
                <c:pt idx="3">
                  <c:v>4CAA</c:v>
                </c:pt>
                <c:pt idx="4">
                  <c:v>4.8mmACOHS</c:v>
                </c:pt>
                <c:pt idx="5">
                  <c:v>4/0CA</c:v>
                </c:pt>
                <c:pt idx="6">
                  <c:v>4/0CAA</c:v>
                </c:pt>
                <c:pt idx="7">
                  <c:v>1/0CA</c:v>
                </c:pt>
                <c:pt idx="8">
                  <c:v>35mm2-RDS-25kV</c:v>
                </c:pt>
              </c:strCache>
            </c:strRef>
          </c:cat>
          <c:val>
            <c:numRef>
              <c:f>Cabos!$H$2:$H$10</c:f>
              <c:numCache>
                <c:formatCode>0.00</c:formatCode>
                <c:ptCount val="9"/>
                <c:pt idx="0">
                  <c:v>30.55798584074308</c:v>
                </c:pt>
                <c:pt idx="1">
                  <c:v>23.14160354289317</c:v>
                </c:pt>
                <c:pt idx="2">
                  <c:v>15.59236466179441</c:v>
                </c:pt>
                <c:pt idx="3">
                  <c:v>14.8428524789977</c:v>
                </c:pt>
                <c:pt idx="4">
                  <c:v>4.083557615548836</c:v>
                </c:pt>
                <c:pt idx="5">
                  <c:v>50.82317362855737</c:v>
                </c:pt>
                <c:pt idx="6">
                  <c:v>45.9270352697722</c:v>
                </c:pt>
                <c:pt idx="7">
                  <c:v>27.82800034842638</c:v>
                </c:pt>
                <c:pt idx="8">
                  <c:v>14.81941775179004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00EE-4180-A046-27CB3EC10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02126912"/>
        <c:axId val="2102130240"/>
      </c:barChart>
      <c:lineChart>
        <c:grouping val="standard"/>
        <c:varyColors val="0"/>
        <c:ser>
          <c:idx val="1"/>
          <c:order val="1"/>
          <c:tx>
            <c:v>Ângulo médio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Cabos!$L$2:$L$10</c:f>
              <c:numCache>
                <c:formatCode>0.00</c:formatCode>
                <c:ptCount val="9"/>
                <c:pt idx="0">
                  <c:v>25.29066568205813</c:v>
                </c:pt>
                <c:pt idx="1">
                  <c:v>25.29066568205813</c:v>
                </c:pt>
                <c:pt idx="2">
                  <c:v>25.29066568205813</c:v>
                </c:pt>
                <c:pt idx="3">
                  <c:v>25.29066568205813</c:v>
                </c:pt>
                <c:pt idx="4">
                  <c:v>25.29066568205813</c:v>
                </c:pt>
                <c:pt idx="5">
                  <c:v>25.29066568205813</c:v>
                </c:pt>
                <c:pt idx="6">
                  <c:v>25.29066568205813</c:v>
                </c:pt>
                <c:pt idx="7">
                  <c:v>25.29066568205813</c:v>
                </c:pt>
                <c:pt idx="8">
                  <c:v>25.29066568205813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0EE-4180-A046-27CB3EC103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2126912"/>
        <c:axId val="2102130240"/>
      </c:lineChart>
      <c:catAx>
        <c:axId val="21021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130240"/>
        <c:crosses val="autoZero"/>
        <c:auto val="1"/>
        <c:lblAlgn val="ctr"/>
        <c:lblOffset val="100"/>
        <c:noMultiLvlLbl val="0"/>
      </c:catAx>
      <c:valAx>
        <c:axId val="21021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da impedância (graus)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1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38100</xdr:rowOff>
    </xdr:from>
    <xdr:to>
      <xdr:col>10</xdr:col>
      <xdr:colOff>800100</xdr:colOff>
      <xdr:row>30</xdr:row>
      <xdr:rowOff>101600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165100</xdr:rowOff>
    </xdr:from>
    <xdr:to>
      <xdr:col>10</xdr:col>
      <xdr:colOff>787400</xdr:colOff>
      <xdr:row>49</xdr:row>
      <xdr:rowOff>139700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77ffa061cdee302/Docs/Engenharia%20Eletrica/UFPR/Dissertacao/Programa/FluxoCarga%20v8.0/Sistemas%20Teste/XXE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Trechos"/>
      <sheetName val="Transformadores"/>
      <sheetName val="Barras"/>
      <sheetName val="Cabos"/>
      <sheetName val="Dados brutos"/>
      <sheetName val="Renumeração"/>
    </sheetNames>
    <sheetDataSet>
      <sheetData sheetId="0"/>
      <sheetData sheetId="1">
        <row r="4">
          <cell r="O4">
            <v>65.180825670745861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baseColWidth="10" defaultColWidth="11.5" defaultRowHeight="15" x14ac:dyDescent="0.2"/>
  <cols>
    <col min="1" max="1" width="24.6640625" style="1" bestFit="1" customWidth="1"/>
    <col min="2" max="2" width="25.6640625" style="1" bestFit="1" customWidth="1"/>
  </cols>
  <sheetData>
    <row r="1" spans="1:2" x14ac:dyDescent="0.2">
      <c r="A1" s="3" t="s">
        <v>11</v>
      </c>
      <c r="B1" s="3" t="s">
        <v>12</v>
      </c>
    </row>
    <row r="2" spans="1:2" x14ac:dyDescent="0.2">
      <c r="A2" s="1">
        <v>1000</v>
      </c>
      <c r="B2" s="1">
        <v>71.569999999999993</v>
      </c>
    </row>
    <row r="3" spans="1:2" x14ac:dyDescent="0.2">
      <c r="B3" s="8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3"/>
  <sheetViews>
    <sheetView tabSelected="1" zoomScale="120" zoomScaleNormal="120" zoomScalePageLayoutView="120" workbookViewId="0">
      <pane ySplit="1" topLeftCell="A2" activePane="bottomLeft" state="frozen"/>
      <selection pane="bottomLeft" activeCell="M17" sqref="M17"/>
    </sheetView>
  </sheetViews>
  <sheetFormatPr baseColWidth="10" defaultColWidth="8.83203125" defaultRowHeight="15" x14ac:dyDescent="0.2"/>
  <cols>
    <col min="1" max="1" width="9.5" style="1" bestFit="1" customWidth="1"/>
    <col min="2" max="3" width="8.83203125" style="1"/>
    <col min="4" max="5" width="12.1640625" style="1" bestFit="1" customWidth="1"/>
    <col min="6" max="6" width="11.83203125" style="1" bestFit="1" customWidth="1"/>
    <col min="7" max="7" width="12" style="1" bestFit="1" customWidth="1"/>
    <col min="8" max="8" width="8.83203125" style="1"/>
    <col min="9" max="9" width="11.83203125" style="1" bestFit="1" customWidth="1"/>
    <col min="10" max="10" width="14.6640625" bestFit="1" customWidth="1"/>
    <col min="11" max="11" width="8.83203125" style="7"/>
    <col min="12" max="12" width="10.5" style="7" customWidth="1"/>
    <col min="13" max="13" width="11.33203125" style="7" bestFit="1" customWidth="1"/>
    <col min="14" max="14" width="9.6640625" bestFit="1" customWidth="1"/>
    <col min="15" max="15" width="13.1640625" customWidth="1"/>
    <col min="16" max="16" width="9.1640625" customWidth="1"/>
    <col min="17" max="17" width="12" customWidth="1"/>
  </cols>
  <sheetData>
    <row r="1" spans="1:17" x14ac:dyDescent="0.2">
      <c r="A1" s="4" t="s">
        <v>4</v>
      </c>
      <c r="B1" s="3" t="s">
        <v>2</v>
      </c>
      <c r="C1" s="3" t="s">
        <v>3</v>
      </c>
      <c r="D1" s="3" t="s">
        <v>21</v>
      </c>
      <c r="E1" s="3" t="s">
        <v>22</v>
      </c>
      <c r="F1" s="3" t="s">
        <v>10</v>
      </c>
      <c r="G1" s="3" t="s">
        <v>23</v>
      </c>
      <c r="H1" s="3" t="s">
        <v>24</v>
      </c>
      <c r="I1" s="3" t="s">
        <v>25</v>
      </c>
      <c r="J1" s="3" t="s">
        <v>60</v>
      </c>
      <c r="K1" s="6" t="s">
        <v>29</v>
      </c>
      <c r="L1" s="6" t="s">
        <v>79</v>
      </c>
      <c r="M1" s="6" t="s">
        <v>98</v>
      </c>
      <c r="N1" s="17"/>
      <c r="O1" s="18" t="s">
        <v>29</v>
      </c>
      <c r="P1" s="6" t="s">
        <v>79</v>
      </c>
      <c r="Q1" s="18" t="s">
        <v>30</v>
      </c>
    </row>
    <row r="2" spans="1:17" x14ac:dyDescent="0.2">
      <c r="A2" s="9">
        <v>1</v>
      </c>
      <c r="B2" s="9">
        <v>1</v>
      </c>
      <c r="C2" s="9">
        <v>2</v>
      </c>
      <c r="D2" s="9">
        <f>VLOOKUP($J2,Cabos!$A$2:$D$10,2,FALSE)</f>
        <v>0.38</v>
      </c>
      <c r="E2" s="9">
        <f>VLOOKUP($J2,Cabos!$A$2:$D$10,3,FALSE)</f>
        <v>0.39250000000000002</v>
      </c>
      <c r="F2" s="9">
        <f>VLOOKUP($J2,Cabos!$A$2:$E$10,5,FALSE)</f>
        <v>4.2408821034775236E-6</v>
      </c>
      <c r="G2" s="9">
        <v>12.357673</v>
      </c>
      <c r="H2" s="9" t="s">
        <v>78</v>
      </c>
      <c r="I2" s="9"/>
      <c r="J2" s="1" t="s">
        <v>63</v>
      </c>
      <c r="K2" s="7">
        <f t="shared" ref="K2:K35" si="0">E2/D2</f>
        <v>1.0328947368421053</v>
      </c>
      <c r="L2" s="7">
        <f>DEGREES(ATAN(K2))</f>
        <v>45.92703526977219</v>
      </c>
      <c r="M2" s="7">
        <f>POWER((L2-$P$4),2)</f>
        <v>758.48811482019914</v>
      </c>
      <c r="N2" s="5" t="s">
        <v>31</v>
      </c>
      <c r="O2" s="19">
        <f>MAX(K2:K1533)</f>
        <v>1.2271341463414633</v>
      </c>
      <c r="P2" s="19">
        <f>DEGREES(ATAN(O2))</f>
        <v>50.82317362855737</v>
      </c>
      <c r="Q2" s="19">
        <f>90-P2</f>
        <v>39.17682637144263</v>
      </c>
    </row>
    <row r="3" spans="1:17" x14ac:dyDescent="0.2">
      <c r="A3" s="9">
        <v>2</v>
      </c>
      <c r="B3" s="9">
        <v>2</v>
      </c>
      <c r="C3" s="9">
        <v>3</v>
      </c>
      <c r="D3" s="9">
        <f>VLOOKUP($J3,Cabos!$A$2:$D$10,2,FALSE)</f>
        <v>0.38</v>
      </c>
      <c r="E3" s="9">
        <f>VLOOKUP($J3,Cabos!$A$2:$D$10,3,FALSE)</f>
        <v>0.39250000000000002</v>
      </c>
      <c r="F3" s="9">
        <f>VLOOKUP($J3,Cabos!$A$2:$E$10,5,FALSE)</f>
        <v>4.2408821034775236E-6</v>
      </c>
      <c r="G3" s="9">
        <v>1.5207790000000001</v>
      </c>
      <c r="H3" s="9" t="s">
        <v>78</v>
      </c>
      <c r="I3" s="9"/>
      <c r="J3" s="1" t="s">
        <v>63</v>
      </c>
      <c r="K3" s="7">
        <f t="shared" si="0"/>
        <v>1.0328947368421053</v>
      </c>
      <c r="L3" s="7">
        <f t="shared" ref="L3:L67" si="1">DEGREES(ATAN(K3))</f>
        <v>45.92703526977219</v>
      </c>
      <c r="M3" s="7">
        <f t="shared" ref="M3:M66" si="2">POWER((L3-$P$4),2)</f>
        <v>758.48811482019914</v>
      </c>
      <c r="N3" s="5" t="s">
        <v>32</v>
      </c>
      <c r="O3" s="19">
        <f>MIN(K2:K1533)</f>
        <v>7.139244895895043E-2</v>
      </c>
      <c r="P3" s="19">
        <f>DEGREES(ATAN(O3))</f>
        <v>4.0835576155488367</v>
      </c>
      <c r="Q3" s="19">
        <f t="shared" ref="Q3:Q4" si="3">90-P3</f>
        <v>85.916442384451159</v>
      </c>
    </row>
    <row r="4" spans="1:17" x14ac:dyDescent="0.2">
      <c r="A4" s="20">
        <v>3</v>
      </c>
      <c r="B4" s="20">
        <v>3</v>
      </c>
      <c r="C4" s="20">
        <v>4</v>
      </c>
      <c r="D4" s="20"/>
      <c r="E4" s="20"/>
      <c r="F4" s="20"/>
      <c r="G4" s="20"/>
      <c r="H4" s="20" t="s">
        <v>86</v>
      </c>
      <c r="I4" s="20" t="s">
        <v>87</v>
      </c>
      <c r="J4" s="1"/>
      <c r="N4" s="5" t="s">
        <v>82</v>
      </c>
      <c r="O4" s="19">
        <f>SUM(K2:K1533)/(Cabos!$J$11)</f>
        <v>0.33239157744049896</v>
      </c>
      <c r="P4" s="19">
        <f>DEGREES(ATAN(O4))</f>
        <v>18.386372336207952</v>
      </c>
      <c r="Q4" s="19">
        <f t="shared" si="3"/>
        <v>71.613627663792045</v>
      </c>
    </row>
    <row r="5" spans="1:17" x14ac:dyDescent="0.2">
      <c r="A5" s="9">
        <v>4</v>
      </c>
      <c r="B5" s="9">
        <v>4</v>
      </c>
      <c r="C5" s="9">
        <v>5</v>
      </c>
      <c r="D5" s="9">
        <f>VLOOKUP($J5,Cabos!$A$2:$D$10,2,FALSE)</f>
        <v>0.38</v>
      </c>
      <c r="E5" s="9">
        <f>VLOOKUP($J5,Cabos!$A$2:$D$10,3,FALSE)</f>
        <v>0.39250000000000002</v>
      </c>
      <c r="F5" s="9">
        <f>VLOOKUP($J5,Cabos!$A$2:$E$10,5,FALSE)</f>
        <v>4.2408821034775236E-6</v>
      </c>
      <c r="G5" s="9">
        <v>3.1140999999999999E-2</v>
      </c>
      <c r="H5" s="9" t="s">
        <v>78</v>
      </c>
      <c r="I5" s="9"/>
      <c r="J5" s="1" t="s">
        <v>63</v>
      </c>
      <c r="K5" s="7">
        <f t="shared" si="0"/>
        <v>1.0328947368421053</v>
      </c>
      <c r="L5" s="7">
        <f t="shared" si="1"/>
        <v>45.92703526977219</v>
      </c>
      <c r="M5" s="7">
        <f t="shared" si="2"/>
        <v>758.48811482019914</v>
      </c>
    </row>
    <row r="6" spans="1:17" x14ac:dyDescent="0.2">
      <c r="A6" s="9">
        <v>5</v>
      </c>
      <c r="B6" s="9">
        <v>5</v>
      </c>
      <c r="C6" s="9">
        <v>6</v>
      </c>
      <c r="D6" s="9">
        <f>VLOOKUP($J6,Cabos!$A$2:$D$10,2,FALSE)</f>
        <v>0.32800000000000001</v>
      </c>
      <c r="E6" s="9">
        <f>VLOOKUP($J6,Cabos!$A$2:$D$10,3,FALSE)</f>
        <v>0.40250000000000002</v>
      </c>
      <c r="F6" s="9">
        <f>VLOOKUP($J6,Cabos!$A$2:$E$10,5,FALSE)</f>
        <v>4.1753653444676413E-6</v>
      </c>
      <c r="G6" s="9">
        <v>4.5265E-2</v>
      </c>
      <c r="H6" s="9" t="s">
        <v>78</v>
      </c>
      <c r="I6" s="9"/>
      <c r="J6" s="1" t="s">
        <v>64</v>
      </c>
      <c r="K6" s="7">
        <f t="shared" si="0"/>
        <v>1.2271341463414633</v>
      </c>
      <c r="L6" s="7">
        <f t="shared" si="1"/>
        <v>50.82317362855737</v>
      </c>
      <c r="M6" s="7">
        <f t="shared" si="2"/>
        <v>1052.1460780793607</v>
      </c>
      <c r="O6" t="s">
        <v>99</v>
      </c>
    </row>
    <row r="7" spans="1:17" x14ac:dyDescent="0.2">
      <c r="A7" s="9">
        <v>6</v>
      </c>
      <c r="B7" s="9">
        <v>6</v>
      </c>
      <c r="C7" s="9">
        <v>7</v>
      </c>
      <c r="D7" s="9">
        <f>VLOOKUP($J7,Cabos!$A$2:$D$10,2,FALSE)</f>
        <v>0.32800000000000001</v>
      </c>
      <c r="E7" s="9">
        <f>VLOOKUP($J7,Cabos!$A$2:$D$10,3,FALSE)</f>
        <v>0.40250000000000002</v>
      </c>
      <c r="F7" s="9">
        <f>VLOOKUP($J7,Cabos!$A$2:$E$10,5,FALSE)</f>
        <v>4.1753653444676413E-6</v>
      </c>
      <c r="G7" s="9">
        <v>0.214083</v>
      </c>
      <c r="H7" s="9" t="s">
        <v>78</v>
      </c>
      <c r="I7" s="9"/>
      <c r="J7" s="1" t="s">
        <v>64</v>
      </c>
      <c r="K7" s="7">
        <f t="shared" si="0"/>
        <v>1.2271341463414633</v>
      </c>
      <c r="L7" s="7">
        <f t="shared" si="1"/>
        <v>50.82317362855737</v>
      </c>
      <c r="M7" s="7">
        <f t="shared" si="2"/>
        <v>1052.1460780793607</v>
      </c>
      <c r="O7">
        <f>COUNT(M2:M1533)</f>
        <v>1524</v>
      </c>
    </row>
    <row r="8" spans="1:17" x14ac:dyDescent="0.2">
      <c r="A8" s="20">
        <v>7</v>
      </c>
      <c r="B8" s="20">
        <v>7</v>
      </c>
      <c r="C8" s="20">
        <v>8</v>
      </c>
      <c r="D8" s="20"/>
      <c r="E8" s="20"/>
      <c r="F8" s="20"/>
      <c r="G8" s="20"/>
      <c r="H8" s="20" t="s">
        <v>86</v>
      </c>
      <c r="I8" s="20" t="s">
        <v>87</v>
      </c>
      <c r="J8" s="1"/>
    </row>
    <row r="9" spans="1:17" x14ac:dyDescent="0.2">
      <c r="A9" s="9">
        <v>8</v>
      </c>
      <c r="B9" s="9">
        <v>8</v>
      </c>
      <c r="C9" s="9">
        <v>9</v>
      </c>
      <c r="D9" s="9">
        <f>VLOOKUP($J9,Cabos!$A$2:$D$10,2,FALSE)</f>
        <v>0.32800000000000001</v>
      </c>
      <c r="E9" s="9">
        <f>VLOOKUP($J9,Cabos!$A$2:$D$10,3,FALSE)</f>
        <v>0.40250000000000002</v>
      </c>
      <c r="F9" s="9">
        <f>VLOOKUP($J9,Cabos!$A$2:$E$10,5,FALSE)</f>
        <v>4.1753653444676413E-6</v>
      </c>
      <c r="G9" s="9">
        <v>0.72900299999999996</v>
      </c>
      <c r="H9" s="9" t="s">
        <v>78</v>
      </c>
      <c r="I9" s="9"/>
      <c r="J9" s="1" t="s">
        <v>64</v>
      </c>
      <c r="K9" s="7">
        <f t="shared" si="0"/>
        <v>1.2271341463414633</v>
      </c>
      <c r="L9" s="7">
        <f t="shared" si="1"/>
        <v>50.82317362855737</v>
      </c>
      <c r="M9" s="7">
        <f t="shared" si="2"/>
        <v>1052.1460780793607</v>
      </c>
      <c r="O9" t="s">
        <v>100</v>
      </c>
    </row>
    <row r="10" spans="1:17" x14ac:dyDescent="0.2">
      <c r="A10" s="9">
        <v>9</v>
      </c>
      <c r="B10" s="9">
        <v>9</v>
      </c>
      <c r="C10" s="9">
        <v>10</v>
      </c>
      <c r="D10" s="9">
        <f>VLOOKUP($J10,Cabos!$A$2:$D$10,2,FALSE)</f>
        <v>1.712</v>
      </c>
      <c r="E10" s="9">
        <f>VLOOKUP($J10,Cabos!$A$2:$D$10,3,FALSE)</f>
        <v>0.45369999999999999</v>
      </c>
      <c r="F10" s="9">
        <f>VLOOKUP($J10,Cabos!$A$2:$E$10,5,FALSE)</f>
        <v>3.6416605972323381E-6</v>
      </c>
      <c r="G10" s="9">
        <v>8.0862000000000003E-2</v>
      </c>
      <c r="H10" s="9" t="s">
        <v>78</v>
      </c>
      <c r="I10" s="9"/>
      <c r="J10" s="1" t="s">
        <v>65</v>
      </c>
      <c r="K10" s="7">
        <f t="shared" si="0"/>
        <v>0.26501168224299065</v>
      </c>
      <c r="L10" s="7">
        <f t="shared" si="1"/>
        <v>14.842852478997703</v>
      </c>
      <c r="M10" s="7">
        <f t="shared" si="2"/>
        <v>12.556532978443345</v>
      </c>
      <c r="O10" s="29">
        <f>SQRT(SUM(M2:M1533)/O7)</f>
        <v>10.333571890956218</v>
      </c>
    </row>
    <row r="11" spans="1:17" x14ac:dyDescent="0.2">
      <c r="A11" s="9">
        <v>10</v>
      </c>
      <c r="B11" s="9">
        <v>10</v>
      </c>
      <c r="C11" s="9">
        <v>11</v>
      </c>
      <c r="D11" s="9">
        <f>VLOOKUP($J11,Cabos!$A$2:$D$10,2,FALSE)</f>
        <v>0.32800000000000001</v>
      </c>
      <c r="E11" s="9">
        <f>VLOOKUP($J11,Cabos!$A$2:$D$10,3,FALSE)</f>
        <v>0.40250000000000002</v>
      </c>
      <c r="F11" s="9">
        <f>VLOOKUP($J11,Cabos!$A$2:$E$10,5,FALSE)</f>
        <v>4.1753653444676413E-6</v>
      </c>
      <c r="G11" s="9">
        <v>3.4691E-2</v>
      </c>
      <c r="H11" s="9" t="s">
        <v>78</v>
      </c>
      <c r="I11" s="9"/>
      <c r="J11" s="1" t="s">
        <v>64</v>
      </c>
      <c r="K11" s="7">
        <f t="shared" si="0"/>
        <v>1.2271341463414633</v>
      </c>
      <c r="L11" s="7">
        <f t="shared" si="1"/>
        <v>50.82317362855737</v>
      </c>
      <c r="M11" s="7">
        <f t="shared" si="2"/>
        <v>1052.1460780793607</v>
      </c>
    </row>
    <row r="12" spans="1:17" x14ac:dyDescent="0.2">
      <c r="A12" s="9">
        <v>11</v>
      </c>
      <c r="B12" s="9">
        <v>11</v>
      </c>
      <c r="C12" s="9">
        <v>12</v>
      </c>
      <c r="D12" s="9">
        <f>VLOOKUP($J12,Cabos!$A$2:$D$10,2,FALSE)</f>
        <v>1.712</v>
      </c>
      <c r="E12" s="9">
        <f>VLOOKUP($J12,Cabos!$A$2:$D$10,3,FALSE)</f>
        <v>0.45369999999999999</v>
      </c>
      <c r="F12" s="9">
        <f>VLOOKUP($J12,Cabos!$A$2:$E$10,5,FALSE)</f>
        <v>3.6416605972323381E-6</v>
      </c>
      <c r="G12" s="9">
        <v>0.391376</v>
      </c>
      <c r="H12" s="9" t="s">
        <v>78</v>
      </c>
      <c r="I12" s="9"/>
      <c r="J12" s="1" t="s">
        <v>65</v>
      </c>
      <c r="K12" s="7">
        <f t="shared" si="0"/>
        <v>0.26501168224299065</v>
      </c>
      <c r="L12" s="7">
        <f t="shared" si="1"/>
        <v>14.842852478997703</v>
      </c>
      <c r="M12" s="7">
        <f t="shared" si="2"/>
        <v>12.556532978443345</v>
      </c>
    </row>
    <row r="13" spans="1:17" x14ac:dyDescent="0.2">
      <c r="A13" s="9">
        <v>12</v>
      </c>
      <c r="B13" s="9">
        <v>4</v>
      </c>
      <c r="C13" s="9">
        <v>13</v>
      </c>
      <c r="D13" s="9">
        <f>VLOOKUP($J13,Cabos!$A$2:$D$10,2,FALSE)</f>
        <v>0.38</v>
      </c>
      <c r="E13" s="9">
        <f>VLOOKUP($J13,Cabos!$A$2:$D$10,3,FALSE)</f>
        <v>0.39250000000000002</v>
      </c>
      <c r="F13" s="9">
        <f>VLOOKUP($J13,Cabos!$A$2:$E$10,5,FALSE)</f>
        <v>4.2408821034775236E-6</v>
      </c>
      <c r="G13" s="9">
        <v>0.01</v>
      </c>
      <c r="H13" s="9" t="s">
        <v>78</v>
      </c>
      <c r="I13" s="9"/>
      <c r="J13" s="1" t="s">
        <v>63</v>
      </c>
      <c r="K13" s="7">
        <f t="shared" si="0"/>
        <v>1.0328947368421053</v>
      </c>
      <c r="L13" s="7">
        <f t="shared" si="1"/>
        <v>45.92703526977219</v>
      </c>
      <c r="M13" s="7">
        <f t="shared" si="2"/>
        <v>758.48811482019914</v>
      </c>
    </row>
    <row r="14" spans="1:17" x14ac:dyDescent="0.2">
      <c r="A14" s="9">
        <v>13</v>
      </c>
      <c r="B14" s="9">
        <v>7</v>
      </c>
      <c r="C14" s="9">
        <v>14</v>
      </c>
      <c r="D14" s="9">
        <f>VLOOKUP($J14,Cabos!$A$2:$D$10,2,FALSE)</f>
        <v>0.32800000000000001</v>
      </c>
      <c r="E14" s="9">
        <f>VLOOKUP($J14,Cabos!$A$2:$D$10,3,FALSE)</f>
        <v>0.40250000000000002</v>
      </c>
      <c r="F14" s="9">
        <f>VLOOKUP($J14,Cabos!$A$2:$E$10,5,FALSE)</f>
        <v>4.1753653444676413E-6</v>
      </c>
      <c r="G14" s="9">
        <v>0.01</v>
      </c>
      <c r="H14" s="9" t="s">
        <v>78</v>
      </c>
      <c r="I14" s="9"/>
      <c r="J14" s="1" t="s">
        <v>64</v>
      </c>
      <c r="K14" s="7">
        <f t="shared" si="0"/>
        <v>1.2271341463414633</v>
      </c>
      <c r="L14" s="7">
        <f t="shared" si="1"/>
        <v>50.82317362855737</v>
      </c>
      <c r="M14" s="7">
        <f t="shared" si="2"/>
        <v>1052.1460780793607</v>
      </c>
    </row>
    <row r="15" spans="1:17" x14ac:dyDescent="0.2">
      <c r="A15" s="20">
        <v>14</v>
      </c>
      <c r="B15" s="20">
        <v>14</v>
      </c>
      <c r="C15" s="20">
        <v>1223</v>
      </c>
      <c r="D15" s="20"/>
      <c r="E15" s="20"/>
      <c r="F15" s="20"/>
      <c r="G15" s="20"/>
      <c r="H15" s="20" t="s">
        <v>86</v>
      </c>
      <c r="I15" s="20" t="s">
        <v>93</v>
      </c>
    </row>
    <row r="16" spans="1:17" x14ac:dyDescent="0.2">
      <c r="A16" s="9">
        <v>15</v>
      </c>
      <c r="B16" s="9">
        <v>10</v>
      </c>
      <c r="C16" s="9">
        <v>15</v>
      </c>
      <c r="D16" s="9">
        <f>VLOOKUP($J16,Cabos!$A$2:$D$10,2,FALSE)</f>
        <v>1.712</v>
      </c>
      <c r="E16" s="9">
        <f>VLOOKUP($J16,Cabos!$A$2:$D$10,3,FALSE)</f>
        <v>0.45369999999999999</v>
      </c>
      <c r="F16" s="9">
        <f>VLOOKUP($J16,Cabos!$A$2:$E$10,5,FALSE)</f>
        <v>3.6416605972323381E-6</v>
      </c>
      <c r="G16" s="9">
        <v>0.41022999999999998</v>
      </c>
      <c r="H16" s="9" t="s">
        <v>78</v>
      </c>
      <c r="I16" s="9"/>
      <c r="J16" s="1" t="s">
        <v>65</v>
      </c>
      <c r="K16" s="7">
        <f t="shared" si="0"/>
        <v>0.26501168224299065</v>
      </c>
      <c r="L16" s="7">
        <f t="shared" si="1"/>
        <v>14.842852478997703</v>
      </c>
      <c r="M16" s="7">
        <f t="shared" si="2"/>
        <v>12.556532978443345</v>
      </c>
    </row>
    <row r="17" spans="1:13" x14ac:dyDescent="0.2">
      <c r="A17" s="9">
        <v>16</v>
      </c>
      <c r="B17" s="9">
        <v>11</v>
      </c>
      <c r="C17" s="9">
        <v>16</v>
      </c>
      <c r="D17" s="9">
        <f>VLOOKUP($J17,Cabos!$A$2:$D$10,2,FALSE)</f>
        <v>1.712</v>
      </c>
      <c r="E17" s="9">
        <f>VLOOKUP($J17,Cabos!$A$2:$D$10,3,FALSE)</f>
        <v>0.45369999999999999</v>
      </c>
      <c r="F17" s="9">
        <f>VLOOKUP($J17,Cabos!$A$2:$E$10,5,FALSE)</f>
        <v>3.6416605972323381E-6</v>
      </c>
      <c r="G17" s="9">
        <v>0.24200199999999999</v>
      </c>
      <c r="H17" s="9" t="s">
        <v>78</v>
      </c>
      <c r="I17" s="9"/>
      <c r="J17" s="1" t="s">
        <v>65</v>
      </c>
      <c r="K17" s="7">
        <f t="shared" si="0"/>
        <v>0.26501168224299065</v>
      </c>
      <c r="L17" s="7">
        <f t="shared" si="1"/>
        <v>14.842852478997703</v>
      </c>
      <c r="M17" s="7">
        <f t="shared" si="2"/>
        <v>12.556532978443345</v>
      </c>
    </row>
    <row r="18" spans="1:13" x14ac:dyDescent="0.2">
      <c r="A18" s="9">
        <v>17</v>
      </c>
      <c r="B18" s="9">
        <v>16</v>
      </c>
      <c r="C18" s="9">
        <v>17</v>
      </c>
      <c r="D18" s="9">
        <f>VLOOKUP($J18,Cabos!$A$2:$D$10,2,FALSE)</f>
        <v>1.712</v>
      </c>
      <c r="E18" s="9">
        <f>VLOOKUP($J18,Cabos!$A$2:$D$10,3,FALSE)</f>
        <v>0.45369999999999999</v>
      </c>
      <c r="F18" s="9">
        <f>VLOOKUP($J18,Cabos!$A$2:$E$10,5,FALSE)</f>
        <v>3.6416605972323381E-6</v>
      </c>
      <c r="G18" s="9">
        <v>0.61499599999999999</v>
      </c>
      <c r="H18" s="9" t="s">
        <v>78</v>
      </c>
      <c r="I18" s="9"/>
      <c r="J18" s="1" t="s">
        <v>65</v>
      </c>
      <c r="K18" s="7">
        <f t="shared" si="0"/>
        <v>0.26501168224299065</v>
      </c>
      <c r="L18" s="7">
        <f t="shared" si="1"/>
        <v>14.842852478997703</v>
      </c>
      <c r="M18" s="7">
        <f t="shared" si="2"/>
        <v>12.556532978443345</v>
      </c>
    </row>
    <row r="19" spans="1:13" x14ac:dyDescent="0.2">
      <c r="A19" s="9">
        <v>18</v>
      </c>
      <c r="B19" s="9">
        <v>17</v>
      </c>
      <c r="C19" s="9">
        <v>18</v>
      </c>
      <c r="D19" s="9">
        <f>VLOOKUP($J19,Cabos!$A$2:$D$10,2,FALSE)</f>
        <v>1.712</v>
      </c>
      <c r="E19" s="9">
        <f>VLOOKUP($J19,Cabos!$A$2:$D$10,3,FALSE)</f>
        <v>0.45369999999999999</v>
      </c>
      <c r="F19" s="9">
        <f>VLOOKUP($J19,Cabos!$A$2:$E$10,5,FALSE)</f>
        <v>3.6416605972323381E-6</v>
      </c>
      <c r="G19" s="9">
        <v>0.36618200000000001</v>
      </c>
      <c r="H19" s="9" t="s">
        <v>78</v>
      </c>
      <c r="I19" s="9"/>
      <c r="J19" s="1" t="s">
        <v>65</v>
      </c>
      <c r="K19" s="7">
        <f t="shared" si="0"/>
        <v>0.26501168224299065</v>
      </c>
      <c r="L19" s="7">
        <f t="shared" si="1"/>
        <v>14.842852478997703</v>
      </c>
      <c r="M19" s="7">
        <f t="shared" si="2"/>
        <v>12.556532978443345</v>
      </c>
    </row>
    <row r="20" spans="1:13" x14ac:dyDescent="0.2">
      <c r="A20" s="9">
        <v>19</v>
      </c>
      <c r="B20" s="9">
        <v>18</v>
      </c>
      <c r="C20" s="9">
        <v>19</v>
      </c>
      <c r="D20" s="9">
        <f>VLOOKUP($J20,Cabos!$A$2:$D$10,2,FALSE)</f>
        <v>1.712</v>
      </c>
      <c r="E20" s="9">
        <f>VLOOKUP($J20,Cabos!$A$2:$D$10,3,FALSE)</f>
        <v>0.45369999999999999</v>
      </c>
      <c r="F20" s="9">
        <f>VLOOKUP($J20,Cabos!$A$2:$E$10,5,FALSE)</f>
        <v>3.6416605972323381E-6</v>
      </c>
      <c r="G20" s="9">
        <v>0.35991400000000001</v>
      </c>
      <c r="H20" s="9" t="s">
        <v>78</v>
      </c>
      <c r="I20" s="9"/>
      <c r="J20" s="1" t="s">
        <v>65</v>
      </c>
      <c r="K20" s="7">
        <f t="shared" si="0"/>
        <v>0.26501168224299065</v>
      </c>
      <c r="L20" s="7">
        <f t="shared" si="1"/>
        <v>14.842852478997703</v>
      </c>
      <c r="M20" s="7">
        <f t="shared" si="2"/>
        <v>12.556532978443345</v>
      </c>
    </row>
    <row r="21" spans="1:13" x14ac:dyDescent="0.2">
      <c r="A21" s="9">
        <v>20</v>
      </c>
      <c r="B21" s="9">
        <v>19</v>
      </c>
      <c r="C21" s="9">
        <v>20</v>
      </c>
      <c r="D21" s="9">
        <f>VLOOKUP($J21,Cabos!$A$2:$D$10,2,FALSE)</f>
        <v>1.712</v>
      </c>
      <c r="E21" s="9">
        <f>VLOOKUP($J21,Cabos!$A$2:$D$10,3,FALSE)</f>
        <v>0.45369999999999999</v>
      </c>
      <c r="F21" s="9">
        <f>VLOOKUP($J21,Cabos!$A$2:$E$10,5,FALSE)</f>
        <v>3.6416605972323381E-6</v>
      </c>
      <c r="G21" s="9">
        <v>0.18918099999999999</v>
      </c>
      <c r="H21" s="9" t="s">
        <v>78</v>
      </c>
      <c r="I21" s="9"/>
      <c r="J21" s="1" t="s">
        <v>65</v>
      </c>
      <c r="K21" s="7">
        <f t="shared" si="0"/>
        <v>0.26501168224299065</v>
      </c>
      <c r="L21" s="7">
        <f t="shared" si="1"/>
        <v>14.842852478997703</v>
      </c>
      <c r="M21" s="7">
        <f t="shared" si="2"/>
        <v>12.556532978443345</v>
      </c>
    </row>
    <row r="22" spans="1:13" x14ac:dyDescent="0.2">
      <c r="A22" s="9">
        <v>21</v>
      </c>
      <c r="B22" s="9">
        <v>20</v>
      </c>
      <c r="C22" s="9">
        <v>21</v>
      </c>
      <c r="D22" s="9">
        <f>VLOOKUP($J22,Cabos!$A$2:$D$10,2,FALSE)</f>
        <v>1.712</v>
      </c>
      <c r="E22" s="9">
        <f>VLOOKUP($J22,Cabos!$A$2:$D$10,3,FALSE)</f>
        <v>0.45369999999999999</v>
      </c>
      <c r="F22" s="9">
        <f>VLOOKUP($J22,Cabos!$A$2:$E$10,5,FALSE)</f>
        <v>3.6416605972323381E-6</v>
      </c>
      <c r="G22" s="9">
        <v>0.387152</v>
      </c>
      <c r="H22" s="9" t="s">
        <v>78</v>
      </c>
      <c r="I22" s="9"/>
      <c r="J22" s="1" t="s">
        <v>65</v>
      </c>
      <c r="K22" s="7">
        <f t="shared" si="0"/>
        <v>0.26501168224299065</v>
      </c>
      <c r="L22" s="7">
        <f t="shared" si="1"/>
        <v>14.842852478997703</v>
      </c>
      <c r="M22" s="7">
        <f t="shared" si="2"/>
        <v>12.556532978443345</v>
      </c>
    </row>
    <row r="23" spans="1:13" x14ac:dyDescent="0.2">
      <c r="A23" s="9">
        <v>22</v>
      </c>
      <c r="B23" s="9">
        <v>21</v>
      </c>
      <c r="C23" s="9">
        <v>22</v>
      </c>
      <c r="D23" s="9">
        <f>VLOOKUP($J23,Cabos!$A$2:$D$10,2,FALSE)</f>
        <v>1.712</v>
      </c>
      <c r="E23" s="9">
        <f>VLOOKUP($J23,Cabos!$A$2:$D$10,3,FALSE)</f>
        <v>0.45369999999999999</v>
      </c>
      <c r="F23" s="9">
        <f>VLOOKUP($J23,Cabos!$A$2:$E$10,5,FALSE)</f>
        <v>3.6416605972323381E-6</v>
      </c>
      <c r="G23" s="9">
        <v>5.1388999999999997E-2</v>
      </c>
      <c r="H23" s="9" t="s">
        <v>78</v>
      </c>
      <c r="I23" s="9"/>
      <c r="J23" s="1" t="s">
        <v>65</v>
      </c>
      <c r="K23" s="7">
        <f t="shared" si="0"/>
        <v>0.26501168224299065</v>
      </c>
      <c r="L23" s="7">
        <f t="shared" si="1"/>
        <v>14.842852478997703</v>
      </c>
      <c r="M23" s="7">
        <f t="shared" si="2"/>
        <v>12.556532978443345</v>
      </c>
    </row>
    <row r="24" spans="1:13" x14ac:dyDescent="0.2">
      <c r="A24" s="9">
        <v>23</v>
      </c>
      <c r="B24" s="9">
        <v>22</v>
      </c>
      <c r="C24" s="9">
        <v>23</v>
      </c>
      <c r="D24" s="9">
        <f>VLOOKUP($J24,Cabos!$A$2:$D$10,2,FALSE)</f>
        <v>1.712</v>
      </c>
      <c r="E24" s="9">
        <f>VLOOKUP($J24,Cabos!$A$2:$D$10,3,FALSE)</f>
        <v>0.45369999999999999</v>
      </c>
      <c r="F24" s="9">
        <f>VLOOKUP($J24,Cabos!$A$2:$E$10,5,FALSE)</f>
        <v>3.6416605972323381E-6</v>
      </c>
      <c r="G24" s="9">
        <v>0.359981</v>
      </c>
      <c r="H24" s="9" t="s">
        <v>78</v>
      </c>
      <c r="I24" s="9"/>
      <c r="J24" s="1" t="s">
        <v>65</v>
      </c>
      <c r="K24" s="7">
        <f t="shared" si="0"/>
        <v>0.26501168224299065</v>
      </c>
      <c r="L24" s="7">
        <f t="shared" si="1"/>
        <v>14.842852478997703</v>
      </c>
      <c r="M24" s="7">
        <f t="shared" si="2"/>
        <v>12.556532978443345</v>
      </c>
    </row>
    <row r="25" spans="1:13" x14ac:dyDescent="0.2">
      <c r="A25" s="9">
        <v>24</v>
      </c>
      <c r="B25" s="9">
        <v>23</v>
      </c>
      <c r="C25" s="9">
        <v>24</v>
      </c>
      <c r="D25" s="9">
        <f>VLOOKUP($J25,Cabos!$A$2:$D$10,2,FALSE)</f>
        <v>1.712</v>
      </c>
      <c r="E25" s="9">
        <f>VLOOKUP($J25,Cabos!$A$2:$D$10,3,FALSE)</f>
        <v>0.45369999999999999</v>
      </c>
      <c r="F25" s="9">
        <f>VLOOKUP($J25,Cabos!$A$2:$E$10,5,FALSE)</f>
        <v>3.6416605972323381E-6</v>
      </c>
      <c r="G25" s="9">
        <v>0.54668000000000005</v>
      </c>
      <c r="H25" s="9" t="s">
        <v>78</v>
      </c>
      <c r="I25" s="9"/>
      <c r="J25" s="1" t="s">
        <v>65</v>
      </c>
      <c r="K25" s="7">
        <f t="shared" si="0"/>
        <v>0.26501168224299065</v>
      </c>
      <c r="L25" s="7">
        <f t="shared" si="1"/>
        <v>14.842852478997703</v>
      </c>
      <c r="M25" s="7">
        <f t="shared" si="2"/>
        <v>12.556532978443345</v>
      </c>
    </row>
    <row r="26" spans="1:13" x14ac:dyDescent="0.2">
      <c r="A26" s="9">
        <v>25</v>
      </c>
      <c r="B26" s="9">
        <v>16</v>
      </c>
      <c r="C26" s="9">
        <v>25</v>
      </c>
      <c r="D26" s="9">
        <f>VLOOKUP($J26,Cabos!$A$2:$D$10,2,FALSE)</f>
        <v>0.32800000000000001</v>
      </c>
      <c r="E26" s="9">
        <f>VLOOKUP($J26,Cabos!$A$2:$D$10,3,FALSE)</f>
        <v>0.40250000000000002</v>
      </c>
      <c r="F26" s="9">
        <f>VLOOKUP($J26,Cabos!$A$2:$E$10,5,FALSE)</f>
        <v>4.1753653444676413E-6</v>
      </c>
      <c r="G26" s="9">
        <v>5.6277000000000001E-2</v>
      </c>
      <c r="H26" s="9" t="s">
        <v>78</v>
      </c>
      <c r="I26" s="9"/>
      <c r="J26" s="1" t="s">
        <v>64</v>
      </c>
      <c r="K26" s="7">
        <f t="shared" si="0"/>
        <v>1.2271341463414633</v>
      </c>
      <c r="L26" s="7">
        <f t="shared" si="1"/>
        <v>50.82317362855737</v>
      </c>
      <c r="M26" s="7">
        <f t="shared" si="2"/>
        <v>1052.1460780793607</v>
      </c>
    </row>
    <row r="27" spans="1:13" x14ac:dyDescent="0.2">
      <c r="A27" s="9">
        <v>26</v>
      </c>
      <c r="B27" s="9">
        <v>25</v>
      </c>
      <c r="C27" s="9">
        <v>26</v>
      </c>
      <c r="D27" s="9">
        <f>VLOOKUP($J27,Cabos!$A$2:$D$10,2,FALSE)</f>
        <v>0.32800000000000001</v>
      </c>
      <c r="E27" s="9">
        <f>VLOOKUP($J27,Cabos!$A$2:$D$10,3,FALSE)</f>
        <v>0.40250000000000002</v>
      </c>
      <c r="F27" s="9">
        <f>VLOOKUP($J27,Cabos!$A$2:$E$10,5,FALSE)</f>
        <v>4.1753653444676413E-6</v>
      </c>
      <c r="G27" s="9">
        <v>0.120938</v>
      </c>
      <c r="H27" s="9" t="s">
        <v>78</v>
      </c>
      <c r="I27" s="9"/>
      <c r="J27" s="1" t="s">
        <v>64</v>
      </c>
      <c r="K27" s="7">
        <f t="shared" si="0"/>
        <v>1.2271341463414633</v>
      </c>
      <c r="L27" s="7">
        <f t="shared" si="1"/>
        <v>50.82317362855737</v>
      </c>
      <c r="M27" s="7">
        <f t="shared" si="2"/>
        <v>1052.1460780793607</v>
      </c>
    </row>
    <row r="28" spans="1:13" x14ac:dyDescent="0.2">
      <c r="A28" s="9">
        <v>27</v>
      </c>
      <c r="B28" s="9">
        <v>26</v>
      </c>
      <c r="C28" s="9">
        <v>27</v>
      </c>
      <c r="D28" s="9">
        <f>VLOOKUP($J28,Cabos!$A$2:$D$10,2,FALSE)</f>
        <v>1.712</v>
      </c>
      <c r="E28" s="9">
        <f>VLOOKUP($J28,Cabos!$A$2:$D$10,3,FALSE)</f>
        <v>0.45369999999999999</v>
      </c>
      <c r="F28" s="9">
        <f>VLOOKUP($J28,Cabos!$A$2:$E$10,5,FALSE)</f>
        <v>3.6416605972323381E-6</v>
      </c>
      <c r="G28" s="9">
        <v>0.151666</v>
      </c>
      <c r="H28" s="9" t="s">
        <v>78</v>
      </c>
      <c r="I28" s="9"/>
      <c r="J28" s="1" t="s">
        <v>65</v>
      </c>
      <c r="K28" s="7">
        <f t="shared" si="0"/>
        <v>0.26501168224299065</v>
      </c>
      <c r="L28" s="7">
        <f t="shared" si="1"/>
        <v>14.842852478997703</v>
      </c>
      <c r="M28" s="7">
        <f t="shared" si="2"/>
        <v>12.556532978443345</v>
      </c>
    </row>
    <row r="29" spans="1:13" x14ac:dyDescent="0.2">
      <c r="A29" s="9">
        <v>28</v>
      </c>
      <c r="B29" s="9">
        <v>25</v>
      </c>
      <c r="C29" s="9">
        <v>28</v>
      </c>
      <c r="D29" s="9">
        <f>VLOOKUP($J29,Cabos!$A$2:$D$10,2,FALSE)</f>
        <v>1.712</v>
      </c>
      <c r="E29" s="9">
        <f>VLOOKUP($J29,Cabos!$A$2:$D$10,3,FALSE)</f>
        <v>0.45369999999999999</v>
      </c>
      <c r="F29" s="9">
        <f>VLOOKUP($J29,Cabos!$A$2:$E$10,5,FALSE)</f>
        <v>3.6416605972323381E-6</v>
      </c>
      <c r="G29" s="9">
        <v>0.223362</v>
      </c>
      <c r="H29" s="9" t="s">
        <v>78</v>
      </c>
      <c r="I29" s="9"/>
      <c r="J29" s="1" t="s">
        <v>65</v>
      </c>
      <c r="K29" s="7">
        <f t="shared" si="0"/>
        <v>0.26501168224299065</v>
      </c>
      <c r="L29" s="7">
        <f t="shared" si="1"/>
        <v>14.842852478997703</v>
      </c>
      <c r="M29" s="7">
        <f t="shared" si="2"/>
        <v>12.556532978443345</v>
      </c>
    </row>
    <row r="30" spans="1:13" x14ac:dyDescent="0.2">
      <c r="A30" s="9">
        <v>29</v>
      </c>
      <c r="B30" s="9">
        <v>28</v>
      </c>
      <c r="C30" s="9">
        <v>29</v>
      </c>
      <c r="D30" s="9">
        <f>VLOOKUP($J30,Cabos!$A$2:$D$10,2,FALSE)</f>
        <v>1.712</v>
      </c>
      <c r="E30" s="9">
        <f>VLOOKUP($J30,Cabos!$A$2:$D$10,3,FALSE)</f>
        <v>0.45369999999999999</v>
      </c>
      <c r="F30" s="9">
        <f>VLOOKUP($J30,Cabos!$A$2:$E$10,5,FALSE)</f>
        <v>3.6416605972323381E-6</v>
      </c>
      <c r="G30" s="9">
        <v>0.55439499999999997</v>
      </c>
      <c r="H30" s="9" t="s">
        <v>78</v>
      </c>
      <c r="I30" s="9"/>
      <c r="J30" s="1" t="s">
        <v>65</v>
      </c>
      <c r="K30" s="7">
        <f t="shared" si="0"/>
        <v>0.26501168224299065</v>
      </c>
      <c r="L30" s="7">
        <f t="shared" si="1"/>
        <v>14.842852478997703</v>
      </c>
      <c r="M30" s="7">
        <f t="shared" si="2"/>
        <v>12.556532978443345</v>
      </c>
    </row>
    <row r="31" spans="1:13" x14ac:dyDescent="0.2">
      <c r="A31" s="9">
        <v>30</v>
      </c>
      <c r="B31" s="9">
        <v>29</v>
      </c>
      <c r="C31" s="9">
        <v>30</v>
      </c>
      <c r="D31" s="9">
        <f>VLOOKUP($J31,Cabos!$A$2:$D$10,2,FALSE)</f>
        <v>1.712</v>
      </c>
      <c r="E31" s="9">
        <f>VLOOKUP($J31,Cabos!$A$2:$D$10,3,FALSE)</f>
        <v>0.45369999999999999</v>
      </c>
      <c r="F31" s="9">
        <f>VLOOKUP($J31,Cabos!$A$2:$E$10,5,FALSE)</f>
        <v>3.6416605972323381E-6</v>
      </c>
      <c r="G31" s="9">
        <v>0.628301</v>
      </c>
      <c r="H31" s="9" t="s">
        <v>78</v>
      </c>
      <c r="I31" s="9"/>
      <c r="J31" s="1" t="s">
        <v>65</v>
      </c>
      <c r="K31" s="7">
        <f t="shared" si="0"/>
        <v>0.26501168224299065</v>
      </c>
      <c r="L31" s="7">
        <f t="shared" si="1"/>
        <v>14.842852478997703</v>
      </c>
      <c r="M31" s="7">
        <f t="shared" si="2"/>
        <v>12.556532978443345</v>
      </c>
    </row>
    <row r="32" spans="1:13" x14ac:dyDescent="0.2">
      <c r="A32" s="9">
        <v>31</v>
      </c>
      <c r="B32" s="9">
        <v>26</v>
      </c>
      <c r="C32" s="9">
        <v>31</v>
      </c>
      <c r="D32" s="9">
        <f>VLOOKUP($J32,Cabos!$A$2:$D$10,2,FALSE)</f>
        <v>0.32800000000000001</v>
      </c>
      <c r="E32" s="9">
        <f>VLOOKUP($J32,Cabos!$A$2:$D$10,3,FALSE)</f>
        <v>0.40250000000000002</v>
      </c>
      <c r="F32" s="9">
        <f>VLOOKUP($J32,Cabos!$A$2:$E$10,5,FALSE)</f>
        <v>4.1753653444676413E-6</v>
      </c>
      <c r="G32" s="9">
        <v>0.28453800000000001</v>
      </c>
      <c r="H32" s="9" t="s">
        <v>78</v>
      </c>
      <c r="I32" s="9"/>
      <c r="J32" s="1" t="s">
        <v>64</v>
      </c>
      <c r="K32" s="7">
        <f t="shared" si="0"/>
        <v>1.2271341463414633</v>
      </c>
      <c r="L32" s="7">
        <f t="shared" si="1"/>
        <v>50.82317362855737</v>
      </c>
      <c r="M32" s="7">
        <f t="shared" si="2"/>
        <v>1052.1460780793607</v>
      </c>
    </row>
    <row r="33" spans="1:13" x14ac:dyDescent="0.2">
      <c r="A33" s="9">
        <v>32</v>
      </c>
      <c r="B33" s="9">
        <v>31</v>
      </c>
      <c r="C33" s="9">
        <v>32</v>
      </c>
      <c r="D33" s="9">
        <f>VLOOKUP($J33,Cabos!$A$2:$D$10,2,FALSE)</f>
        <v>1.712</v>
      </c>
      <c r="E33" s="9">
        <f>VLOOKUP($J33,Cabos!$A$2:$D$10,3,FALSE)</f>
        <v>0.45369999999999999</v>
      </c>
      <c r="F33" s="9">
        <f>VLOOKUP($J33,Cabos!$A$2:$E$10,5,FALSE)</f>
        <v>3.6416605972323381E-6</v>
      </c>
      <c r="G33" s="9">
        <v>0.522505</v>
      </c>
      <c r="H33" s="9" t="s">
        <v>78</v>
      </c>
      <c r="I33" s="9"/>
      <c r="J33" s="1" t="s">
        <v>65</v>
      </c>
      <c r="K33" s="7">
        <f t="shared" si="0"/>
        <v>0.26501168224299065</v>
      </c>
      <c r="L33" s="7">
        <f t="shared" si="1"/>
        <v>14.842852478997703</v>
      </c>
      <c r="M33" s="7">
        <f t="shared" si="2"/>
        <v>12.556532978443345</v>
      </c>
    </row>
    <row r="34" spans="1:13" x14ac:dyDescent="0.2">
      <c r="A34" s="9">
        <v>33</v>
      </c>
      <c r="B34" s="9">
        <v>18</v>
      </c>
      <c r="C34" s="9">
        <v>33</v>
      </c>
      <c r="D34" s="9">
        <f>VLOOKUP($J34,Cabos!$A$2:$D$10,2,FALSE)</f>
        <v>1.712</v>
      </c>
      <c r="E34" s="9">
        <f>VLOOKUP($J34,Cabos!$A$2:$D$10,3,FALSE)</f>
        <v>0.45369999999999999</v>
      </c>
      <c r="F34" s="9">
        <f>VLOOKUP($J34,Cabos!$A$2:$E$10,5,FALSE)</f>
        <v>3.6416605972323381E-6</v>
      </c>
      <c r="G34" s="9">
        <v>0.332042</v>
      </c>
      <c r="H34" s="9" t="s">
        <v>78</v>
      </c>
      <c r="I34" s="9"/>
      <c r="J34" s="1" t="s">
        <v>65</v>
      </c>
      <c r="K34" s="7">
        <f t="shared" si="0"/>
        <v>0.26501168224299065</v>
      </c>
      <c r="L34" s="7">
        <f t="shared" si="1"/>
        <v>14.842852478997703</v>
      </c>
      <c r="M34" s="7">
        <f t="shared" si="2"/>
        <v>12.556532978443345</v>
      </c>
    </row>
    <row r="35" spans="1:13" x14ac:dyDescent="0.2">
      <c r="A35" s="9">
        <v>34</v>
      </c>
      <c r="B35" s="9">
        <v>29</v>
      </c>
      <c r="C35" s="9">
        <v>34</v>
      </c>
      <c r="D35" s="9">
        <f>VLOOKUP($J35,Cabos!$A$2:$D$10,2,FALSE)</f>
        <v>1.712</v>
      </c>
      <c r="E35" s="9">
        <f>VLOOKUP($J35,Cabos!$A$2:$D$10,3,FALSE)</f>
        <v>0.45369999999999999</v>
      </c>
      <c r="F35" s="9">
        <f>VLOOKUP($J35,Cabos!$A$2:$E$10,5,FALSE)</f>
        <v>3.6416605972323381E-6</v>
      </c>
      <c r="G35" s="9">
        <v>0.11695</v>
      </c>
      <c r="H35" s="9" t="s">
        <v>78</v>
      </c>
      <c r="I35" s="9"/>
      <c r="J35" s="1" t="s">
        <v>65</v>
      </c>
      <c r="K35" s="7">
        <f t="shared" si="0"/>
        <v>0.26501168224299065</v>
      </c>
      <c r="L35" s="7">
        <f t="shared" si="1"/>
        <v>14.842852478997703</v>
      </c>
      <c r="M35" s="7">
        <f t="shared" si="2"/>
        <v>12.556532978443345</v>
      </c>
    </row>
    <row r="36" spans="1:13" x14ac:dyDescent="0.2">
      <c r="A36" s="9">
        <v>35</v>
      </c>
      <c r="B36" s="9">
        <v>34</v>
      </c>
      <c r="C36" s="9">
        <v>35</v>
      </c>
      <c r="D36" s="9">
        <f>VLOOKUP($J36,Cabos!$A$2:$D$10,2,FALSE)</f>
        <v>1.712</v>
      </c>
      <c r="E36" s="9">
        <f>VLOOKUP($J36,Cabos!$A$2:$D$10,3,FALSE)</f>
        <v>0.45369999999999999</v>
      </c>
      <c r="F36" s="9">
        <f>VLOOKUP($J36,Cabos!$A$2:$E$10,5,FALSE)</f>
        <v>3.6416605972323381E-6</v>
      </c>
      <c r="G36" s="9">
        <v>7.1110000000000007E-2</v>
      </c>
      <c r="H36" s="9" t="s">
        <v>78</v>
      </c>
      <c r="I36" s="9"/>
      <c r="J36" s="1" t="s">
        <v>65</v>
      </c>
      <c r="K36" s="7">
        <f t="shared" ref="K36:K44" si="4">E36/D36</f>
        <v>0.26501168224299065</v>
      </c>
      <c r="L36" s="7">
        <f t="shared" si="1"/>
        <v>14.842852478997703</v>
      </c>
      <c r="M36" s="7">
        <f t="shared" si="2"/>
        <v>12.556532978443345</v>
      </c>
    </row>
    <row r="37" spans="1:13" x14ac:dyDescent="0.2">
      <c r="A37" s="9">
        <v>36</v>
      </c>
      <c r="B37" s="9">
        <v>35</v>
      </c>
      <c r="C37" s="9">
        <v>36</v>
      </c>
      <c r="D37" s="9">
        <f>VLOOKUP($J37,Cabos!$A$2:$D$10,2,FALSE)</f>
        <v>1.712</v>
      </c>
      <c r="E37" s="9">
        <f>VLOOKUP($J37,Cabos!$A$2:$D$10,3,FALSE)</f>
        <v>0.45369999999999999</v>
      </c>
      <c r="F37" s="9">
        <f>VLOOKUP($J37,Cabos!$A$2:$E$10,5,FALSE)</f>
        <v>3.6416605972323381E-6</v>
      </c>
      <c r="G37" s="9">
        <v>0.25603300000000001</v>
      </c>
      <c r="H37" s="9" t="s">
        <v>78</v>
      </c>
      <c r="I37" s="9"/>
      <c r="J37" s="1" t="s">
        <v>65</v>
      </c>
      <c r="K37" s="7">
        <f t="shared" si="4"/>
        <v>0.26501168224299065</v>
      </c>
      <c r="L37" s="7">
        <f t="shared" si="1"/>
        <v>14.842852478997703</v>
      </c>
      <c r="M37" s="7">
        <f t="shared" si="2"/>
        <v>12.556532978443345</v>
      </c>
    </row>
    <row r="38" spans="1:13" x14ac:dyDescent="0.2">
      <c r="A38" s="9">
        <v>37</v>
      </c>
      <c r="B38" s="9">
        <v>20</v>
      </c>
      <c r="C38" s="9">
        <v>37</v>
      </c>
      <c r="D38" s="9">
        <f>VLOOKUP($J38,Cabos!$A$2:$D$10,2,FALSE)</f>
        <v>1.712</v>
      </c>
      <c r="E38" s="9">
        <f>VLOOKUP($J38,Cabos!$A$2:$D$10,3,FALSE)</f>
        <v>0.45369999999999999</v>
      </c>
      <c r="F38" s="9">
        <f>VLOOKUP($J38,Cabos!$A$2:$E$10,5,FALSE)</f>
        <v>3.6416605972323381E-6</v>
      </c>
      <c r="G38" s="9">
        <v>0.45758799999999999</v>
      </c>
      <c r="H38" s="9" t="s">
        <v>78</v>
      </c>
      <c r="I38" s="9"/>
      <c r="J38" s="1" t="s">
        <v>65</v>
      </c>
      <c r="K38" s="7">
        <f t="shared" si="4"/>
        <v>0.26501168224299065</v>
      </c>
      <c r="L38" s="7">
        <f t="shared" si="1"/>
        <v>14.842852478997703</v>
      </c>
      <c r="M38" s="7">
        <f t="shared" si="2"/>
        <v>12.556532978443345</v>
      </c>
    </row>
    <row r="39" spans="1:13" x14ac:dyDescent="0.2">
      <c r="A39" s="9">
        <v>38</v>
      </c>
      <c r="B39" s="9">
        <v>31</v>
      </c>
      <c r="C39" s="9">
        <v>38</v>
      </c>
      <c r="D39" s="9">
        <f>VLOOKUP($J39,Cabos!$A$2:$D$10,2,FALSE)</f>
        <v>0.32800000000000001</v>
      </c>
      <c r="E39" s="9">
        <f>VLOOKUP($J39,Cabos!$A$2:$D$10,3,FALSE)</f>
        <v>0.40250000000000002</v>
      </c>
      <c r="F39" s="9">
        <f>VLOOKUP($J39,Cabos!$A$2:$E$10,5,FALSE)</f>
        <v>4.1753653444676413E-6</v>
      </c>
      <c r="G39" s="9">
        <v>0.31949699999999998</v>
      </c>
      <c r="H39" s="9" t="s">
        <v>78</v>
      </c>
      <c r="I39" s="9"/>
      <c r="J39" s="1" t="s">
        <v>64</v>
      </c>
      <c r="K39" s="7">
        <f t="shared" si="4"/>
        <v>1.2271341463414633</v>
      </c>
      <c r="L39" s="7">
        <f t="shared" si="1"/>
        <v>50.82317362855737</v>
      </c>
      <c r="M39" s="7">
        <f t="shared" si="2"/>
        <v>1052.1460780793607</v>
      </c>
    </row>
    <row r="40" spans="1:13" x14ac:dyDescent="0.2">
      <c r="A40" s="9">
        <v>39</v>
      </c>
      <c r="B40" s="9">
        <v>38</v>
      </c>
      <c r="C40" s="9">
        <v>39</v>
      </c>
      <c r="D40" s="9">
        <f>VLOOKUP($J40,Cabos!$A$2:$D$10,2,FALSE)</f>
        <v>0.32800000000000001</v>
      </c>
      <c r="E40" s="9">
        <f>VLOOKUP($J40,Cabos!$A$2:$D$10,3,FALSE)</f>
        <v>0.40250000000000002</v>
      </c>
      <c r="F40" s="9">
        <f>VLOOKUP($J40,Cabos!$A$2:$E$10,5,FALSE)</f>
        <v>4.1753653444676413E-6</v>
      </c>
      <c r="G40" s="9">
        <v>9.6781000000000006E-2</v>
      </c>
      <c r="H40" s="9" t="s">
        <v>78</v>
      </c>
      <c r="I40" s="9"/>
      <c r="J40" s="1" t="s">
        <v>64</v>
      </c>
      <c r="K40" s="7">
        <f t="shared" si="4"/>
        <v>1.2271341463414633</v>
      </c>
      <c r="L40" s="7">
        <f t="shared" si="1"/>
        <v>50.82317362855737</v>
      </c>
      <c r="M40" s="7">
        <f t="shared" si="2"/>
        <v>1052.1460780793607</v>
      </c>
    </row>
    <row r="41" spans="1:13" x14ac:dyDescent="0.2">
      <c r="A41" s="9">
        <v>40</v>
      </c>
      <c r="B41" s="9">
        <v>39</v>
      </c>
      <c r="C41" s="9">
        <v>40</v>
      </c>
      <c r="D41" s="9">
        <f>VLOOKUP($J41,Cabos!$A$2:$D$10,2,FALSE)</f>
        <v>0.32800000000000001</v>
      </c>
      <c r="E41" s="9">
        <f>VLOOKUP($J41,Cabos!$A$2:$D$10,3,FALSE)</f>
        <v>0.40250000000000002</v>
      </c>
      <c r="F41" s="9">
        <f>VLOOKUP($J41,Cabos!$A$2:$E$10,5,FALSE)</f>
        <v>4.1753653444676413E-6</v>
      </c>
      <c r="G41" s="9">
        <v>0.22472700000000001</v>
      </c>
      <c r="H41" s="9" t="s">
        <v>78</v>
      </c>
      <c r="I41" s="9"/>
      <c r="J41" s="1" t="s">
        <v>64</v>
      </c>
      <c r="K41" s="7">
        <f t="shared" si="4"/>
        <v>1.2271341463414633</v>
      </c>
      <c r="L41" s="7">
        <f t="shared" si="1"/>
        <v>50.82317362855737</v>
      </c>
      <c r="M41" s="7">
        <f t="shared" si="2"/>
        <v>1052.1460780793607</v>
      </c>
    </row>
    <row r="42" spans="1:13" x14ac:dyDescent="0.2">
      <c r="A42" s="9">
        <v>41</v>
      </c>
      <c r="B42" s="9">
        <v>40</v>
      </c>
      <c r="C42" s="9">
        <v>41</v>
      </c>
      <c r="D42" s="9">
        <f>VLOOKUP($J42,Cabos!$A$2:$D$10,2,FALSE)</f>
        <v>1.712</v>
      </c>
      <c r="E42" s="9">
        <f>VLOOKUP($J42,Cabos!$A$2:$D$10,3,FALSE)</f>
        <v>0.45369999999999999</v>
      </c>
      <c r="F42" s="9">
        <f>VLOOKUP($J42,Cabos!$A$2:$E$10,5,FALSE)</f>
        <v>3.6416605972323381E-6</v>
      </c>
      <c r="G42" s="9">
        <v>0.69260500000000003</v>
      </c>
      <c r="H42" s="9" t="s">
        <v>78</v>
      </c>
      <c r="I42" s="9"/>
      <c r="J42" s="1" t="s">
        <v>65</v>
      </c>
      <c r="K42" s="7">
        <f t="shared" si="4"/>
        <v>0.26501168224299065</v>
      </c>
      <c r="L42" s="7">
        <f t="shared" si="1"/>
        <v>14.842852478997703</v>
      </c>
      <c r="M42" s="7">
        <f t="shared" si="2"/>
        <v>12.556532978443345</v>
      </c>
    </row>
    <row r="43" spans="1:13" x14ac:dyDescent="0.2">
      <c r="A43" s="9">
        <v>42</v>
      </c>
      <c r="B43" s="9">
        <v>34</v>
      </c>
      <c r="C43" s="9">
        <v>42</v>
      </c>
      <c r="D43" s="9">
        <f>VLOOKUP($J43,Cabos!$A$2:$D$10,2,FALSE)</f>
        <v>1.712</v>
      </c>
      <c r="E43" s="9">
        <f>VLOOKUP($J43,Cabos!$A$2:$D$10,3,FALSE)</f>
        <v>0.45369999999999999</v>
      </c>
      <c r="F43" s="9">
        <f>VLOOKUP($J43,Cabos!$A$2:$E$10,5,FALSE)</f>
        <v>3.6416605972323381E-6</v>
      </c>
      <c r="G43" s="9">
        <v>0.44445699999999999</v>
      </c>
      <c r="H43" s="9" t="s">
        <v>78</v>
      </c>
      <c r="I43" s="9"/>
      <c r="J43" s="1" t="s">
        <v>65</v>
      </c>
      <c r="K43" s="7">
        <f t="shared" si="4"/>
        <v>0.26501168224299065</v>
      </c>
      <c r="L43" s="7">
        <f t="shared" si="1"/>
        <v>14.842852478997703</v>
      </c>
      <c r="M43" s="7">
        <f t="shared" si="2"/>
        <v>12.556532978443345</v>
      </c>
    </row>
    <row r="44" spans="1:13" x14ac:dyDescent="0.2">
      <c r="A44" s="9">
        <v>43</v>
      </c>
      <c r="B44" s="9">
        <v>21</v>
      </c>
      <c r="C44" s="9">
        <v>43</v>
      </c>
      <c r="D44" s="9">
        <f>VLOOKUP($J44,Cabos!$A$2:$D$10,2,FALSE)</f>
        <v>1.712</v>
      </c>
      <c r="E44" s="9">
        <f>VLOOKUP($J44,Cabos!$A$2:$D$10,3,FALSE)</f>
        <v>0.45369999999999999</v>
      </c>
      <c r="F44" s="9">
        <f>VLOOKUP($J44,Cabos!$A$2:$E$10,5,FALSE)</f>
        <v>3.6416605972323381E-6</v>
      </c>
      <c r="G44" s="9">
        <v>0.14202300000000001</v>
      </c>
      <c r="H44" s="9" t="s">
        <v>78</v>
      </c>
      <c r="I44" s="9"/>
      <c r="J44" s="1" t="s">
        <v>65</v>
      </c>
      <c r="K44" s="7">
        <f t="shared" si="4"/>
        <v>0.26501168224299065</v>
      </c>
      <c r="L44" s="7">
        <f t="shared" si="1"/>
        <v>14.842852478997703</v>
      </c>
      <c r="M44" s="7">
        <f t="shared" si="2"/>
        <v>12.556532978443345</v>
      </c>
    </row>
    <row r="45" spans="1:13" x14ac:dyDescent="0.2">
      <c r="A45" s="9">
        <v>44</v>
      </c>
      <c r="B45" s="1">
        <v>43</v>
      </c>
      <c r="C45" s="1">
        <v>44</v>
      </c>
      <c r="D45" s="9">
        <f>VLOOKUP($J45,Cabos!$A$2:$D$10,2,FALSE)</f>
        <v>1.712</v>
      </c>
      <c r="E45" s="9">
        <f>VLOOKUP($J45,Cabos!$A$2:$D$10,3,FALSE)</f>
        <v>0.45369999999999999</v>
      </c>
      <c r="F45" s="9">
        <f>VLOOKUP($J45,Cabos!$A$2:$E$10,5,FALSE)</f>
        <v>3.6416605972323381E-6</v>
      </c>
      <c r="G45" s="1">
        <v>0.47007399999999999</v>
      </c>
      <c r="H45" s="9" t="s">
        <v>78</v>
      </c>
      <c r="J45" s="1" t="s">
        <v>65</v>
      </c>
      <c r="K45" s="7">
        <f t="shared" ref="K45:K108" si="5">E45/D45</f>
        <v>0.26501168224299065</v>
      </c>
      <c r="L45" s="7">
        <f t="shared" si="1"/>
        <v>14.842852478997703</v>
      </c>
      <c r="M45" s="7">
        <f t="shared" si="2"/>
        <v>12.556532978443345</v>
      </c>
    </row>
    <row r="46" spans="1:13" x14ac:dyDescent="0.2">
      <c r="A46" s="9">
        <v>45</v>
      </c>
      <c r="B46" s="1">
        <v>22</v>
      </c>
      <c r="C46" s="1">
        <v>45</v>
      </c>
      <c r="D46" s="9">
        <f>VLOOKUP($J46,Cabos!$A$2:$D$10,2,FALSE)</f>
        <v>13.841799999999999</v>
      </c>
      <c r="E46" s="9">
        <f>VLOOKUP($J46,Cabos!$A$2:$D$10,3,FALSE)</f>
        <v>0.98819999999999997</v>
      </c>
      <c r="F46" s="9">
        <f>VLOOKUP($J46,Cabos!$A$2:$E$10,5,FALSE)</f>
        <v>0</v>
      </c>
      <c r="G46" s="1">
        <v>0.38148100000000001</v>
      </c>
      <c r="H46" s="9" t="s">
        <v>78</v>
      </c>
      <c r="J46" s="1" t="s">
        <v>66</v>
      </c>
      <c r="K46" s="7">
        <f t="shared" si="5"/>
        <v>7.139244895895043E-2</v>
      </c>
      <c r="L46" s="7">
        <f t="shared" si="1"/>
        <v>4.0835576155488367</v>
      </c>
      <c r="M46" s="7">
        <f t="shared" si="2"/>
        <v>204.57050893350305</v>
      </c>
    </row>
    <row r="47" spans="1:13" x14ac:dyDescent="0.2">
      <c r="A47" s="9">
        <v>46</v>
      </c>
      <c r="B47" s="1">
        <v>45</v>
      </c>
      <c r="C47" s="1">
        <v>46</v>
      </c>
      <c r="D47" s="9">
        <f>VLOOKUP($J47,Cabos!$A$2:$D$10,2,FALSE)</f>
        <v>13.841799999999999</v>
      </c>
      <c r="E47" s="9">
        <f>VLOOKUP($J47,Cabos!$A$2:$D$10,3,FALSE)</f>
        <v>0.98819999999999997</v>
      </c>
      <c r="F47" s="9">
        <f>VLOOKUP($J47,Cabos!$A$2:$E$10,5,FALSE)</f>
        <v>0</v>
      </c>
      <c r="G47" s="1">
        <v>1.0435110000000001</v>
      </c>
      <c r="H47" s="9" t="s">
        <v>78</v>
      </c>
      <c r="J47" s="1" t="s">
        <v>66</v>
      </c>
      <c r="K47" s="7">
        <f t="shared" si="5"/>
        <v>7.139244895895043E-2</v>
      </c>
      <c r="L47" s="7">
        <f t="shared" si="1"/>
        <v>4.0835576155488367</v>
      </c>
      <c r="M47" s="7">
        <f t="shared" si="2"/>
        <v>204.57050893350305</v>
      </c>
    </row>
    <row r="48" spans="1:13" x14ac:dyDescent="0.2">
      <c r="A48" s="9">
        <v>47</v>
      </c>
      <c r="B48" s="1">
        <v>46</v>
      </c>
      <c r="C48" s="1">
        <v>47</v>
      </c>
      <c r="D48" s="9">
        <f>VLOOKUP($J48,Cabos!$A$2:$D$10,2,FALSE)</f>
        <v>13.841799999999999</v>
      </c>
      <c r="E48" s="9">
        <f>VLOOKUP($J48,Cabos!$A$2:$D$10,3,FALSE)</f>
        <v>0.98819999999999997</v>
      </c>
      <c r="F48" s="9">
        <f>VLOOKUP($J48,Cabos!$A$2:$E$10,5,FALSE)</f>
        <v>0</v>
      </c>
      <c r="G48" s="1">
        <v>0.19484199999999999</v>
      </c>
      <c r="H48" s="9" t="s">
        <v>78</v>
      </c>
      <c r="J48" s="1" t="s">
        <v>66</v>
      </c>
      <c r="K48" s="7">
        <f t="shared" si="5"/>
        <v>7.139244895895043E-2</v>
      </c>
      <c r="L48" s="7">
        <f t="shared" si="1"/>
        <v>4.0835576155488367</v>
      </c>
      <c r="M48" s="7">
        <f t="shared" si="2"/>
        <v>204.57050893350305</v>
      </c>
    </row>
    <row r="49" spans="1:13" x14ac:dyDescent="0.2">
      <c r="A49" s="9">
        <v>48</v>
      </c>
      <c r="B49" s="1">
        <v>39</v>
      </c>
      <c r="C49" s="1">
        <v>48</v>
      </c>
      <c r="D49" s="9">
        <f>VLOOKUP($J49,Cabos!$A$2:$D$10,2,FALSE)</f>
        <v>1.712</v>
      </c>
      <c r="E49" s="9">
        <f>VLOOKUP($J49,Cabos!$A$2:$D$10,3,FALSE)</f>
        <v>0.45369999999999999</v>
      </c>
      <c r="F49" s="9">
        <f>VLOOKUP($J49,Cabos!$A$2:$E$10,5,FALSE)</f>
        <v>3.6416605972323381E-6</v>
      </c>
      <c r="G49" s="1">
        <v>0.336113</v>
      </c>
      <c r="H49" s="9" t="s">
        <v>78</v>
      </c>
      <c r="J49" s="1" t="s">
        <v>65</v>
      </c>
      <c r="K49" s="7">
        <f t="shared" si="5"/>
        <v>0.26501168224299065</v>
      </c>
      <c r="L49" s="7">
        <f t="shared" si="1"/>
        <v>14.842852478997703</v>
      </c>
      <c r="M49" s="7">
        <f t="shared" si="2"/>
        <v>12.556532978443345</v>
      </c>
    </row>
    <row r="50" spans="1:13" x14ac:dyDescent="0.2">
      <c r="A50" s="9">
        <v>49</v>
      </c>
      <c r="B50" s="1">
        <v>23</v>
      </c>
      <c r="C50" s="1">
        <v>49</v>
      </c>
      <c r="D50" s="9">
        <f>VLOOKUP($J50,Cabos!$A$2:$D$10,2,FALSE)</f>
        <v>13.841799999999999</v>
      </c>
      <c r="E50" s="9">
        <f>VLOOKUP($J50,Cabos!$A$2:$D$10,3,FALSE)</f>
        <v>0.98819999999999997</v>
      </c>
      <c r="F50" s="9">
        <f>VLOOKUP($J50,Cabos!$A$2:$E$10,5,FALSE)</f>
        <v>0</v>
      </c>
      <c r="G50" s="1">
        <v>0.694245</v>
      </c>
      <c r="H50" s="9" t="s">
        <v>78</v>
      </c>
      <c r="J50" s="1" t="s">
        <v>66</v>
      </c>
      <c r="K50" s="7">
        <f t="shared" si="5"/>
        <v>7.139244895895043E-2</v>
      </c>
      <c r="L50" s="7">
        <f t="shared" si="1"/>
        <v>4.0835576155488367</v>
      </c>
      <c r="M50" s="7">
        <f t="shared" si="2"/>
        <v>204.57050893350305</v>
      </c>
    </row>
    <row r="51" spans="1:13" x14ac:dyDescent="0.2">
      <c r="A51" s="9">
        <v>50</v>
      </c>
      <c r="B51" s="1">
        <v>49</v>
      </c>
      <c r="C51" s="1">
        <v>50</v>
      </c>
      <c r="D51" s="9">
        <f>VLOOKUP($J51,Cabos!$A$2:$D$10,2,FALSE)</f>
        <v>1.712</v>
      </c>
      <c r="E51" s="9">
        <f>VLOOKUP($J51,Cabos!$A$2:$D$10,3,FALSE)</f>
        <v>0.45369999999999999</v>
      </c>
      <c r="F51" s="9">
        <f>VLOOKUP($J51,Cabos!$A$2:$E$10,5,FALSE)</f>
        <v>3.6416605972323381E-6</v>
      </c>
      <c r="G51" s="1">
        <v>0.618201</v>
      </c>
      <c r="H51" s="9" t="s">
        <v>78</v>
      </c>
      <c r="J51" s="1" t="s">
        <v>65</v>
      </c>
      <c r="K51" s="7">
        <f t="shared" si="5"/>
        <v>0.26501168224299065</v>
      </c>
      <c r="L51" s="7">
        <f t="shared" si="1"/>
        <v>14.842852478997703</v>
      </c>
      <c r="M51" s="7">
        <f t="shared" si="2"/>
        <v>12.556532978443345</v>
      </c>
    </row>
    <row r="52" spans="1:13" x14ac:dyDescent="0.2">
      <c r="A52" s="9">
        <v>51</v>
      </c>
      <c r="B52" s="1">
        <v>50</v>
      </c>
      <c r="C52" s="1">
        <v>51</v>
      </c>
      <c r="D52" s="9">
        <f>VLOOKUP($J52,Cabos!$A$2:$D$10,2,FALSE)</f>
        <v>1.712</v>
      </c>
      <c r="E52" s="9">
        <f>VLOOKUP($J52,Cabos!$A$2:$D$10,3,FALSE)</f>
        <v>0.45369999999999999</v>
      </c>
      <c r="F52" s="9">
        <f>VLOOKUP($J52,Cabos!$A$2:$E$10,5,FALSE)</f>
        <v>3.6416605972323381E-6</v>
      </c>
      <c r="G52" s="1">
        <v>0.39771099999999998</v>
      </c>
      <c r="H52" s="9" t="s">
        <v>78</v>
      </c>
      <c r="J52" s="1" t="s">
        <v>65</v>
      </c>
      <c r="K52" s="7">
        <f t="shared" si="5"/>
        <v>0.26501168224299065</v>
      </c>
      <c r="L52" s="7">
        <f t="shared" si="1"/>
        <v>14.842852478997703</v>
      </c>
      <c r="M52" s="7">
        <f t="shared" si="2"/>
        <v>12.556532978443345</v>
      </c>
    </row>
    <row r="53" spans="1:13" x14ac:dyDescent="0.2">
      <c r="A53" s="9">
        <v>52</v>
      </c>
      <c r="B53" s="1">
        <v>45</v>
      </c>
      <c r="C53" s="1">
        <v>52</v>
      </c>
      <c r="D53" s="9">
        <f>VLOOKUP($J53,Cabos!$A$2:$D$10,2,FALSE)</f>
        <v>13.841799999999999</v>
      </c>
      <c r="E53" s="9">
        <f>VLOOKUP($J53,Cabos!$A$2:$D$10,3,FALSE)</f>
        <v>0.98819999999999997</v>
      </c>
      <c r="F53" s="9">
        <f>VLOOKUP($J53,Cabos!$A$2:$E$10,5,FALSE)</f>
        <v>0</v>
      </c>
      <c r="G53" s="1">
        <v>0.37353900000000001</v>
      </c>
      <c r="H53" s="9" t="s">
        <v>78</v>
      </c>
      <c r="J53" s="1" t="s">
        <v>66</v>
      </c>
      <c r="K53" s="7">
        <f t="shared" si="5"/>
        <v>7.139244895895043E-2</v>
      </c>
      <c r="L53" s="7">
        <f t="shared" si="1"/>
        <v>4.0835576155488367</v>
      </c>
      <c r="M53" s="7">
        <f t="shared" si="2"/>
        <v>204.57050893350305</v>
      </c>
    </row>
    <row r="54" spans="1:13" x14ac:dyDescent="0.2">
      <c r="A54" s="9">
        <v>53</v>
      </c>
      <c r="B54" s="1">
        <v>49</v>
      </c>
      <c r="C54" s="1">
        <v>53</v>
      </c>
      <c r="D54" s="9">
        <f>VLOOKUP($J54,Cabos!$A$2:$D$10,2,FALSE)</f>
        <v>13.841799999999999</v>
      </c>
      <c r="E54" s="9">
        <f>VLOOKUP($J54,Cabos!$A$2:$D$10,3,FALSE)</f>
        <v>0.98819999999999997</v>
      </c>
      <c r="F54" s="9">
        <f>VLOOKUP($J54,Cabos!$A$2:$E$10,5,FALSE)</f>
        <v>0</v>
      </c>
      <c r="G54" s="1">
        <v>4.8347000000000001E-2</v>
      </c>
      <c r="H54" s="9" t="s">
        <v>78</v>
      </c>
      <c r="J54" s="1" t="s">
        <v>66</v>
      </c>
      <c r="K54" s="7">
        <f t="shared" si="5"/>
        <v>7.139244895895043E-2</v>
      </c>
      <c r="L54" s="7">
        <f t="shared" si="1"/>
        <v>4.0835576155488367</v>
      </c>
      <c r="M54" s="7">
        <f t="shared" si="2"/>
        <v>204.57050893350305</v>
      </c>
    </row>
    <row r="55" spans="1:13" x14ac:dyDescent="0.2">
      <c r="A55" s="9">
        <v>54</v>
      </c>
      <c r="B55" s="1">
        <v>53</v>
      </c>
      <c r="C55" s="1">
        <v>54</v>
      </c>
      <c r="D55" s="9">
        <f>VLOOKUP($J55,Cabos!$A$2:$D$10,2,FALSE)</f>
        <v>13.841799999999999</v>
      </c>
      <c r="E55" s="9">
        <f>VLOOKUP($J55,Cabos!$A$2:$D$10,3,FALSE)</f>
        <v>0.98819999999999997</v>
      </c>
      <c r="F55" s="9">
        <f>VLOOKUP($J55,Cabos!$A$2:$E$10,5,FALSE)</f>
        <v>0</v>
      </c>
      <c r="G55" s="1">
        <v>7.4998999999999996E-2</v>
      </c>
      <c r="H55" s="9" t="s">
        <v>78</v>
      </c>
      <c r="J55" s="1" t="s">
        <v>66</v>
      </c>
      <c r="K55" s="7">
        <f t="shared" si="5"/>
        <v>7.139244895895043E-2</v>
      </c>
      <c r="L55" s="7">
        <f t="shared" si="1"/>
        <v>4.0835576155488367</v>
      </c>
      <c r="M55" s="7">
        <f t="shared" si="2"/>
        <v>204.57050893350305</v>
      </c>
    </row>
    <row r="56" spans="1:13" x14ac:dyDescent="0.2">
      <c r="A56" s="9">
        <v>55</v>
      </c>
      <c r="B56" s="1">
        <v>54</v>
      </c>
      <c r="C56" s="1">
        <v>55</v>
      </c>
      <c r="D56" s="9">
        <f>VLOOKUP($J56,Cabos!$A$2:$D$10,2,FALSE)</f>
        <v>13.841799999999999</v>
      </c>
      <c r="E56" s="9">
        <f>VLOOKUP($J56,Cabos!$A$2:$D$10,3,FALSE)</f>
        <v>0.98819999999999997</v>
      </c>
      <c r="F56" s="9">
        <f>VLOOKUP($J56,Cabos!$A$2:$E$10,5,FALSE)</f>
        <v>0</v>
      </c>
      <c r="G56" s="1">
        <v>0.70045400000000002</v>
      </c>
      <c r="H56" s="9" t="s">
        <v>78</v>
      </c>
      <c r="J56" s="1" t="s">
        <v>66</v>
      </c>
      <c r="K56" s="7">
        <f t="shared" si="5"/>
        <v>7.139244895895043E-2</v>
      </c>
      <c r="L56" s="7">
        <f t="shared" si="1"/>
        <v>4.0835576155488367</v>
      </c>
      <c r="M56" s="7">
        <f t="shared" si="2"/>
        <v>204.57050893350305</v>
      </c>
    </row>
    <row r="57" spans="1:13" x14ac:dyDescent="0.2">
      <c r="A57" s="9">
        <v>56</v>
      </c>
      <c r="B57" s="1">
        <v>46</v>
      </c>
      <c r="C57" s="1">
        <v>56</v>
      </c>
      <c r="D57" s="9">
        <f>VLOOKUP($J57,Cabos!$A$2:$D$10,2,FALSE)</f>
        <v>13.841799999999999</v>
      </c>
      <c r="E57" s="9">
        <f>VLOOKUP($J57,Cabos!$A$2:$D$10,3,FALSE)</f>
        <v>0.98819999999999997</v>
      </c>
      <c r="F57" s="9">
        <f>VLOOKUP($J57,Cabos!$A$2:$E$10,5,FALSE)</f>
        <v>0</v>
      </c>
      <c r="G57" s="1">
        <v>0.40869800000000001</v>
      </c>
      <c r="H57" s="9" t="s">
        <v>78</v>
      </c>
      <c r="J57" s="1" t="s">
        <v>66</v>
      </c>
      <c r="K57" s="7">
        <f t="shared" si="5"/>
        <v>7.139244895895043E-2</v>
      </c>
      <c r="L57" s="7">
        <f t="shared" si="1"/>
        <v>4.0835576155488367</v>
      </c>
      <c r="M57" s="7">
        <f t="shared" si="2"/>
        <v>204.57050893350305</v>
      </c>
    </row>
    <row r="58" spans="1:13" x14ac:dyDescent="0.2">
      <c r="A58" s="9">
        <v>57</v>
      </c>
      <c r="B58" s="1">
        <v>56</v>
      </c>
      <c r="C58" s="1">
        <v>57</v>
      </c>
      <c r="D58" s="9">
        <f>VLOOKUP($J58,Cabos!$A$2:$D$10,2,FALSE)</f>
        <v>13.841799999999999</v>
      </c>
      <c r="E58" s="9">
        <f>VLOOKUP($J58,Cabos!$A$2:$D$10,3,FALSE)</f>
        <v>0.98819999999999997</v>
      </c>
      <c r="F58" s="9">
        <f>VLOOKUP($J58,Cabos!$A$2:$E$10,5,FALSE)</f>
        <v>0</v>
      </c>
      <c r="G58" s="1">
        <v>0.92751300000000003</v>
      </c>
      <c r="H58" s="9" t="s">
        <v>78</v>
      </c>
      <c r="J58" s="1" t="s">
        <v>66</v>
      </c>
      <c r="K58" s="7">
        <f t="shared" si="5"/>
        <v>7.139244895895043E-2</v>
      </c>
      <c r="L58" s="7">
        <f t="shared" si="1"/>
        <v>4.0835576155488367</v>
      </c>
      <c r="M58" s="7">
        <f t="shared" si="2"/>
        <v>204.57050893350305</v>
      </c>
    </row>
    <row r="59" spans="1:13" x14ac:dyDescent="0.2">
      <c r="A59" s="9">
        <v>58</v>
      </c>
      <c r="B59" s="1">
        <v>40</v>
      </c>
      <c r="C59" s="1">
        <v>58</v>
      </c>
      <c r="D59" s="9">
        <f>VLOOKUP($J59,Cabos!$A$2:$D$10,2,FALSE)</f>
        <v>0.32800000000000001</v>
      </c>
      <c r="E59" s="9">
        <f>VLOOKUP($J59,Cabos!$A$2:$D$10,3,FALSE)</f>
        <v>0.40250000000000002</v>
      </c>
      <c r="F59" s="9">
        <f>VLOOKUP($J59,Cabos!$A$2:$E$10,5,FALSE)</f>
        <v>4.1753653444676413E-6</v>
      </c>
      <c r="G59" s="1">
        <v>0.35719899999999999</v>
      </c>
      <c r="H59" s="9" t="s">
        <v>78</v>
      </c>
      <c r="J59" s="1" t="s">
        <v>64</v>
      </c>
      <c r="K59" s="7">
        <f t="shared" si="5"/>
        <v>1.2271341463414633</v>
      </c>
      <c r="L59" s="7">
        <f t="shared" si="1"/>
        <v>50.82317362855737</v>
      </c>
      <c r="M59" s="7">
        <f t="shared" si="2"/>
        <v>1052.1460780793607</v>
      </c>
    </row>
    <row r="60" spans="1:13" x14ac:dyDescent="0.2">
      <c r="A60" s="9">
        <v>59</v>
      </c>
      <c r="B60" s="1">
        <v>58</v>
      </c>
      <c r="C60" s="1">
        <v>59</v>
      </c>
      <c r="D60" s="9">
        <f>VLOOKUP($J60,Cabos!$A$2:$D$10,2,FALSE)</f>
        <v>1.712</v>
      </c>
      <c r="E60" s="9">
        <f>VLOOKUP($J60,Cabos!$A$2:$D$10,3,FALSE)</f>
        <v>0.45369999999999999</v>
      </c>
      <c r="F60" s="9">
        <f>VLOOKUP($J60,Cabos!$A$2:$E$10,5,FALSE)</f>
        <v>3.6416605972323381E-6</v>
      </c>
      <c r="G60" s="1">
        <v>0.72065400000000002</v>
      </c>
      <c r="H60" s="9" t="s">
        <v>78</v>
      </c>
      <c r="J60" s="1" t="s">
        <v>65</v>
      </c>
      <c r="K60" s="7">
        <f t="shared" si="5"/>
        <v>0.26501168224299065</v>
      </c>
      <c r="L60" s="7">
        <f t="shared" si="1"/>
        <v>14.842852478997703</v>
      </c>
      <c r="M60" s="7">
        <f t="shared" si="2"/>
        <v>12.556532978443345</v>
      </c>
    </row>
    <row r="61" spans="1:13" x14ac:dyDescent="0.2">
      <c r="A61" s="9">
        <v>60</v>
      </c>
      <c r="B61" s="1">
        <v>59</v>
      </c>
      <c r="C61" s="1">
        <v>60</v>
      </c>
      <c r="D61" s="9">
        <f>VLOOKUP($J61,Cabos!$A$2:$D$10,2,FALSE)</f>
        <v>1.712</v>
      </c>
      <c r="E61" s="9">
        <f>VLOOKUP($J61,Cabos!$A$2:$D$10,3,FALSE)</f>
        <v>0.45369999999999999</v>
      </c>
      <c r="F61" s="9">
        <f>VLOOKUP($J61,Cabos!$A$2:$E$10,5,FALSE)</f>
        <v>3.6416605972323381E-6</v>
      </c>
      <c r="G61" s="1">
        <v>0.64663800000000005</v>
      </c>
      <c r="H61" s="9" t="s">
        <v>78</v>
      </c>
      <c r="J61" s="1" t="s">
        <v>65</v>
      </c>
      <c r="K61" s="7">
        <f t="shared" si="5"/>
        <v>0.26501168224299065</v>
      </c>
      <c r="L61" s="7">
        <f t="shared" si="1"/>
        <v>14.842852478997703</v>
      </c>
      <c r="M61" s="7">
        <f t="shared" si="2"/>
        <v>12.556532978443345</v>
      </c>
    </row>
    <row r="62" spans="1:13" x14ac:dyDescent="0.2">
      <c r="A62" s="9">
        <v>61</v>
      </c>
      <c r="B62" s="1">
        <v>50</v>
      </c>
      <c r="C62" s="1">
        <v>61</v>
      </c>
      <c r="D62" s="9">
        <f>VLOOKUP($J62,Cabos!$A$2:$D$10,2,FALSE)</f>
        <v>1.712</v>
      </c>
      <c r="E62" s="9">
        <f>VLOOKUP($J62,Cabos!$A$2:$D$10,3,FALSE)</f>
        <v>0.45369999999999999</v>
      </c>
      <c r="F62" s="9">
        <f>VLOOKUP($J62,Cabos!$A$2:$E$10,5,FALSE)</f>
        <v>3.6416605972323381E-6</v>
      </c>
      <c r="G62" s="1">
        <v>0.251581</v>
      </c>
      <c r="H62" s="9" t="s">
        <v>78</v>
      </c>
      <c r="J62" s="1" t="s">
        <v>65</v>
      </c>
      <c r="K62" s="7">
        <f t="shared" si="5"/>
        <v>0.26501168224299065</v>
      </c>
      <c r="L62" s="7">
        <f t="shared" si="1"/>
        <v>14.842852478997703</v>
      </c>
      <c r="M62" s="7">
        <f t="shared" si="2"/>
        <v>12.556532978443345</v>
      </c>
    </row>
    <row r="63" spans="1:13" x14ac:dyDescent="0.2">
      <c r="A63" s="9">
        <v>62</v>
      </c>
      <c r="B63" s="1">
        <v>61</v>
      </c>
      <c r="C63" s="1">
        <v>62</v>
      </c>
      <c r="D63" s="9">
        <f>VLOOKUP($J63,Cabos!$A$2:$D$10,2,FALSE)</f>
        <v>1.712</v>
      </c>
      <c r="E63" s="9">
        <f>VLOOKUP($J63,Cabos!$A$2:$D$10,3,FALSE)</f>
        <v>0.45369999999999999</v>
      </c>
      <c r="F63" s="9">
        <f>VLOOKUP($J63,Cabos!$A$2:$E$10,5,FALSE)</f>
        <v>3.6416605972323381E-6</v>
      </c>
      <c r="G63" s="1">
        <v>0.91332800000000003</v>
      </c>
      <c r="H63" s="9" t="s">
        <v>78</v>
      </c>
      <c r="J63" s="1" t="s">
        <v>65</v>
      </c>
      <c r="K63" s="7">
        <f t="shared" si="5"/>
        <v>0.26501168224299065</v>
      </c>
      <c r="L63" s="7">
        <f t="shared" si="1"/>
        <v>14.842852478997703</v>
      </c>
      <c r="M63" s="7">
        <f t="shared" si="2"/>
        <v>12.556532978443345</v>
      </c>
    </row>
    <row r="64" spans="1:13" x14ac:dyDescent="0.2">
      <c r="A64" s="9">
        <v>63</v>
      </c>
      <c r="B64" s="1">
        <v>61</v>
      </c>
      <c r="C64" s="1">
        <v>63</v>
      </c>
      <c r="D64" s="9">
        <f>VLOOKUP($J64,Cabos!$A$2:$D$10,2,FALSE)</f>
        <v>1.712</v>
      </c>
      <c r="E64" s="9">
        <f>VLOOKUP($J64,Cabos!$A$2:$D$10,3,FALSE)</f>
        <v>0.45369999999999999</v>
      </c>
      <c r="F64" s="9">
        <f>VLOOKUP($J64,Cabos!$A$2:$E$10,5,FALSE)</f>
        <v>3.6416605972323381E-6</v>
      </c>
      <c r="G64" s="1">
        <v>0.56389400000000001</v>
      </c>
      <c r="H64" s="9" t="s">
        <v>78</v>
      </c>
      <c r="J64" s="1" t="s">
        <v>65</v>
      </c>
      <c r="K64" s="7">
        <f t="shared" si="5"/>
        <v>0.26501168224299065</v>
      </c>
      <c r="L64" s="7">
        <f t="shared" si="1"/>
        <v>14.842852478997703</v>
      </c>
      <c r="M64" s="7">
        <f t="shared" si="2"/>
        <v>12.556532978443345</v>
      </c>
    </row>
    <row r="65" spans="1:13" x14ac:dyDescent="0.2">
      <c r="A65" s="9">
        <v>64</v>
      </c>
      <c r="B65" s="1">
        <v>63</v>
      </c>
      <c r="C65" s="1">
        <v>64</v>
      </c>
      <c r="D65" s="9">
        <f>VLOOKUP($J65,Cabos!$A$2:$D$10,2,FALSE)</f>
        <v>1.712</v>
      </c>
      <c r="E65" s="9">
        <f>VLOOKUP($J65,Cabos!$A$2:$D$10,3,FALSE)</f>
        <v>0.45369999999999999</v>
      </c>
      <c r="F65" s="9">
        <f>VLOOKUP($J65,Cabos!$A$2:$E$10,5,FALSE)</f>
        <v>3.6416605972323381E-6</v>
      </c>
      <c r="G65" s="1">
        <v>0.19488900000000001</v>
      </c>
      <c r="H65" s="9" t="s">
        <v>78</v>
      </c>
      <c r="J65" s="1" t="s">
        <v>65</v>
      </c>
      <c r="K65" s="7">
        <f t="shared" si="5"/>
        <v>0.26501168224299065</v>
      </c>
      <c r="L65" s="7">
        <f t="shared" si="1"/>
        <v>14.842852478997703</v>
      </c>
      <c r="M65" s="7">
        <f t="shared" si="2"/>
        <v>12.556532978443345</v>
      </c>
    </row>
    <row r="66" spans="1:13" x14ac:dyDescent="0.2">
      <c r="A66" s="9">
        <v>65</v>
      </c>
      <c r="B66" s="1">
        <v>64</v>
      </c>
      <c r="C66" s="1">
        <v>65</v>
      </c>
      <c r="D66" s="9">
        <f>VLOOKUP($J66,Cabos!$A$2:$D$10,2,FALSE)</f>
        <v>1.712</v>
      </c>
      <c r="E66" s="9">
        <f>VLOOKUP($J66,Cabos!$A$2:$D$10,3,FALSE)</f>
        <v>0.45369999999999999</v>
      </c>
      <c r="F66" s="9">
        <f>VLOOKUP($J66,Cabos!$A$2:$E$10,5,FALSE)</f>
        <v>3.6416605972323381E-6</v>
      </c>
      <c r="G66" s="1">
        <v>1.546273</v>
      </c>
      <c r="H66" s="9" t="s">
        <v>78</v>
      </c>
      <c r="J66" s="1" t="s">
        <v>65</v>
      </c>
      <c r="K66" s="7">
        <f t="shared" si="5"/>
        <v>0.26501168224299065</v>
      </c>
      <c r="L66" s="7">
        <f t="shared" si="1"/>
        <v>14.842852478997703</v>
      </c>
      <c r="M66" s="7">
        <f t="shared" si="2"/>
        <v>12.556532978443345</v>
      </c>
    </row>
    <row r="67" spans="1:13" x14ac:dyDescent="0.2">
      <c r="A67" s="9">
        <v>66</v>
      </c>
      <c r="B67" s="1">
        <v>54</v>
      </c>
      <c r="C67" s="1">
        <v>66</v>
      </c>
      <c r="D67" s="9">
        <f>VLOOKUP($J67,Cabos!$A$2:$D$10,2,FALSE)</f>
        <v>1.712</v>
      </c>
      <c r="E67" s="9">
        <f>VLOOKUP($J67,Cabos!$A$2:$D$10,3,FALSE)</f>
        <v>0.45369999999999999</v>
      </c>
      <c r="F67" s="9">
        <f>VLOOKUP($J67,Cabos!$A$2:$E$10,5,FALSE)</f>
        <v>3.6416605972323381E-6</v>
      </c>
      <c r="G67" s="1">
        <v>0.22733100000000001</v>
      </c>
      <c r="H67" s="9" t="s">
        <v>78</v>
      </c>
      <c r="J67" s="1" t="s">
        <v>65</v>
      </c>
      <c r="K67" s="7">
        <f t="shared" si="5"/>
        <v>0.26501168224299065</v>
      </c>
      <c r="L67" s="7">
        <f t="shared" si="1"/>
        <v>14.842852478997703</v>
      </c>
      <c r="M67" s="7">
        <f t="shared" ref="M67:M130" si="6">POWER((L67-$P$4),2)</f>
        <v>12.556532978443345</v>
      </c>
    </row>
    <row r="68" spans="1:13" x14ac:dyDescent="0.2">
      <c r="A68" s="9">
        <v>67</v>
      </c>
      <c r="B68" s="1">
        <v>54</v>
      </c>
      <c r="C68" s="1">
        <v>67</v>
      </c>
      <c r="D68" s="9">
        <f>VLOOKUP($J68,Cabos!$A$2:$D$10,2,FALSE)</f>
        <v>1.712</v>
      </c>
      <c r="E68" s="9">
        <f>VLOOKUP($J68,Cabos!$A$2:$D$10,3,FALSE)</f>
        <v>0.45369999999999999</v>
      </c>
      <c r="F68" s="9">
        <f>VLOOKUP($J68,Cabos!$A$2:$E$10,5,FALSE)</f>
        <v>3.6416605972323381E-6</v>
      </c>
      <c r="G68" s="1">
        <v>0.14047100000000001</v>
      </c>
      <c r="H68" s="9" t="s">
        <v>78</v>
      </c>
      <c r="J68" s="1" t="s">
        <v>65</v>
      </c>
      <c r="K68" s="7">
        <f t="shared" si="5"/>
        <v>0.26501168224299065</v>
      </c>
      <c r="L68" s="7">
        <f t="shared" ref="L68:L131" si="7">DEGREES(ATAN(K68))</f>
        <v>14.842852478997703</v>
      </c>
      <c r="M68" s="7">
        <f t="shared" si="6"/>
        <v>12.556532978443345</v>
      </c>
    </row>
    <row r="69" spans="1:13" x14ac:dyDescent="0.2">
      <c r="A69" s="9">
        <v>68</v>
      </c>
      <c r="B69" s="1">
        <v>58</v>
      </c>
      <c r="C69" s="1">
        <v>68</v>
      </c>
      <c r="D69" s="9">
        <f>VLOOKUP($J69,Cabos!$A$2:$D$10,2,FALSE)</f>
        <v>1.712</v>
      </c>
      <c r="E69" s="9">
        <f>VLOOKUP($J69,Cabos!$A$2:$D$10,3,FALSE)</f>
        <v>0.45369999999999999</v>
      </c>
      <c r="F69" s="9">
        <f>VLOOKUP($J69,Cabos!$A$2:$E$10,5,FALSE)</f>
        <v>3.6416605972323381E-6</v>
      </c>
      <c r="G69" s="1">
        <v>0.70510700000000004</v>
      </c>
      <c r="H69" s="9" t="s">
        <v>78</v>
      </c>
      <c r="J69" s="1" t="s">
        <v>65</v>
      </c>
      <c r="K69" s="7">
        <f t="shared" si="5"/>
        <v>0.26501168224299065</v>
      </c>
      <c r="L69" s="7">
        <f t="shared" si="7"/>
        <v>14.842852478997703</v>
      </c>
      <c r="M69" s="7">
        <f t="shared" si="6"/>
        <v>12.556532978443345</v>
      </c>
    </row>
    <row r="70" spans="1:13" x14ac:dyDescent="0.2">
      <c r="A70" s="9">
        <v>69</v>
      </c>
      <c r="B70" s="1">
        <v>68</v>
      </c>
      <c r="C70" s="1">
        <v>69</v>
      </c>
      <c r="D70" s="9">
        <f>VLOOKUP($J70,Cabos!$A$2:$D$10,2,FALSE)</f>
        <v>1.712</v>
      </c>
      <c r="E70" s="9">
        <f>VLOOKUP($J70,Cabos!$A$2:$D$10,3,FALSE)</f>
        <v>0.45369999999999999</v>
      </c>
      <c r="F70" s="9">
        <f>VLOOKUP($J70,Cabos!$A$2:$E$10,5,FALSE)</f>
        <v>3.6416605972323381E-6</v>
      </c>
      <c r="G70" s="1">
        <v>0.85148800000000002</v>
      </c>
      <c r="H70" s="9" t="s">
        <v>78</v>
      </c>
      <c r="J70" s="1" t="s">
        <v>65</v>
      </c>
      <c r="K70" s="7">
        <f t="shared" si="5"/>
        <v>0.26501168224299065</v>
      </c>
      <c r="L70" s="7">
        <f t="shared" si="7"/>
        <v>14.842852478997703</v>
      </c>
      <c r="M70" s="7">
        <f t="shared" si="6"/>
        <v>12.556532978443345</v>
      </c>
    </row>
    <row r="71" spans="1:13" x14ac:dyDescent="0.2">
      <c r="A71" s="9">
        <v>70</v>
      </c>
      <c r="B71" s="1">
        <v>69</v>
      </c>
      <c r="C71" s="1">
        <v>70</v>
      </c>
      <c r="D71" s="9">
        <f>VLOOKUP($J71,Cabos!$A$2:$D$10,2,FALSE)</f>
        <v>1.712</v>
      </c>
      <c r="E71" s="9">
        <f>VLOOKUP($J71,Cabos!$A$2:$D$10,3,FALSE)</f>
        <v>0.45369999999999999</v>
      </c>
      <c r="F71" s="9">
        <f>VLOOKUP($J71,Cabos!$A$2:$E$10,5,FALSE)</f>
        <v>3.6416605972323381E-6</v>
      </c>
      <c r="G71" s="1">
        <v>0.20391000000000001</v>
      </c>
      <c r="H71" s="9" t="s">
        <v>78</v>
      </c>
      <c r="J71" s="1" t="s">
        <v>65</v>
      </c>
      <c r="K71" s="7">
        <f t="shared" si="5"/>
        <v>0.26501168224299065</v>
      </c>
      <c r="L71" s="7">
        <f t="shared" si="7"/>
        <v>14.842852478997703</v>
      </c>
      <c r="M71" s="7">
        <f t="shared" si="6"/>
        <v>12.556532978443345</v>
      </c>
    </row>
    <row r="72" spans="1:13" x14ac:dyDescent="0.2">
      <c r="A72" s="9">
        <v>71</v>
      </c>
      <c r="B72" s="1">
        <v>58</v>
      </c>
      <c r="C72" s="1">
        <v>71</v>
      </c>
      <c r="D72" s="9">
        <f>VLOOKUP($J72,Cabos!$A$2:$D$10,2,FALSE)</f>
        <v>0.32800000000000001</v>
      </c>
      <c r="E72" s="9">
        <f>VLOOKUP($J72,Cabos!$A$2:$D$10,3,FALSE)</f>
        <v>0.40250000000000002</v>
      </c>
      <c r="F72" s="9">
        <f>VLOOKUP($J72,Cabos!$A$2:$E$10,5,FALSE)</f>
        <v>4.1753653444676413E-6</v>
      </c>
      <c r="G72" s="1">
        <v>0.36022399999999999</v>
      </c>
      <c r="H72" s="9" t="s">
        <v>78</v>
      </c>
      <c r="J72" s="1" t="s">
        <v>64</v>
      </c>
      <c r="K72" s="7">
        <f t="shared" si="5"/>
        <v>1.2271341463414633</v>
      </c>
      <c r="L72" s="7">
        <f t="shared" si="7"/>
        <v>50.82317362855737</v>
      </c>
      <c r="M72" s="7">
        <f t="shared" si="6"/>
        <v>1052.1460780793607</v>
      </c>
    </row>
    <row r="73" spans="1:13" x14ac:dyDescent="0.2">
      <c r="A73" s="9">
        <v>72</v>
      </c>
      <c r="B73" s="1">
        <v>68</v>
      </c>
      <c r="C73" s="1">
        <v>72</v>
      </c>
      <c r="D73" s="9">
        <f>VLOOKUP($J73,Cabos!$A$2:$D$10,2,FALSE)</f>
        <v>1.712</v>
      </c>
      <c r="E73" s="9">
        <f>VLOOKUP($J73,Cabos!$A$2:$D$10,3,FALSE)</f>
        <v>0.45369999999999999</v>
      </c>
      <c r="F73" s="9">
        <f>VLOOKUP($J73,Cabos!$A$2:$E$10,5,FALSE)</f>
        <v>3.6416605972323381E-6</v>
      </c>
      <c r="G73" s="1">
        <v>0.24297199999999999</v>
      </c>
      <c r="H73" s="9" t="s">
        <v>78</v>
      </c>
      <c r="J73" s="1" t="s">
        <v>65</v>
      </c>
      <c r="K73" s="7">
        <f t="shared" si="5"/>
        <v>0.26501168224299065</v>
      </c>
      <c r="L73" s="7">
        <f t="shared" si="7"/>
        <v>14.842852478997703</v>
      </c>
      <c r="M73" s="7">
        <f t="shared" si="6"/>
        <v>12.556532978443345</v>
      </c>
    </row>
    <row r="74" spans="1:13" x14ac:dyDescent="0.2">
      <c r="A74" s="9">
        <v>73</v>
      </c>
      <c r="B74" s="1">
        <v>72</v>
      </c>
      <c r="C74" s="1">
        <v>73</v>
      </c>
      <c r="D74" s="9">
        <f>VLOOKUP($J74,Cabos!$A$2:$D$10,2,FALSE)</f>
        <v>1.712</v>
      </c>
      <c r="E74" s="9">
        <f>VLOOKUP($J74,Cabos!$A$2:$D$10,3,FALSE)</f>
        <v>0.45369999999999999</v>
      </c>
      <c r="F74" s="9">
        <f>VLOOKUP($J74,Cabos!$A$2:$E$10,5,FALSE)</f>
        <v>3.6416605972323381E-6</v>
      </c>
      <c r="G74" s="1">
        <v>0.57350000000000001</v>
      </c>
      <c r="H74" s="9" t="s">
        <v>78</v>
      </c>
      <c r="J74" s="1" t="s">
        <v>65</v>
      </c>
      <c r="K74" s="7">
        <f t="shared" si="5"/>
        <v>0.26501168224299065</v>
      </c>
      <c r="L74" s="7">
        <f t="shared" si="7"/>
        <v>14.842852478997703</v>
      </c>
      <c r="M74" s="7">
        <f t="shared" si="6"/>
        <v>12.556532978443345</v>
      </c>
    </row>
    <row r="75" spans="1:13" x14ac:dyDescent="0.2">
      <c r="A75" s="9">
        <v>74</v>
      </c>
      <c r="B75" s="1">
        <v>62</v>
      </c>
      <c r="C75" s="1">
        <v>74</v>
      </c>
      <c r="D75" s="9">
        <f>VLOOKUP($J75,Cabos!$A$2:$D$10,2,FALSE)</f>
        <v>1.712</v>
      </c>
      <c r="E75" s="9">
        <f>VLOOKUP($J75,Cabos!$A$2:$D$10,3,FALSE)</f>
        <v>0.45369999999999999</v>
      </c>
      <c r="F75" s="9">
        <f>VLOOKUP($J75,Cabos!$A$2:$E$10,5,FALSE)</f>
        <v>3.6416605972323381E-6</v>
      </c>
      <c r="G75" s="1">
        <v>0.21520600000000001</v>
      </c>
      <c r="H75" s="9" t="s">
        <v>78</v>
      </c>
      <c r="J75" s="1" t="s">
        <v>65</v>
      </c>
      <c r="K75" s="7">
        <f t="shared" si="5"/>
        <v>0.26501168224299065</v>
      </c>
      <c r="L75" s="7">
        <f t="shared" si="7"/>
        <v>14.842852478997703</v>
      </c>
      <c r="M75" s="7">
        <f t="shared" si="6"/>
        <v>12.556532978443345</v>
      </c>
    </row>
    <row r="76" spans="1:13" x14ac:dyDescent="0.2">
      <c r="A76" s="9">
        <v>75</v>
      </c>
      <c r="B76" s="1">
        <v>74</v>
      </c>
      <c r="C76" s="1">
        <v>75</v>
      </c>
      <c r="D76" s="9">
        <f>VLOOKUP($J76,Cabos!$A$2:$D$10,2,FALSE)</f>
        <v>1.712</v>
      </c>
      <c r="E76" s="9">
        <f>VLOOKUP($J76,Cabos!$A$2:$D$10,3,FALSE)</f>
        <v>0.45369999999999999</v>
      </c>
      <c r="F76" s="9">
        <f>VLOOKUP($J76,Cabos!$A$2:$E$10,5,FALSE)</f>
        <v>3.6416605972323381E-6</v>
      </c>
      <c r="G76" s="1">
        <v>0.42424499999999998</v>
      </c>
      <c r="H76" s="9" t="s">
        <v>78</v>
      </c>
      <c r="J76" s="1" t="s">
        <v>65</v>
      </c>
      <c r="K76" s="7">
        <f t="shared" si="5"/>
        <v>0.26501168224299065</v>
      </c>
      <c r="L76" s="7">
        <f t="shared" si="7"/>
        <v>14.842852478997703</v>
      </c>
      <c r="M76" s="7">
        <f t="shared" si="6"/>
        <v>12.556532978443345</v>
      </c>
    </row>
    <row r="77" spans="1:13" x14ac:dyDescent="0.2">
      <c r="A77" s="9">
        <v>76</v>
      </c>
      <c r="B77" s="1">
        <v>75</v>
      </c>
      <c r="C77" s="1">
        <v>76</v>
      </c>
      <c r="D77" s="9">
        <f>VLOOKUP($J77,Cabos!$A$2:$D$10,2,FALSE)</f>
        <v>1.712</v>
      </c>
      <c r="E77" s="9">
        <f>VLOOKUP($J77,Cabos!$A$2:$D$10,3,FALSE)</f>
        <v>0.45369999999999999</v>
      </c>
      <c r="F77" s="9">
        <f>VLOOKUP($J77,Cabos!$A$2:$E$10,5,FALSE)</f>
        <v>3.6416605972323381E-6</v>
      </c>
      <c r="G77" s="1">
        <v>0.36429</v>
      </c>
      <c r="H77" s="9" t="s">
        <v>78</v>
      </c>
      <c r="J77" s="1" t="s">
        <v>65</v>
      </c>
      <c r="K77" s="7">
        <f t="shared" si="5"/>
        <v>0.26501168224299065</v>
      </c>
      <c r="L77" s="7">
        <f t="shared" si="7"/>
        <v>14.842852478997703</v>
      </c>
      <c r="M77" s="7">
        <f t="shared" si="6"/>
        <v>12.556532978443345</v>
      </c>
    </row>
    <row r="78" spans="1:13" x14ac:dyDescent="0.2">
      <c r="A78" s="9">
        <v>77</v>
      </c>
      <c r="B78" s="1">
        <v>76</v>
      </c>
      <c r="C78" s="1">
        <v>77</v>
      </c>
      <c r="D78" s="9">
        <f>VLOOKUP($J78,Cabos!$A$2:$D$10,2,FALSE)</f>
        <v>1.712</v>
      </c>
      <c r="E78" s="9">
        <f>VLOOKUP($J78,Cabos!$A$2:$D$10,3,FALSE)</f>
        <v>0.45369999999999999</v>
      </c>
      <c r="F78" s="9">
        <f>VLOOKUP($J78,Cabos!$A$2:$E$10,5,FALSE)</f>
        <v>3.6416605972323381E-6</v>
      </c>
      <c r="G78" s="1">
        <v>0.11172899999999999</v>
      </c>
      <c r="H78" s="9" t="s">
        <v>78</v>
      </c>
      <c r="J78" s="1" t="s">
        <v>65</v>
      </c>
      <c r="K78" s="7">
        <f t="shared" si="5"/>
        <v>0.26501168224299065</v>
      </c>
      <c r="L78" s="7">
        <f t="shared" si="7"/>
        <v>14.842852478997703</v>
      </c>
      <c r="M78" s="7">
        <f t="shared" si="6"/>
        <v>12.556532978443345</v>
      </c>
    </row>
    <row r="79" spans="1:13" x14ac:dyDescent="0.2">
      <c r="A79" s="9">
        <v>78</v>
      </c>
      <c r="B79" s="1">
        <v>64</v>
      </c>
      <c r="C79" s="1">
        <v>78</v>
      </c>
      <c r="D79" s="9">
        <f>VLOOKUP($J79,Cabos!$A$2:$D$10,2,FALSE)</f>
        <v>1.712</v>
      </c>
      <c r="E79" s="9">
        <f>VLOOKUP($J79,Cabos!$A$2:$D$10,3,FALSE)</f>
        <v>0.45369999999999999</v>
      </c>
      <c r="F79" s="9">
        <f>VLOOKUP($J79,Cabos!$A$2:$E$10,5,FALSE)</f>
        <v>3.6416605972323381E-6</v>
      </c>
      <c r="G79" s="1">
        <v>0.58142300000000002</v>
      </c>
      <c r="H79" s="9" t="s">
        <v>78</v>
      </c>
      <c r="J79" s="1" t="s">
        <v>65</v>
      </c>
      <c r="K79" s="7">
        <f t="shared" si="5"/>
        <v>0.26501168224299065</v>
      </c>
      <c r="L79" s="7">
        <f t="shared" si="7"/>
        <v>14.842852478997703</v>
      </c>
      <c r="M79" s="7">
        <f t="shared" si="6"/>
        <v>12.556532978443345</v>
      </c>
    </row>
    <row r="80" spans="1:13" x14ac:dyDescent="0.2">
      <c r="A80" s="9">
        <v>79</v>
      </c>
      <c r="B80" s="1">
        <v>69</v>
      </c>
      <c r="C80" s="1">
        <v>79</v>
      </c>
      <c r="D80" s="9">
        <f>VLOOKUP($J80,Cabos!$A$2:$D$10,2,FALSE)</f>
        <v>1.712</v>
      </c>
      <c r="E80" s="9">
        <f>VLOOKUP($J80,Cabos!$A$2:$D$10,3,FALSE)</f>
        <v>0.45369999999999999</v>
      </c>
      <c r="F80" s="9">
        <f>VLOOKUP($J80,Cabos!$A$2:$E$10,5,FALSE)</f>
        <v>3.6416605972323381E-6</v>
      </c>
      <c r="G80" s="1">
        <v>0.153255</v>
      </c>
      <c r="H80" s="9" t="s">
        <v>78</v>
      </c>
      <c r="J80" s="1" t="s">
        <v>65</v>
      </c>
      <c r="K80" s="7">
        <f t="shared" si="5"/>
        <v>0.26501168224299065</v>
      </c>
      <c r="L80" s="7">
        <f t="shared" si="7"/>
        <v>14.842852478997703</v>
      </c>
      <c r="M80" s="7">
        <f t="shared" si="6"/>
        <v>12.556532978443345</v>
      </c>
    </row>
    <row r="81" spans="1:13" x14ac:dyDescent="0.2">
      <c r="A81" s="9">
        <v>80</v>
      </c>
      <c r="B81" s="1">
        <v>79</v>
      </c>
      <c r="C81" s="1">
        <v>80</v>
      </c>
      <c r="D81" s="9">
        <f>VLOOKUP($J81,Cabos!$A$2:$D$10,2,FALSE)</f>
        <v>1.712</v>
      </c>
      <c r="E81" s="9">
        <f>VLOOKUP($J81,Cabos!$A$2:$D$10,3,FALSE)</f>
        <v>0.45369999999999999</v>
      </c>
      <c r="F81" s="9">
        <f>VLOOKUP($J81,Cabos!$A$2:$E$10,5,FALSE)</f>
        <v>3.6416605972323381E-6</v>
      </c>
      <c r="G81" s="1">
        <v>0.13849</v>
      </c>
      <c r="H81" s="9" t="s">
        <v>78</v>
      </c>
      <c r="J81" s="1" t="s">
        <v>65</v>
      </c>
      <c r="K81" s="7">
        <f t="shared" si="5"/>
        <v>0.26501168224299065</v>
      </c>
      <c r="L81" s="7">
        <f t="shared" si="7"/>
        <v>14.842852478997703</v>
      </c>
      <c r="M81" s="7">
        <f t="shared" si="6"/>
        <v>12.556532978443345</v>
      </c>
    </row>
    <row r="82" spans="1:13" x14ac:dyDescent="0.2">
      <c r="A82" s="9">
        <v>81</v>
      </c>
      <c r="B82" s="1">
        <v>71</v>
      </c>
      <c r="C82" s="1">
        <v>81</v>
      </c>
      <c r="D82" s="9">
        <f>VLOOKUP($J82,Cabos!$A$2:$D$10,2,FALSE)</f>
        <v>0.32800000000000001</v>
      </c>
      <c r="E82" s="9">
        <f>VLOOKUP($J82,Cabos!$A$2:$D$10,3,FALSE)</f>
        <v>0.40250000000000002</v>
      </c>
      <c r="F82" s="9">
        <f>VLOOKUP($J82,Cabos!$A$2:$E$10,5,FALSE)</f>
        <v>4.1753653444676413E-6</v>
      </c>
      <c r="G82" s="1">
        <v>0.79177200000000003</v>
      </c>
      <c r="H82" s="9" t="s">
        <v>78</v>
      </c>
      <c r="J82" s="1" t="s">
        <v>64</v>
      </c>
      <c r="K82" s="7">
        <f t="shared" si="5"/>
        <v>1.2271341463414633</v>
      </c>
      <c r="L82" s="7">
        <f t="shared" si="7"/>
        <v>50.82317362855737</v>
      </c>
      <c r="M82" s="7">
        <f t="shared" si="6"/>
        <v>1052.1460780793607</v>
      </c>
    </row>
    <row r="83" spans="1:13" x14ac:dyDescent="0.2">
      <c r="A83" s="9">
        <v>82</v>
      </c>
      <c r="B83" s="1">
        <v>81</v>
      </c>
      <c r="C83" s="1">
        <v>82</v>
      </c>
      <c r="D83" s="9">
        <f>VLOOKUP($J83,Cabos!$A$2:$D$10,2,FALSE)</f>
        <v>1.712</v>
      </c>
      <c r="E83" s="9">
        <f>VLOOKUP($J83,Cabos!$A$2:$D$10,3,FALSE)</f>
        <v>0.45369999999999999</v>
      </c>
      <c r="F83" s="9">
        <f>VLOOKUP($J83,Cabos!$A$2:$E$10,5,FALSE)</f>
        <v>3.6416605972323381E-6</v>
      </c>
      <c r="G83" s="1">
        <v>0.267681</v>
      </c>
      <c r="H83" s="9" t="s">
        <v>78</v>
      </c>
      <c r="J83" s="1" t="s">
        <v>65</v>
      </c>
      <c r="K83" s="7">
        <f t="shared" si="5"/>
        <v>0.26501168224299065</v>
      </c>
      <c r="L83" s="7">
        <f t="shared" si="7"/>
        <v>14.842852478997703</v>
      </c>
      <c r="M83" s="7">
        <f t="shared" si="6"/>
        <v>12.556532978443345</v>
      </c>
    </row>
    <row r="84" spans="1:13" x14ac:dyDescent="0.2">
      <c r="A84" s="9">
        <v>83</v>
      </c>
      <c r="B84" s="1">
        <v>75</v>
      </c>
      <c r="C84" s="1">
        <v>83</v>
      </c>
      <c r="D84" s="9">
        <f>VLOOKUP($J84,Cabos!$A$2:$D$10,2,FALSE)</f>
        <v>1.712</v>
      </c>
      <c r="E84" s="9">
        <f>VLOOKUP($J84,Cabos!$A$2:$D$10,3,FALSE)</f>
        <v>0.45369999999999999</v>
      </c>
      <c r="F84" s="9">
        <f>VLOOKUP($J84,Cabos!$A$2:$E$10,5,FALSE)</f>
        <v>3.6416605972323381E-6</v>
      </c>
      <c r="G84" s="1">
        <v>0.46199899999999999</v>
      </c>
      <c r="H84" s="9" t="s">
        <v>78</v>
      </c>
      <c r="J84" s="1" t="s">
        <v>65</v>
      </c>
      <c r="K84" s="7">
        <f t="shared" si="5"/>
        <v>0.26501168224299065</v>
      </c>
      <c r="L84" s="7">
        <f t="shared" si="7"/>
        <v>14.842852478997703</v>
      </c>
      <c r="M84" s="7">
        <f t="shared" si="6"/>
        <v>12.556532978443345</v>
      </c>
    </row>
    <row r="85" spans="1:13" x14ac:dyDescent="0.2">
      <c r="A85" s="9">
        <v>84</v>
      </c>
      <c r="B85" s="1">
        <v>83</v>
      </c>
      <c r="C85" s="1">
        <v>84</v>
      </c>
      <c r="D85" s="9">
        <f>VLOOKUP($J85,Cabos!$A$2:$D$10,2,FALSE)</f>
        <v>1.712</v>
      </c>
      <c r="E85" s="9">
        <f>VLOOKUP($J85,Cabos!$A$2:$D$10,3,FALSE)</f>
        <v>0.45369999999999999</v>
      </c>
      <c r="F85" s="9">
        <f>VLOOKUP($J85,Cabos!$A$2:$E$10,5,FALSE)</f>
        <v>3.6416605972323381E-6</v>
      </c>
      <c r="G85" s="1">
        <v>0.30763299999999999</v>
      </c>
      <c r="H85" s="9" t="s">
        <v>78</v>
      </c>
      <c r="J85" s="1" t="s">
        <v>65</v>
      </c>
      <c r="K85" s="7">
        <f t="shared" si="5"/>
        <v>0.26501168224299065</v>
      </c>
      <c r="L85" s="7">
        <f t="shared" si="7"/>
        <v>14.842852478997703</v>
      </c>
      <c r="M85" s="7">
        <f t="shared" si="6"/>
        <v>12.556532978443345</v>
      </c>
    </row>
    <row r="86" spans="1:13" x14ac:dyDescent="0.2">
      <c r="A86" s="9">
        <v>85</v>
      </c>
      <c r="B86" s="1">
        <v>80</v>
      </c>
      <c r="C86" s="1">
        <v>85</v>
      </c>
      <c r="D86" s="9">
        <f>VLOOKUP($J86,Cabos!$A$2:$D$10,2,FALSE)</f>
        <v>1.712</v>
      </c>
      <c r="E86" s="9">
        <f>VLOOKUP($J86,Cabos!$A$2:$D$10,3,FALSE)</f>
        <v>0.45369999999999999</v>
      </c>
      <c r="F86" s="9">
        <f>VLOOKUP($J86,Cabos!$A$2:$E$10,5,FALSE)</f>
        <v>3.6416605972323381E-6</v>
      </c>
      <c r="G86" s="1">
        <v>0.32117400000000002</v>
      </c>
      <c r="H86" s="9" t="s">
        <v>78</v>
      </c>
      <c r="J86" s="1" t="s">
        <v>65</v>
      </c>
      <c r="K86" s="7">
        <f t="shared" si="5"/>
        <v>0.26501168224299065</v>
      </c>
      <c r="L86" s="7">
        <f t="shared" si="7"/>
        <v>14.842852478997703</v>
      </c>
      <c r="M86" s="7">
        <f t="shared" si="6"/>
        <v>12.556532978443345</v>
      </c>
    </row>
    <row r="87" spans="1:13" x14ac:dyDescent="0.2">
      <c r="A87" s="9">
        <v>86</v>
      </c>
      <c r="B87" s="1">
        <v>83</v>
      </c>
      <c r="C87" s="1">
        <v>86</v>
      </c>
      <c r="D87" s="9">
        <f>VLOOKUP($J87,Cabos!$A$2:$D$10,2,FALSE)</f>
        <v>1.712</v>
      </c>
      <c r="E87" s="9">
        <f>VLOOKUP($J87,Cabos!$A$2:$D$10,3,FALSE)</f>
        <v>0.45369999999999999</v>
      </c>
      <c r="F87" s="9">
        <f>VLOOKUP($J87,Cabos!$A$2:$E$10,5,FALSE)</f>
        <v>3.6416605972323381E-6</v>
      </c>
      <c r="G87" s="1">
        <v>0.339721</v>
      </c>
      <c r="H87" s="9" t="s">
        <v>78</v>
      </c>
      <c r="J87" s="1" t="s">
        <v>65</v>
      </c>
      <c r="K87" s="7">
        <f t="shared" si="5"/>
        <v>0.26501168224299065</v>
      </c>
      <c r="L87" s="7">
        <f t="shared" si="7"/>
        <v>14.842852478997703</v>
      </c>
      <c r="M87" s="7">
        <f t="shared" si="6"/>
        <v>12.556532978443345</v>
      </c>
    </row>
    <row r="88" spans="1:13" x14ac:dyDescent="0.2">
      <c r="A88" s="9">
        <v>87</v>
      </c>
      <c r="B88" s="1">
        <v>86</v>
      </c>
      <c r="C88" s="1">
        <v>87</v>
      </c>
      <c r="D88" s="9">
        <f>VLOOKUP($J88,Cabos!$A$2:$D$10,2,FALSE)</f>
        <v>1.712</v>
      </c>
      <c r="E88" s="9">
        <f>VLOOKUP($J88,Cabos!$A$2:$D$10,3,FALSE)</f>
        <v>0.45369999999999999</v>
      </c>
      <c r="F88" s="9">
        <f>VLOOKUP($J88,Cabos!$A$2:$E$10,5,FALSE)</f>
        <v>3.6416605972323381E-6</v>
      </c>
      <c r="G88" s="1">
        <v>1.944593</v>
      </c>
      <c r="H88" s="9" t="s">
        <v>78</v>
      </c>
      <c r="J88" s="1" t="s">
        <v>65</v>
      </c>
      <c r="K88" s="7">
        <f t="shared" si="5"/>
        <v>0.26501168224299065</v>
      </c>
      <c r="L88" s="7">
        <f t="shared" si="7"/>
        <v>14.842852478997703</v>
      </c>
      <c r="M88" s="7">
        <f t="shared" si="6"/>
        <v>12.556532978443345</v>
      </c>
    </row>
    <row r="89" spans="1:13" x14ac:dyDescent="0.2">
      <c r="A89" s="9">
        <v>88</v>
      </c>
      <c r="B89" s="1">
        <v>76</v>
      </c>
      <c r="C89" s="1">
        <v>88</v>
      </c>
      <c r="D89" s="9">
        <f>VLOOKUP($J89,Cabos!$A$2:$D$10,2,FALSE)</f>
        <v>1.712</v>
      </c>
      <c r="E89" s="9">
        <f>VLOOKUP($J89,Cabos!$A$2:$D$10,3,FALSE)</f>
        <v>0.45369999999999999</v>
      </c>
      <c r="F89" s="9">
        <f>VLOOKUP($J89,Cabos!$A$2:$E$10,5,FALSE)</f>
        <v>3.6416605972323381E-6</v>
      </c>
      <c r="G89" s="1">
        <v>0.58374499999999996</v>
      </c>
      <c r="H89" s="9" t="s">
        <v>78</v>
      </c>
      <c r="J89" s="1" t="s">
        <v>65</v>
      </c>
      <c r="K89" s="7">
        <f t="shared" si="5"/>
        <v>0.26501168224299065</v>
      </c>
      <c r="L89" s="7">
        <f t="shared" si="7"/>
        <v>14.842852478997703</v>
      </c>
      <c r="M89" s="7">
        <f t="shared" si="6"/>
        <v>12.556532978443345</v>
      </c>
    </row>
    <row r="90" spans="1:13" x14ac:dyDescent="0.2">
      <c r="A90" s="9">
        <v>89</v>
      </c>
      <c r="B90" s="1">
        <v>88</v>
      </c>
      <c r="C90" s="1">
        <v>89</v>
      </c>
      <c r="D90" s="9">
        <f>VLOOKUP($J90,Cabos!$A$2:$D$10,2,FALSE)</f>
        <v>1.712</v>
      </c>
      <c r="E90" s="9">
        <f>VLOOKUP($J90,Cabos!$A$2:$D$10,3,FALSE)</f>
        <v>0.45369999999999999</v>
      </c>
      <c r="F90" s="9">
        <f>VLOOKUP($J90,Cabos!$A$2:$E$10,5,FALSE)</f>
        <v>3.6416605972323381E-6</v>
      </c>
      <c r="G90" s="1">
        <v>0.98485900000000004</v>
      </c>
      <c r="H90" s="9" t="s">
        <v>78</v>
      </c>
      <c r="J90" s="1" t="s">
        <v>65</v>
      </c>
      <c r="K90" s="7">
        <f t="shared" si="5"/>
        <v>0.26501168224299065</v>
      </c>
      <c r="L90" s="7">
        <f t="shared" si="7"/>
        <v>14.842852478997703</v>
      </c>
      <c r="M90" s="7">
        <f t="shared" si="6"/>
        <v>12.556532978443345</v>
      </c>
    </row>
    <row r="91" spans="1:13" x14ac:dyDescent="0.2">
      <c r="A91" s="9">
        <v>90</v>
      </c>
      <c r="B91" s="1">
        <v>89</v>
      </c>
      <c r="C91" s="1">
        <v>90</v>
      </c>
      <c r="D91" s="9">
        <f>VLOOKUP($J91,Cabos!$A$2:$D$10,2,FALSE)</f>
        <v>1.712</v>
      </c>
      <c r="E91" s="9">
        <f>VLOOKUP($J91,Cabos!$A$2:$D$10,3,FALSE)</f>
        <v>0.45369999999999999</v>
      </c>
      <c r="F91" s="9">
        <f>VLOOKUP($J91,Cabos!$A$2:$E$10,5,FALSE)</f>
        <v>3.6416605972323381E-6</v>
      </c>
      <c r="G91" s="1">
        <v>0.80317700000000003</v>
      </c>
      <c r="H91" s="9" t="s">
        <v>78</v>
      </c>
      <c r="J91" s="1" t="s">
        <v>65</v>
      </c>
      <c r="K91" s="7">
        <f t="shared" si="5"/>
        <v>0.26501168224299065</v>
      </c>
      <c r="L91" s="7">
        <f t="shared" si="7"/>
        <v>14.842852478997703</v>
      </c>
      <c r="M91" s="7">
        <f t="shared" si="6"/>
        <v>12.556532978443345</v>
      </c>
    </row>
    <row r="92" spans="1:13" x14ac:dyDescent="0.2">
      <c r="A92" s="9">
        <v>91</v>
      </c>
      <c r="B92" s="1">
        <v>76</v>
      </c>
      <c r="C92" s="1">
        <v>91</v>
      </c>
      <c r="D92" s="9">
        <f>VLOOKUP($J92,Cabos!$A$2:$D$10,2,FALSE)</f>
        <v>1.712</v>
      </c>
      <c r="E92" s="9">
        <f>VLOOKUP($J92,Cabos!$A$2:$D$10,3,FALSE)</f>
        <v>0.45369999999999999</v>
      </c>
      <c r="F92" s="9">
        <f>VLOOKUP($J92,Cabos!$A$2:$E$10,5,FALSE)</f>
        <v>3.6416605972323381E-6</v>
      </c>
      <c r="G92" s="1">
        <v>0.85980000000000001</v>
      </c>
      <c r="H92" s="9" t="s">
        <v>78</v>
      </c>
      <c r="J92" s="1" t="s">
        <v>65</v>
      </c>
      <c r="K92" s="7">
        <f t="shared" si="5"/>
        <v>0.26501168224299065</v>
      </c>
      <c r="L92" s="7">
        <f t="shared" si="7"/>
        <v>14.842852478997703</v>
      </c>
      <c r="M92" s="7">
        <f t="shared" si="6"/>
        <v>12.556532978443345</v>
      </c>
    </row>
    <row r="93" spans="1:13" x14ac:dyDescent="0.2">
      <c r="A93" s="9">
        <v>92</v>
      </c>
      <c r="B93" s="1">
        <v>88</v>
      </c>
      <c r="C93" s="1">
        <v>92</v>
      </c>
      <c r="D93" s="9">
        <f>VLOOKUP($J93,Cabos!$A$2:$D$10,2,FALSE)</f>
        <v>1.712</v>
      </c>
      <c r="E93" s="9">
        <f>VLOOKUP($J93,Cabos!$A$2:$D$10,3,FALSE)</f>
        <v>0.45369999999999999</v>
      </c>
      <c r="F93" s="9">
        <f>VLOOKUP($J93,Cabos!$A$2:$E$10,5,FALSE)</f>
        <v>3.6416605972323381E-6</v>
      </c>
      <c r="G93" s="1">
        <v>0.18886</v>
      </c>
      <c r="H93" s="9" t="s">
        <v>78</v>
      </c>
      <c r="J93" s="1" t="s">
        <v>65</v>
      </c>
      <c r="K93" s="7">
        <f t="shared" si="5"/>
        <v>0.26501168224299065</v>
      </c>
      <c r="L93" s="7">
        <f t="shared" si="7"/>
        <v>14.842852478997703</v>
      </c>
      <c r="M93" s="7">
        <f t="shared" si="6"/>
        <v>12.556532978443345</v>
      </c>
    </row>
    <row r="94" spans="1:13" x14ac:dyDescent="0.2">
      <c r="A94" s="9">
        <v>93</v>
      </c>
      <c r="B94" s="1">
        <v>89</v>
      </c>
      <c r="C94" s="1">
        <v>93</v>
      </c>
      <c r="D94" s="9">
        <f>VLOOKUP($J94,Cabos!$A$2:$D$10,2,FALSE)</f>
        <v>1.712</v>
      </c>
      <c r="E94" s="9">
        <f>VLOOKUP($J94,Cabos!$A$2:$D$10,3,FALSE)</f>
        <v>0.45369999999999999</v>
      </c>
      <c r="F94" s="9">
        <f>VLOOKUP($J94,Cabos!$A$2:$E$10,5,FALSE)</f>
        <v>3.6416605972323381E-6</v>
      </c>
      <c r="G94" s="1">
        <v>0.35935</v>
      </c>
      <c r="H94" s="9" t="s">
        <v>78</v>
      </c>
      <c r="J94" s="1" t="s">
        <v>65</v>
      </c>
      <c r="K94" s="7">
        <f t="shared" si="5"/>
        <v>0.26501168224299065</v>
      </c>
      <c r="L94" s="7">
        <f t="shared" si="7"/>
        <v>14.842852478997703</v>
      </c>
      <c r="M94" s="7">
        <f t="shared" si="6"/>
        <v>12.556532978443345</v>
      </c>
    </row>
    <row r="95" spans="1:13" x14ac:dyDescent="0.2">
      <c r="A95" s="9">
        <v>94</v>
      </c>
      <c r="B95" s="1">
        <v>90</v>
      </c>
      <c r="C95" s="1">
        <v>94</v>
      </c>
      <c r="D95" s="9">
        <f>VLOOKUP($J95,Cabos!$A$2:$D$10,2,FALSE)</f>
        <v>1.712</v>
      </c>
      <c r="E95" s="9">
        <f>VLOOKUP($J95,Cabos!$A$2:$D$10,3,FALSE)</f>
        <v>0.45369999999999999</v>
      </c>
      <c r="F95" s="9">
        <f>VLOOKUP($J95,Cabos!$A$2:$E$10,5,FALSE)</f>
        <v>3.6416605972323381E-6</v>
      </c>
      <c r="G95" s="1">
        <v>8.1603999999999996E-2</v>
      </c>
      <c r="H95" s="9" t="s">
        <v>78</v>
      </c>
      <c r="J95" s="1" t="s">
        <v>65</v>
      </c>
      <c r="K95" s="7">
        <f t="shared" si="5"/>
        <v>0.26501168224299065</v>
      </c>
      <c r="L95" s="7">
        <f t="shared" si="7"/>
        <v>14.842852478997703</v>
      </c>
      <c r="M95" s="7">
        <f t="shared" si="6"/>
        <v>12.556532978443345</v>
      </c>
    </row>
    <row r="96" spans="1:13" x14ac:dyDescent="0.2">
      <c r="A96" s="9">
        <v>95</v>
      </c>
      <c r="B96" s="1">
        <v>81</v>
      </c>
      <c r="C96" s="1">
        <v>95</v>
      </c>
      <c r="D96" s="9">
        <f>VLOOKUP($J96,Cabos!$A$2:$D$10,2,FALSE)</f>
        <v>0.32800000000000001</v>
      </c>
      <c r="E96" s="9">
        <f>VLOOKUP($J96,Cabos!$A$2:$D$10,3,FALSE)</f>
        <v>0.40250000000000002</v>
      </c>
      <c r="F96" s="9">
        <f>VLOOKUP($J96,Cabos!$A$2:$E$10,5,FALSE)</f>
        <v>4.1753653444676413E-6</v>
      </c>
      <c r="G96" s="1">
        <v>0.17966699999999999</v>
      </c>
      <c r="H96" s="9" t="s">
        <v>78</v>
      </c>
      <c r="J96" s="1" t="s">
        <v>64</v>
      </c>
      <c r="K96" s="7">
        <f t="shared" si="5"/>
        <v>1.2271341463414633</v>
      </c>
      <c r="L96" s="7">
        <f t="shared" si="7"/>
        <v>50.82317362855737</v>
      </c>
      <c r="M96" s="7">
        <f t="shared" si="6"/>
        <v>1052.1460780793607</v>
      </c>
    </row>
    <row r="97" spans="1:13" x14ac:dyDescent="0.2">
      <c r="A97" s="9">
        <v>96</v>
      </c>
      <c r="B97" s="1">
        <v>95</v>
      </c>
      <c r="C97" s="1">
        <v>96</v>
      </c>
      <c r="D97" s="9">
        <f>VLOOKUP($J97,Cabos!$A$2:$D$10,2,FALSE)</f>
        <v>1.712</v>
      </c>
      <c r="E97" s="9">
        <f>VLOOKUP($J97,Cabos!$A$2:$D$10,3,FALSE)</f>
        <v>0.45369999999999999</v>
      </c>
      <c r="F97" s="9">
        <f>VLOOKUP($J97,Cabos!$A$2:$E$10,5,FALSE)</f>
        <v>3.6416605972323381E-6</v>
      </c>
      <c r="G97" s="1">
        <v>6.2828999999999996E-2</v>
      </c>
      <c r="H97" s="9" t="s">
        <v>78</v>
      </c>
      <c r="J97" s="1" t="s">
        <v>65</v>
      </c>
      <c r="K97" s="7">
        <f t="shared" si="5"/>
        <v>0.26501168224299065</v>
      </c>
      <c r="L97" s="7">
        <f t="shared" si="7"/>
        <v>14.842852478997703</v>
      </c>
      <c r="M97" s="7">
        <f t="shared" si="6"/>
        <v>12.556532978443345</v>
      </c>
    </row>
    <row r="98" spans="1:13" x14ac:dyDescent="0.2">
      <c r="A98" s="9">
        <v>97</v>
      </c>
      <c r="B98" s="1">
        <v>82</v>
      </c>
      <c r="C98" s="1">
        <v>97</v>
      </c>
      <c r="D98" s="9">
        <f>VLOOKUP($J98,Cabos!$A$2:$D$10,2,FALSE)</f>
        <v>1.712</v>
      </c>
      <c r="E98" s="9">
        <f>VLOOKUP($J98,Cabos!$A$2:$D$10,3,FALSE)</f>
        <v>0.45369999999999999</v>
      </c>
      <c r="F98" s="9">
        <f>VLOOKUP($J98,Cabos!$A$2:$E$10,5,FALSE)</f>
        <v>3.6416605972323381E-6</v>
      </c>
      <c r="G98" s="1">
        <v>0.50750300000000004</v>
      </c>
      <c r="H98" s="9" t="s">
        <v>78</v>
      </c>
      <c r="J98" s="1" t="s">
        <v>65</v>
      </c>
      <c r="K98" s="7">
        <f t="shared" si="5"/>
        <v>0.26501168224299065</v>
      </c>
      <c r="L98" s="7">
        <f t="shared" si="7"/>
        <v>14.842852478997703</v>
      </c>
      <c r="M98" s="7">
        <f t="shared" si="6"/>
        <v>12.556532978443345</v>
      </c>
    </row>
    <row r="99" spans="1:13" x14ac:dyDescent="0.2">
      <c r="A99" s="9">
        <v>98</v>
      </c>
      <c r="B99" s="1">
        <v>97</v>
      </c>
      <c r="C99" s="1">
        <v>98</v>
      </c>
      <c r="D99" s="9">
        <f>VLOOKUP($J99,Cabos!$A$2:$D$10,2,FALSE)</f>
        <v>1.712</v>
      </c>
      <c r="E99" s="9">
        <f>VLOOKUP($J99,Cabos!$A$2:$D$10,3,FALSE)</f>
        <v>0.45369999999999999</v>
      </c>
      <c r="F99" s="9">
        <f>VLOOKUP($J99,Cabos!$A$2:$E$10,5,FALSE)</f>
        <v>3.6416605972323381E-6</v>
      </c>
      <c r="G99" s="1">
        <v>0.20095299999999999</v>
      </c>
      <c r="H99" s="9" t="s">
        <v>78</v>
      </c>
      <c r="J99" s="1" t="s">
        <v>65</v>
      </c>
      <c r="K99" s="7">
        <f t="shared" si="5"/>
        <v>0.26501168224299065</v>
      </c>
      <c r="L99" s="7">
        <f t="shared" si="7"/>
        <v>14.842852478997703</v>
      </c>
      <c r="M99" s="7">
        <f t="shared" si="6"/>
        <v>12.556532978443345</v>
      </c>
    </row>
    <row r="100" spans="1:13" x14ac:dyDescent="0.2">
      <c r="A100" s="9">
        <v>99</v>
      </c>
      <c r="B100" s="1">
        <v>98</v>
      </c>
      <c r="C100" s="1">
        <v>99</v>
      </c>
      <c r="D100" s="9">
        <f>VLOOKUP($J100,Cabos!$A$2:$D$10,2,FALSE)</f>
        <v>1.712</v>
      </c>
      <c r="E100" s="9">
        <f>VLOOKUP($J100,Cabos!$A$2:$D$10,3,FALSE)</f>
        <v>0.45369999999999999</v>
      </c>
      <c r="F100" s="9">
        <f>VLOOKUP($J100,Cabos!$A$2:$E$10,5,FALSE)</f>
        <v>3.6416605972323381E-6</v>
      </c>
      <c r="G100" s="1">
        <v>0.94895499999999999</v>
      </c>
      <c r="H100" s="9" t="s">
        <v>78</v>
      </c>
      <c r="J100" s="1" t="s">
        <v>65</v>
      </c>
      <c r="K100" s="7">
        <f t="shared" si="5"/>
        <v>0.26501168224299065</v>
      </c>
      <c r="L100" s="7">
        <f t="shared" si="7"/>
        <v>14.842852478997703</v>
      </c>
      <c r="M100" s="7">
        <f t="shared" si="6"/>
        <v>12.556532978443345</v>
      </c>
    </row>
    <row r="101" spans="1:13" x14ac:dyDescent="0.2">
      <c r="A101" s="9">
        <v>100</v>
      </c>
      <c r="B101" s="1">
        <v>99</v>
      </c>
      <c r="C101" s="1">
        <v>100</v>
      </c>
      <c r="D101" s="9">
        <f>VLOOKUP($J101,Cabos!$A$2:$D$10,2,FALSE)</f>
        <v>1.712</v>
      </c>
      <c r="E101" s="9">
        <f>VLOOKUP($J101,Cabos!$A$2:$D$10,3,FALSE)</f>
        <v>0.45369999999999999</v>
      </c>
      <c r="F101" s="9">
        <f>VLOOKUP($J101,Cabos!$A$2:$E$10,5,FALSE)</f>
        <v>3.6416605972323381E-6</v>
      </c>
      <c r="G101" s="1">
        <v>0.29730899999999999</v>
      </c>
      <c r="H101" s="9" t="s">
        <v>78</v>
      </c>
      <c r="J101" s="1" t="s">
        <v>65</v>
      </c>
      <c r="K101" s="7">
        <f t="shared" si="5"/>
        <v>0.26501168224299065</v>
      </c>
      <c r="L101" s="7">
        <f t="shared" si="7"/>
        <v>14.842852478997703</v>
      </c>
      <c r="M101" s="7">
        <f t="shared" si="6"/>
        <v>12.556532978443345</v>
      </c>
    </row>
    <row r="102" spans="1:13" x14ac:dyDescent="0.2">
      <c r="A102" s="9">
        <v>101</v>
      </c>
      <c r="B102" s="1">
        <v>100</v>
      </c>
      <c r="C102" s="1">
        <v>101</v>
      </c>
      <c r="D102" s="9">
        <f>VLOOKUP($J102,Cabos!$A$2:$D$10,2,FALSE)</f>
        <v>1.712</v>
      </c>
      <c r="E102" s="9">
        <f>VLOOKUP($J102,Cabos!$A$2:$D$10,3,FALSE)</f>
        <v>0.45369999999999999</v>
      </c>
      <c r="F102" s="9">
        <f>VLOOKUP($J102,Cabos!$A$2:$E$10,5,FALSE)</f>
        <v>3.6416605972323381E-6</v>
      </c>
      <c r="G102" s="1">
        <v>2.2619250000000002</v>
      </c>
      <c r="H102" s="9" t="s">
        <v>78</v>
      </c>
      <c r="J102" s="1" t="s">
        <v>65</v>
      </c>
      <c r="K102" s="7">
        <f t="shared" si="5"/>
        <v>0.26501168224299065</v>
      </c>
      <c r="L102" s="7">
        <f t="shared" si="7"/>
        <v>14.842852478997703</v>
      </c>
      <c r="M102" s="7">
        <f t="shared" si="6"/>
        <v>12.556532978443345</v>
      </c>
    </row>
    <row r="103" spans="1:13" x14ac:dyDescent="0.2">
      <c r="A103" s="9">
        <v>102</v>
      </c>
      <c r="B103" s="1">
        <v>95</v>
      </c>
      <c r="C103" s="1">
        <v>102</v>
      </c>
      <c r="D103" s="9">
        <f>VLOOKUP($J103,Cabos!$A$2:$D$10,2,FALSE)</f>
        <v>0.32800000000000001</v>
      </c>
      <c r="E103" s="9">
        <f>VLOOKUP($J103,Cabos!$A$2:$D$10,3,FALSE)</f>
        <v>0.40250000000000002</v>
      </c>
      <c r="F103" s="9">
        <f>VLOOKUP($J103,Cabos!$A$2:$E$10,5,FALSE)</f>
        <v>4.1753653444676413E-6</v>
      </c>
      <c r="G103" s="1">
        <v>0.123131</v>
      </c>
      <c r="H103" s="9" t="s">
        <v>78</v>
      </c>
      <c r="J103" s="1" t="s">
        <v>64</v>
      </c>
      <c r="K103" s="7">
        <f t="shared" si="5"/>
        <v>1.2271341463414633</v>
      </c>
      <c r="L103" s="7">
        <f t="shared" si="7"/>
        <v>50.82317362855737</v>
      </c>
      <c r="M103" s="7">
        <f t="shared" si="6"/>
        <v>1052.1460780793607</v>
      </c>
    </row>
    <row r="104" spans="1:13" x14ac:dyDescent="0.2">
      <c r="A104" s="9">
        <v>103</v>
      </c>
      <c r="B104" s="1">
        <v>102</v>
      </c>
      <c r="C104" s="1">
        <v>103</v>
      </c>
      <c r="D104" s="9">
        <f>VLOOKUP($J104,Cabos!$A$2:$D$10,2,FALSE)</f>
        <v>0.32800000000000001</v>
      </c>
      <c r="E104" s="9">
        <f>VLOOKUP($J104,Cabos!$A$2:$D$10,3,FALSE)</f>
        <v>0.40250000000000002</v>
      </c>
      <c r="F104" s="9">
        <f>VLOOKUP($J104,Cabos!$A$2:$E$10,5,FALSE)</f>
        <v>4.1753653444676413E-6</v>
      </c>
      <c r="G104" s="1">
        <v>0.110239</v>
      </c>
      <c r="H104" s="9" t="s">
        <v>78</v>
      </c>
      <c r="J104" s="1" t="s">
        <v>64</v>
      </c>
      <c r="K104" s="7">
        <f t="shared" si="5"/>
        <v>1.2271341463414633</v>
      </c>
      <c r="L104" s="7">
        <f t="shared" si="7"/>
        <v>50.82317362855737</v>
      </c>
      <c r="M104" s="7">
        <f t="shared" si="6"/>
        <v>1052.1460780793607</v>
      </c>
    </row>
    <row r="105" spans="1:13" x14ac:dyDescent="0.2">
      <c r="A105" s="9">
        <v>104</v>
      </c>
      <c r="B105" s="1">
        <v>103</v>
      </c>
      <c r="C105" s="1">
        <v>104</v>
      </c>
      <c r="D105" s="9">
        <f>VLOOKUP($J105,Cabos!$A$2:$D$10,2,FALSE)</f>
        <v>0.70899999999999996</v>
      </c>
      <c r="E105" s="9">
        <f>VLOOKUP($J105,Cabos!$A$2:$D$10,3,FALSE)</f>
        <v>0.41860000000000003</v>
      </c>
      <c r="F105" s="9">
        <f>VLOOKUP($J105,Cabos!$A$2:$E$10,5,FALSE)</f>
        <v>3.9619651347068146E-6</v>
      </c>
      <c r="G105" s="1">
        <v>1.8072000000000001E-2</v>
      </c>
      <c r="H105" s="9" t="s">
        <v>78</v>
      </c>
      <c r="J105" s="1" t="s">
        <v>67</v>
      </c>
      <c r="K105" s="7">
        <f t="shared" si="5"/>
        <v>0.59040902679830753</v>
      </c>
      <c r="L105" s="7">
        <f t="shared" si="7"/>
        <v>30.557985840743083</v>
      </c>
      <c r="M105" s="7">
        <f t="shared" si="6"/>
        <v>148.14817530378195</v>
      </c>
    </row>
    <row r="106" spans="1:13" x14ac:dyDescent="0.2">
      <c r="A106" s="9">
        <v>105</v>
      </c>
      <c r="B106" s="1">
        <v>104</v>
      </c>
      <c r="C106" s="1">
        <v>105</v>
      </c>
      <c r="D106" s="9">
        <f>VLOOKUP($J106,Cabos!$A$2:$D$10,2,FALSE)</f>
        <v>1.712</v>
      </c>
      <c r="E106" s="9">
        <f>VLOOKUP($J106,Cabos!$A$2:$D$10,3,FALSE)</f>
        <v>0.45369999999999999</v>
      </c>
      <c r="F106" s="9">
        <f>VLOOKUP($J106,Cabos!$A$2:$E$10,5,FALSE)</f>
        <v>3.6416605972323381E-6</v>
      </c>
      <c r="G106" s="1">
        <v>0.18606400000000001</v>
      </c>
      <c r="H106" s="9" t="s">
        <v>78</v>
      </c>
      <c r="J106" s="1" t="s">
        <v>65</v>
      </c>
      <c r="K106" s="7">
        <f t="shared" si="5"/>
        <v>0.26501168224299065</v>
      </c>
      <c r="L106" s="7">
        <f t="shared" si="7"/>
        <v>14.842852478997703</v>
      </c>
      <c r="M106" s="7">
        <f t="shared" si="6"/>
        <v>12.556532978443345</v>
      </c>
    </row>
    <row r="107" spans="1:13" x14ac:dyDescent="0.2">
      <c r="A107" s="9">
        <v>106</v>
      </c>
      <c r="B107" s="1">
        <v>105</v>
      </c>
      <c r="C107" s="1">
        <v>106</v>
      </c>
      <c r="D107" s="9">
        <f>VLOOKUP($J107,Cabos!$A$2:$D$10,2,FALSE)</f>
        <v>1.712</v>
      </c>
      <c r="E107" s="9">
        <f>VLOOKUP($J107,Cabos!$A$2:$D$10,3,FALSE)</f>
        <v>0.45369999999999999</v>
      </c>
      <c r="F107" s="9">
        <f>VLOOKUP($J107,Cabos!$A$2:$E$10,5,FALSE)</f>
        <v>3.6416605972323381E-6</v>
      </c>
      <c r="G107" s="1">
        <v>4.6510999999999997E-2</v>
      </c>
      <c r="H107" s="9" t="s">
        <v>78</v>
      </c>
      <c r="J107" s="1" t="s">
        <v>65</v>
      </c>
      <c r="K107" s="7">
        <f t="shared" si="5"/>
        <v>0.26501168224299065</v>
      </c>
      <c r="L107" s="7">
        <f t="shared" si="7"/>
        <v>14.842852478997703</v>
      </c>
      <c r="M107" s="7">
        <f t="shared" si="6"/>
        <v>12.556532978443345</v>
      </c>
    </row>
    <row r="108" spans="1:13" x14ac:dyDescent="0.2">
      <c r="A108" s="9">
        <v>107</v>
      </c>
      <c r="B108" s="1">
        <v>106</v>
      </c>
      <c r="C108" s="1">
        <v>107</v>
      </c>
      <c r="D108" s="9">
        <f>VLOOKUP($J108,Cabos!$A$2:$D$10,2,FALSE)</f>
        <v>1.712</v>
      </c>
      <c r="E108" s="9">
        <f>VLOOKUP($J108,Cabos!$A$2:$D$10,3,FALSE)</f>
        <v>0.45369999999999999</v>
      </c>
      <c r="F108" s="9">
        <f>VLOOKUP($J108,Cabos!$A$2:$E$10,5,FALSE)</f>
        <v>3.6416605972323381E-6</v>
      </c>
      <c r="G108" s="1">
        <v>0.34397499999999998</v>
      </c>
      <c r="H108" s="9" t="s">
        <v>78</v>
      </c>
      <c r="J108" s="1" t="s">
        <v>65</v>
      </c>
      <c r="K108" s="7">
        <f t="shared" si="5"/>
        <v>0.26501168224299065</v>
      </c>
      <c r="L108" s="7">
        <f t="shared" si="7"/>
        <v>14.842852478997703</v>
      </c>
      <c r="M108" s="7">
        <f t="shared" si="6"/>
        <v>12.556532978443345</v>
      </c>
    </row>
    <row r="109" spans="1:13" x14ac:dyDescent="0.2">
      <c r="A109" s="9">
        <v>108</v>
      </c>
      <c r="B109" s="1">
        <v>107</v>
      </c>
      <c r="C109" s="1">
        <v>108</v>
      </c>
      <c r="D109" s="9">
        <f>VLOOKUP($J109,Cabos!$A$2:$D$10,2,FALSE)</f>
        <v>1.712</v>
      </c>
      <c r="E109" s="9">
        <f>VLOOKUP($J109,Cabos!$A$2:$D$10,3,FALSE)</f>
        <v>0.45369999999999999</v>
      </c>
      <c r="F109" s="9">
        <f>VLOOKUP($J109,Cabos!$A$2:$E$10,5,FALSE)</f>
        <v>3.6416605972323381E-6</v>
      </c>
      <c r="G109" s="1">
        <v>0.472555</v>
      </c>
      <c r="H109" s="9" t="s">
        <v>78</v>
      </c>
      <c r="J109" s="1" t="s">
        <v>65</v>
      </c>
      <c r="K109" s="7">
        <f t="shared" ref="K109:K172" si="8">E109/D109</f>
        <v>0.26501168224299065</v>
      </c>
      <c r="L109" s="7">
        <f t="shared" si="7"/>
        <v>14.842852478997703</v>
      </c>
      <c r="M109" s="7">
        <f t="shared" si="6"/>
        <v>12.556532978443345</v>
      </c>
    </row>
    <row r="110" spans="1:13" x14ac:dyDescent="0.2">
      <c r="A110" s="9">
        <v>109</v>
      </c>
      <c r="B110" s="1">
        <v>108</v>
      </c>
      <c r="C110" s="1">
        <v>109</v>
      </c>
      <c r="D110" s="9">
        <f>VLOOKUP($J110,Cabos!$A$2:$D$10,2,FALSE)</f>
        <v>1.712</v>
      </c>
      <c r="E110" s="9">
        <f>VLOOKUP($J110,Cabos!$A$2:$D$10,3,FALSE)</f>
        <v>0.45369999999999999</v>
      </c>
      <c r="F110" s="9">
        <f>VLOOKUP($J110,Cabos!$A$2:$E$10,5,FALSE)</f>
        <v>3.6416605972323381E-6</v>
      </c>
      <c r="G110" s="1">
        <v>0.48796</v>
      </c>
      <c r="H110" s="9" t="s">
        <v>78</v>
      </c>
      <c r="J110" s="1" t="s">
        <v>65</v>
      </c>
      <c r="K110" s="7">
        <f t="shared" si="8"/>
        <v>0.26501168224299065</v>
      </c>
      <c r="L110" s="7">
        <f t="shared" si="7"/>
        <v>14.842852478997703</v>
      </c>
      <c r="M110" s="7">
        <f t="shared" si="6"/>
        <v>12.556532978443345</v>
      </c>
    </row>
    <row r="111" spans="1:13" x14ac:dyDescent="0.2">
      <c r="A111" s="9">
        <v>110</v>
      </c>
      <c r="B111" s="1">
        <v>98</v>
      </c>
      <c r="C111" s="1">
        <v>110</v>
      </c>
      <c r="D111" s="9">
        <f>VLOOKUP($J111,Cabos!$A$2:$D$10,2,FALSE)</f>
        <v>1.712</v>
      </c>
      <c r="E111" s="9">
        <f>VLOOKUP($J111,Cabos!$A$2:$D$10,3,FALSE)</f>
        <v>0.45369999999999999</v>
      </c>
      <c r="F111" s="9">
        <f>VLOOKUP($J111,Cabos!$A$2:$E$10,5,FALSE)</f>
        <v>3.6416605972323381E-6</v>
      </c>
      <c r="G111" s="1">
        <v>0.80333500000000002</v>
      </c>
      <c r="H111" s="9" t="s">
        <v>78</v>
      </c>
      <c r="J111" s="1" t="s">
        <v>65</v>
      </c>
      <c r="K111" s="7">
        <f t="shared" si="8"/>
        <v>0.26501168224299065</v>
      </c>
      <c r="L111" s="7">
        <f t="shared" si="7"/>
        <v>14.842852478997703</v>
      </c>
      <c r="M111" s="7">
        <f t="shared" si="6"/>
        <v>12.556532978443345</v>
      </c>
    </row>
    <row r="112" spans="1:13" x14ac:dyDescent="0.2">
      <c r="A112" s="9">
        <v>111</v>
      </c>
      <c r="B112" s="1">
        <v>110</v>
      </c>
      <c r="C112" s="1">
        <v>111</v>
      </c>
      <c r="D112" s="9">
        <f>VLOOKUP($J112,Cabos!$A$2:$D$10,2,FALSE)</f>
        <v>1.712</v>
      </c>
      <c r="E112" s="9">
        <f>VLOOKUP($J112,Cabos!$A$2:$D$10,3,FALSE)</f>
        <v>0.45369999999999999</v>
      </c>
      <c r="F112" s="9">
        <f>VLOOKUP($J112,Cabos!$A$2:$E$10,5,FALSE)</f>
        <v>3.6416605972323381E-6</v>
      </c>
      <c r="G112" s="1">
        <v>0.69487600000000005</v>
      </c>
      <c r="H112" s="9" t="s">
        <v>78</v>
      </c>
      <c r="J112" s="1" t="s">
        <v>65</v>
      </c>
      <c r="K112" s="7">
        <f t="shared" si="8"/>
        <v>0.26501168224299065</v>
      </c>
      <c r="L112" s="7">
        <f t="shared" si="7"/>
        <v>14.842852478997703</v>
      </c>
      <c r="M112" s="7">
        <f t="shared" si="6"/>
        <v>12.556532978443345</v>
      </c>
    </row>
    <row r="113" spans="1:13" x14ac:dyDescent="0.2">
      <c r="A113" s="9">
        <v>112</v>
      </c>
      <c r="B113" s="1">
        <v>102</v>
      </c>
      <c r="C113" s="1">
        <v>112</v>
      </c>
      <c r="D113" s="9">
        <f>VLOOKUP($J113,Cabos!$A$2:$D$10,2,FALSE)</f>
        <v>0.32800000000000001</v>
      </c>
      <c r="E113" s="9">
        <f>VLOOKUP($J113,Cabos!$A$2:$D$10,3,FALSE)</f>
        <v>0.40250000000000002</v>
      </c>
      <c r="F113" s="9">
        <f>VLOOKUP($J113,Cabos!$A$2:$E$10,5,FALSE)</f>
        <v>4.1753653444676413E-6</v>
      </c>
      <c r="G113" s="1">
        <v>2.5916999999999999E-2</v>
      </c>
      <c r="H113" s="9" t="s">
        <v>78</v>
      </c>
      <c r="J113" s="1" t="s">
        <v>64</v>
      </c>
      <c r="K113" s="7">
        <f t="shared" si="8"/>
        <v>1.2271341463414633</v>
      </c>
      <c r="L113" s="7">
        <f t="shared" si="7"/>
        <v>50.82317362855737</v>
      </c>
      <c r="M113" s="7">
        <f t="shared" si="6"/>
        <v>1052.1460780793607</v>
      </c>
    </row>
    <row r="114" spans="1:13" x14ac:dyDescent="0.2">
      <c r="A114" s="9">
        <v>113</v>
      </c>
      <c r="B114" s="1">
        <v>112</v>
      </c>
      <c r="C114" s="1">
        <v>113</v>
      </c>
      <c r="D114" s="9">
        <f>VLOOKUP($J114,Cabos!$A$2:$D$10,2,FALSE)</f>
        <v>1.712</v>
      </c>
      <c r="E114" s="9">
        <f>VLOOKUP($J114,Cabos!$A$2:$D$10,3,FALSE)</f>
        <v>0.45369999999999999</v>
      </c>
      <c r="F114" s="9">
        <f>VLOOKUP($J114,Cabos!$A$2:$E$10,5,FALSE)</f>
        <v>3.6416605972323381E-6</v>
      </c>
      <c r="G114" s="1">
        <v>2.7015000000000001E-2</v>
      </c>
      <c r="H114" s="9" t="s">
        <v>78</v>
      </c>
      <c r="J114" s="1" t="s">
        <v>65</v>
      </c>
      <c r="K114" s="7">
        <f t="shared" si="8"/>
        <v>0.26501168224299065</v>
      </c>
      <c r="L114" s="7">
        <f t="shared" si="7"/>
        <v>14.842852478997703</v>
      </c>
      <c r="M114" s="7">
        <f t="shared" si="6"/>
        <v>12.556532978443345</v>
      </c>
    </row>
    <row r="115" spans="1:13" x14ac:dyDescent="0.2">
      <c r="A115" s="9">
        <v>114</v>
      </c>
      <c r="B115" s="1">
        <v>99</v>
      </c>
      <c r="C115" s="1">
        <v>114</v>
      </c>
      <c r="D115" s="9">
        <f>VLOOKUP($J115,Cabos!$A$2:$D$10,2,FALSE)</f>
        <v>1.712</v>
      </c>
      <c r="E115" s="9">
        <f>VLOOKUP($J115,Cabos!$A$2:$D$10,3,FALSE)</f>
        <v>0.45369999999999999</v>
      </c>
      <c r="F115" s="9">
        <f>VLOOKUP($J115,Cabos!$A$2:$E$10,5,FALSE)</f>
        <v>3.6416605972323381E-6</v>
      </c>
      <c r="G115" s="1">
        <v>0.27879300000000001</v>
      </c>
      <c r="H115" s="9" t="s">
        <v>78</v>
      </c>
      <c r="J115" s="1" t="s">
        <v>65</v>
      </c>
      <c r="K115" s="7">
        <f t="shared" si="8"/>
        <v>0.26501168224299065</v>
      </c>
      <c r="L115" s="7">
        <f t="shared" si="7"/>
        <v>14.842852478997703</v>
      </c>
      <c r="M115" s="7">
        <f t="shared" si="6"/>
        <v>12.556532978443345</v>
      </c>
    </row>
    <row r="116" spans="1:13" x14ac:dyDescent="0.2">
      <c r="A116" s="9">
        <v>115</v>
      </c>
      <c r="B116" s="1">
        <v>114</v>
      </c>
      <c r="C116" s="1">
        <v>115</v>
      </c>
      <c r="D116" s="9">
        <f>VLOOKUP($J116,Cabos!$A$2:$D$10,2,FALSE)</f>
        <v>1.712</v>
      </c>
      <c r="E116" s="9">
        <f>VLOOKUP($J116,Cabos!$A$2:$D$10,3,FALSE)</f>
        <v>0.45369999999999999</v>
      </c>
      <c r="F116" s="9">
        <f>VLOOKUP($J116,Cabos!$A$2:$E$10,5,FALSE)</f>
        <v>3.6416605972323381E-6</v>
      </c>
      <c r="G116" s="1">
        <v>0.55933699999999997</v>
      </c>
      <c r="H116" s="9" t="s">
        <v>78</v>
      </c>
      <c r="J116" s="1" t="s">
        <v>65</v>
      </c>
      <c r="K116" s="7">
        <f t="shared" si="8"/>
        <v>0.26501168224299065</v>
      </c>
      <c r="L116" s="7">
        <f t="shared" si="7"/>
        <v>14.842852478997703</v>
      </c>
      <c r="M116" s="7">
        <f t="shared" si="6"/>
        <v>12.556532978443345</v>
      </c>
    </row>
    <row r="117" spans="1:13" x14ac:dyDescent="0.2">
      <c r="A117" s="9">
        <v>116</v>
      </c>
      <c r="B117" s="1">
        <v>115</v>
      </c>
      <c r="C117" s="1">
        <v>116</v>
      </c>
      <c r="D117" s="9">
        <f>VLOOKUP($J117,Cabos!$A$2:$D$10,2,FALSE)</f>
        <v>1.712</v>
      </c>
      <c r="E117" s="9">
        <f>VLOOKUP($J117,Cabos!$A$2:$D$10,3,FALSE)</f>
        <v>0.45369999999999999</v>
      </c>
      <c r="F117" s="9">
        <f>VLOOKUP($J117,Cabos!$A$2:$E$10,5,FALSE)</f>
        <v>3.6416605972323381E-6</v>
      </c>
      <c r="G117" s="1">
        <v>7.0831000000000005E-2</v>
      </c>
      <c r="H117" s="9" t="s">
        <v>78</v>
      </c>
      <c r="J117" s="1" t="s">
        <v>65</v>
      </c>
      <c r="K117" s="7">
        <f t="shared" si="8"/>
        <v>0.26501168224299065</v>
      </c>
      <c r="L117" s="7">
        <f t="shared" si="7"/>
        <v>14.842852478997703</v>
      </c>
      <c r="M117" s="7">
        <f t="shared" si="6"/>
        <v>12.556532978443345</v>
      </c>
    </row>
    <row r="118" spans="1:13" x14ac:dyDescent="0.2">
      <c r="A118" s="9">
        <v>117</v>
      </c>
      <c r="B118" s="1">
        <v>112</v>
      </c>
      <c r="C118" s="1">
        <v>117</v>
      </c>
      <c r="D118" s="9">
        <f>VLOOKUP($J118,Cabos!$A$2:$D$10,2,FALSE)</f>
        <v>1.712</v>
      </c>
      <c r="E118" s="9">
        <f>VLOOKUP($J118,Cabos!$A$2:$D$10,3,FALSE)</f>
        <v>0.45369999999999999</v>
      </c>
      <c r="F118" s="9">
        <f>VLOOKUP($J118,Cabos!$A$2:$E$10,5,FALSE)</f>
        <v>3.6416605972323381E-6</v>
      </c>
      <c r="G118" s="1">
        <v>5.7998000000000001E-2</v>
      </c>
      <c r="H118" s="9" t="s">
        <v>78</v>
      </c>
      <c r="J118" s="1" t="s">
        <v>65</v>
      </c>
      <c r="K118" s="7">
        <f t="shared" si="8"/>
        <v>0.26501168224299065</v>
      </c>
      <c r="L118" s="7">
        <f t="shared" si="7"/>
        <v>14.842852478997703</v>
      </c>
      <c r="M118" s="7">
        <f t="shared" si="6"/>
        <v>12.556532978443345</v>
      </c>
    </row>
    <row r="119" spans="1:13" x14ac:dyDescent="0.2">
      <c r="A119" s="9">
        <v>118</v>
      </c>
      <c r="B119" s="1">
        <v>117</v>
      </c>
      <c r="C119" s="1">
        <v>118</v>
      </c>
      <c r="D119" s="9">
        <f>VLOOKUP($J119,Cabos!$A$2:$D$10,2,FALSE)</f>
        <v>1.712</v>
      </c>
      <c r="E119" s="9">
        <f>VLOOKUP($J119,Cabos!$A$2:$D$10,3,FALSE)</f>
        <v>0.45369999999999999</v>
      </c>
      <c r="F119" s="9">
        <f>VLOOKUP($J119,Cabos!$A$2:$E$10,5,FALSE)</f>
        <v>3.6416605972323381E-6</v>
      </c>
      <c r="G119" s="1">
        <v>0.109052</v>
      </c>
      <c r="H119" s="9" t="s">
        <v>78</v>
      </c>
      <c r="J119" s="1" t="s">
        <v>65</v>
      </c>
      <c r="K119" s="7">
        <f t="shared" si="8"/>
        <v>0.26501168224299065</v>
      </c>
      <c r="L119" s="7">
        <f t="shared" si="7"/>
        <v>14.842852478997703</v>
      </c>
      <c r="M119" s="7">
        <f t="shared" si="6"/>
        <v>12.556532978443345</v>
      </c>
    </row>
    <row r="120" spans="1:13" x14ac:dyDescent="0.2">
      <c r="A120" s="9">
        <v>119</v>
      </c>
      <c r="B120" s="1">
        <v>118</v>
      </c>
      <c r="C120" s="1">
        <v>119</v>
      </c>
      <c r="D120" s="9">
        <f>VLOOKUP($J120,Cabos!$A$2:$D$10,2,FALSE)</f>
        <v>1.712</v>
      </c>
      <c r="E120" s="9">
        <f>VLOOKUP($J120,Cabos!$A$2:$D$10,3,FALSE)</f>
        <v>0.45369999999999999</v>
      </c>
      <c r="F120" s="9">
        <f>VLOOKUP($J120,Cabos!$A$2:$E$10,5,FALSE)</f>
        <v>3.6416605972323381E-6</v>
      </c>
      <c r="G120" s="1">
        <v>0.12825900000000001</v>
      </c>
      <c r="H120" s="9" t="s">
        <v>78</v>
      </c>
      <c r="J120" s="1" t="s">
        <v>65</v>
      </c>
      <c r="K120" s="7">
        <f t="shared" si="8"/>
        <v>0.26501168224299065</v>
      </c>
      <c r="L120" s="7">
        <f t="shared" si="7"/>
        <v>14.842852478997703</v>
      </c>
      <c r="M120" s="7">
        <f t="shared" si="6"/>
        <v>12.556532978443345</v>
      </c>
    </row>
    <row r="121" spans="1:13" x14ac:dyDescent="0.2">
      <c r="A121" s="9">
        <v>120</v>
      </c>
      <c r="B121" s="1">
        <v>119</v>
      </c>
      <c r="C121" s="1">
        <v>120</v>
      </c>
      <c r="D121" s="9">
        <f>VLOOKUP($J121,Cabos!$A$2:$D$10,2,FALSE)</f>
        <v>1.712</v>
      </c>
      <c r="E121" s="9">
        <f>VLOOKUP($J121,Cabos!$A$2:$D$10,3,FALSE)</f>
        <v>0.45369999999999999</v>
      </c>
      <c r="F121" s="9">
        <f>VLOOKUP($J121,Cabos!$A$2:$E$10,5,FALSE)</f>
        <v>3.6416605972323381E-6</v>
      </c>
      <c r="G121" s="1">
        <v>3.0318999999999999E-2</v>
      </c>
      <c r="H121" s="9" t="s">
        <v>78</v>
      </c>
      <c r="J121" s="1" t="s">
        <v>65</v>
      </c>
      <c r="K121" s="7">
        <f t="shared" si="8"/>
        <v>0.26501168224299065</v>
      </c>
      <c r="L121" s="7">
        <f t="shared" si="7"/>
        <v>14.842852478997703</v>
      </c>
      <c r="M121" s="7">
        <f t="shared" si="6"/>
        <v>12.556532978443345</v>
      </c>
    </row>
    <row r="122" spans="1:13" x14ac:dyDescent="0.2">
      <c r="A122" s="9">
        <v>121</v>
      </c>
      <c r="B122" s="1">
        <v>120</v>
      </c>
      <c r="C122" s="1">
        <v>121</v>
      </c>
      <c r="D122" s="9">
        <f>VLOOKUP($J122,Cabos!$A$2:$D$10,2,FALSE)</f>
        <v>1.712</v>
      </c>
      <c r="E122" s="9">
        <f>VLOOKUP($J122,Cabos!$A$2:$D$10,3,FALSE)</f>
        <v>0.45369999999999999</v>
      </c>
      <c r="F122" s="9">
        <f>VLOOKUP($J122,Cabos!$A$2:$E$10,5,FALSE)</f>
        <v>3.6416605972323381E-6</v>
      </c>
      <c r="G122" s="1">
        <v>0.524563</v>
      </c>
      <c r="H122" s="9" t="s">
        <v>78</v>
      </c>
      <c r="J122" s="1" t="s">
        <v>65</v>
      </c>
      <c r="K122" s="7">
        <f t="shared" si="8"/>
        <v>0.26501168224299065</v>
      </c>
      <c r="L122" s="7">
        <f t="shared" si="7"/>
        <v>14.842852478997703</v>
      </c>
      <c r="M122" s="7">
        <f t="shared" si="6"/>
        <v>12.556532978443345</v>
      </c>
    </row>
    <row r="123" spans="1:13" x14ac:dyDescent="0.2">
      <c r="A123" s="9">
        <v>122</v>
      </c>
      <c r="B123" s="1">
        <v>121</v>
      </c>
      <c r="C123" s="1">
        <v>122</v>
      </c>
      <c r="D123" s="9">
        <f>VLOOKUP($J123,Cabos!$A$2:$D$10,2,FALSE)</f>
        <v>1.712</v>
      </c>
      <c r="E123" s="9">
        <f>VLOOKUP($J123,Cabos!$A$2:$D$10,3,FALSE)</f>
        <v>0.45369999999999999</v>
      </c>
      <c r="F123" s="9">
        <f>VLOOKUP($J123,Cabos!$A$2:$E$10,5,FALSE)</f>
        <v>3.6416605972323381E-6</v>
      </c>
      <c r="G123" s="1">
        <v>0.40016499999999999</v>
      </c>
      <c r="H123" s="9" t="s">
        <v>78</v>
      </c>
      <c r="J123" s="1" t="s">
        <v>65</v>
      </c>
      <c r="K123" s="7">
        <f t="shared" si="8"/>
        <v>0.26501168224299065</v>
      </c>
      <c r="L123" s="7">
        <f t="shared" si="7"/>
        <v>14.842852478997703</v>
      </c>
      <c r="M123" s="7">
        <f t="shared" si="6"/>
        <v>12.556532978443345</v>
      </c>
    </row>
    <row r="124" spans="1:13" x14ac:dyDescent="0.2">
      <c r="A124" s="9">
        <v>123</v>
      </c>
      <c r="B124" s="1">
        <v>122</v>
      </c>
      <c r="C124" s="1">
        <v>123</v>
      </c>
      <c r="D124" s="9">
        <f>VLOOKUP($J124,Cabos!$A$2:$D$10,2,FALSE)</f>
        <v>1.712</v>
      </c>
      <c r="E124" s="9">
        <f>VLOOKUP($J124,Cabos!$A$2:$D$10,3,FALSE)</f>
        <v>0.45369999999999999</v>
      </c>
      <c r="F124" s="9">
        <f>VLOOKUP($J124,Cabos!$A$2:$E$10,5,FALSE)</f>
        <v>3.6416605972323381E-6</v>
      </c>
      <c r="G124" s="1">
        <v>0.15837300000000001</v>
      </c>
      <c r="H124" s="9" t="s">
        <v>78</v>
      </c>
      <c r="J124" s="1" t="s">
        <v>65</v>
      </c>
      <c r="K124" s="7">
        <f t="shared" si="8"/>
        <v>0.26501168224299065</v>
      </c>
      <c r="L124" s="7">
        <f t="shared" si="7"/>
        <v>14.842852478997703</v>
      </c>
      <c r="M124" s="7">
        <f t="shared" si="6"/>
        <v>12.556532978443345</v>
      </c>
    </row>
    <row r="125" spans="1:13" x14ac:dyDescent="0.2">
      <c r="A125" s="9">
        <v>124</v>
      </c>
      <c r="B125" s="1">
        <v>123</v>
      </c>
      <c r="C125" s="1">
        <v>124</v>
      </c>
      <c r="D125" s="9">
        <f>VLOOKUP($J125,Cabos!$A$2:$D$10,2,FALSE)</f>
        <v>1.712</v>
      </c>
      <c r="E125" s="9">
        <f>VLOOKUP($J125,Cabos!$A$2:$D$10,3,FALSE)</f>
        <v>0.45369999999999999</v>
      </c>
      <c r="F125" s="9">
        <f>VLOOKUP($J125,Cabos!$A$2:$E$10,5,FALSE)</f>
        <v>3.6416605972323381E-6</v>
      </c>
      <c r="G125" s="1">
        <v>4.6939000000000002E-2</v>
      </c>
      <c r="H125" s="9" t="s">
        <v>78</v>
      </c>
      <c r="J125" s="1" t="s">
        <v>65</v>
      </c>
      <c r="K125" s="7">
        <f t="shared" si="8"/>
        <v>0.26501168224299065</v>
      </c>
      <c r="L125" s="7">
        <f t="shared" si="7"/>
        <v>14.842852478997703</v>
      </c>
      <c r="M125" s="7">
        <f t="shared" si="6"/>
        <v>12.556532978443345</v>
      </c>
    </row>
    <row r="126" spans="1:13" x14ac:dyDescent="0.2">
      <c r="A126" s="9">
        <v>125</v>
      </c>
      <c r="B126" s="1">
        <v>124</v>
      </c>
      <c r="C126" s="1">
        <v>125</v>
      </c>
      <c r="D126" s="9">
        <f>VLOOKUP($J126,Cabos!$A$2:$D$10,2,FALSE)</f>
        <v>1.712</v>
      </c>
      <c r="E126" s="9">
        <f>VLOOKUP($J126,Cabos!$A$2:$D$10,3,FALSE)</f>
        <v>0.45369999999999999</v>
      </c>
      <c r="F126" s="9">
        <f>VLOOKUP($J126,Cabos!$A$2:$E$10,5,FALSE)</f>
        <v>3.6416605972323381E-6</v>
      </c>
      <c r="G126" s="1">
        <v>0.87804499999999996</v>
      </c>
      <c r="H126" s="9" t="s">
        <v>78</v>
      </c>
      <c r="J126" s="1" t="s">
        <v>65</v>
      </c>
      <c r="K126" s="7">
        <f t="shared" si="8"/>
        <v>0.26501168224299065</v>
      </c>
      <c r="L126" s="7">
        <f t="shared" si="7"/>
        <v>14.842852478997703</v>
      </c>
      <c r="M126" s="7">
        <f t="shared" si="6"/>
        <v>12.556532978443345</v>
      </c>
    </row>
    <row r="127" spans="1:13" x14ac:dyDescent="0.2">
      <c r="A127" s="9">
        <v>126</v>
      </c>
      <c r="B127" s="1">
        <v>125</v>
      </c>
      <c r="C127" s="1">
        <v>126</v>
      </c>
      <c r="D127" s="9">
        <f>VLOOKUP($J127,Cabos!$A$2:$D$10,2,FALSE)</f>
        <v>1.712</v>
      </c>
      <c r="E127" s="9">
        <f>VLOOKUP($J127,Cabos!$A$2:$D$10,3,FALSE)</f>
        <v>0.45369999999999999</v>
      </c>
      <c r="F127" s="9">
        <f>VLOOKUP($J127,Cabos!$A$2:$E$10,5,FALSE)</f>
        <v>3.6416605972323381E-6</v>
      </c>
      <c r="G127" s="1">
        <v>0.13397100000000001</v>
      </c>
      <c r="H127" s="9" t="s">
        <v>78</v>
      </c>
      <c r="J127" s="1" t="s">
        <v>65</v>
      </c>
      <c r="K127" s="7">
        <f t="shared" si="8"/>
        <v>0.26501168224299065</v>
      </c>
      <c r="L127" s="7">
        <f t="shared" si="7"/>
        <v>14.842852478997703</v>
      </c>
      <c r="M127" s="7">
        <f t="shared" si="6"/>
        <v>12.556532978443345</v>
      </c>
    </row>
    <row r="128" spans="1:13" x14ac:dyDescent="0.2">
      <c r="A128" s="9">
        <v>127</v>
      </c>
      <c r="B128" s="1">
        <v>103</v>
      </c>
      <c r="C128" s="1">
        <v>127</v>
      </c>
      <c r="D128" s="9">
        <f>VLOOKUP($J128,Cabos!$A$2:$D$10,2,FALSE)</f>
        <v>0.32800000000000001</v>
      </c>
      <c r="E128" s="9">
        <f>VLOOKUP($J128,Cabos!$A$2:$D$10,3,FALSE)</f>
        <v>0.40250000000000002</v>
      </c>
      <c r="F128" s="9">
        <f>VLOOKUP($J128,Cabos!$A$2:$E$10,5,FALSE)</f>
        <v>4.1753653444676413E-6</v>
      </c>
      <c r="G128" s="1">
        <v>3.7643000000000003E-2</v>
      </c>
      <c r="H128" s="9" t="s">
        <v>78</v>
      </c>
      <c r="J128" s="1" t="s">
        <v>64</v>
      </c>
      <c r="K128" s="7">
        <f t="shared" si="8"/>
        <v>1.2271341463414633</v>
      </c>
      <c r="L128" s="7">
        <f t="shared" si="7"/>
        <v>50.82317362855737</v>
      </c>
      <c r="M128" s="7">
        <f t="shared" si="6"/>
        <v>1052.1460780793607</v>
      </c>
    </row>
    <row r="129" spans="1:13" x14ac:dyDescent="0.2">
      <c r="A129" s="9">
        <v>128</v>
      </c>
      <c r="B129" s="1">
        <v>127</v>
      </c>
      <c r="C129" s="1">
        <v>128</v>
      </c>
      <c r="D129" s="9">
        <f>VLOOKUP($J129,Cabos!$A$2:$D$10,2,FALSE)</f>
        <v>0.32800000000000001</v>
      </c>
      <c r="E129" s="9">
        <f>VLOOKUP($J129,Cabos!$A$2:$D$10,3,FALSE)</f>
        <v>0.40250000000000002</v>
      </c>
      <c r="F129" s="9">
        <f>VLOOKUP($J129,Cabos!$A$2:$E$10,5,FALSE)</f>
        <v>4.1753653444676413E-6</v>
      </c>
      <c r="G129" s="1">
        <v>8.4531999999999996E-2</v>
      </c>
      <c r="H129" s="9" t="s">
        <v>78</v>
      </c>
      <c r="J129" s="1" t="s">
        <v>64</v>
      </c>
      <c r="K129" s="7">
        <f t="shared" si="8"/>
        <v>1.2271341463414633</v>
      </c>
      <c r="L129" s="7">
        <f t="shared" si="7"/>
        <v>50.82317362855737</v>
      </c>
      <c r="M129" s="7">
        <f t="shared" si="6"/>
        <v>1052.1460780793607</v>
      </c>
    </row>
    <row r="130" spans="1:13" x14ac:dyDescent="0.2">
      <c r="A130" s="9">
        <v>129</v>
      </c>
      <c r="B130" s="1">
        <v>128</v>
      </c>
      <c r="C130" s="1">
        <v>129</v>
      </c>
      <c r="D130" s="9">
        <f>VLOOKUP($J130,Cabos!$A$2:$D$10,2,FALSE)</f>
        <v>0.32800000000000001</v>
      </c>
      <c r="E130" s="9">
        <f>VLOOKUP($J130,Cabos!$A$2:$D$10,3,FALSE)</f>
        <v>0.40250000000000002</v>
      </c>
      <c r="F130" s="9">
        <f>VLOOKUP($J130,Cabos!$A$2:$E$10,5,FALSE)</f>
        <v>4.1753653444676413E-6</v>
      </c>
      <c r="G130" s="1">
        <v>4.1213E-2</v>
      </c>
      <c r="H130" s="9" t="s">
        <v>78</v>
      </c>
      <c r="J130" s="1" t="s">
        <v>64</v>
      </c>
      <c r="K130" s="7">
        <f t="shared" si="8"/>
        <v>1.2271341463414633</v>
      </c>
      <c r="L130" s="7">
        <f t="shared" si="7"/>
        <v>50.82317362855737</v>
      </c>
      <c r="M130" s="7">
        <f t="shared" si="6"/>
        <v>1052.1460780793607</v>
      </c>
    </row>
    <row r="131" spans="1:13" x14ac:dyDescent="0.2">
      <c r="A131" s="9">
        <v>130</v>
      </c>
      <c r="B131" s="1">
        <v>129</v>
      </c>
      <c r="C131" s="1">
        <v>130</v>
      </c>
      <c r="D131" s="9">
        <f>VLOOKUP($J131,Cabos!$A$2:$D$10,2,FALSE)</f>
        <v>1.712</v>
      </c>
      <c r="E131" s="9">
        <f>VLOOKUP($J131,Cabos!$A$2:$D$10,3,FALSE)</f>
        <v>0.45369999999999999</v>
      </c>
      <c r="F131" s="9">
        <f>VLOOKUP($J131,Cabos!$A$2:$E$10,5,FALSE)</f>
        <v>3.6416605972323381E-6</v>
      </c>
      <c r="G131" s="1">
        <v>0.714561</v>
      </c>
      <c r="H131" s="9" t="s">
        <v>78</v>
      </c>
      <c r="J131" s="1" t="s">
        <v>65</v>
      </c>
      <c r="K131" s="7">
        <f t="shared" si="8"/>
        <v>0.26501168224299065</v>
      </c>
      <c r="L131" s="7">
        <f t="shared" si="7"/>
        <v>14.842852478997703</v>
      </c>
      <c r="M131" s="7">
        <f t="shared" ref="M131:M194" si="9">POWER((L131-$P$4),2)</f>
        <v>12.556532978443345</v>
      </c>
    </row>
    <row r="132" spans="1:13" x14ac:dyDescent="0.2">
      <c r="A132" s="9">
        <v>131</v>
      </c>
      <c r="B132" s="1">
        <v>130</v>
      </c>
      <c r="C132" s="1">
        <v>131</v>
      </c>
      <c r="D132" s="9">
        <f>VLOOKUP($J132,Cabos!$A$2:$D$10,2,FALSE)</f>
        <v>1.712</v>
      </c>
      <c r="E132" s="9">
        <f>VLOOKUP($J132,Cabos!$A$2:$D$10,3,FALSE)</f>
        <v>0.45369999999999999</v>
      </c>
      <c r="F132" s="9">
        <f>VLOOKUP($J132,Cabos!$A$2:$E$10,5,FALSE)</f>
        <v>3.6416605972323381E-6</v>
      </c>
      <c r="G132" s="1">
        <v>0.75792400000000004</v>
      </c>
      <c r="H132" s="9" t="s">
        <v>78</v>
      </c>
      <c r="J132" s="1" t="s">
        <v>65</v>
      </c>
      <c r="K132" s="7">
        <f t="shared" si="8"/>
        <v>0.26501168224299065</v>
      </c>
      <c r="L132" s="7">
        <f t="shared" ref="L132:L195" si="10">DEGREES(ATAN(K132))</f>
        <v>14.842852478997703</v>
      </c>
      <c r="M132" s="7">
        <f t="shared" si="9"/>
        <v>12.556532978443345</v>
      </c>
    </row>
    <row r="133" spans="1:13" x14ac:dyDescent="0.2">
      <c r="A133" s="9">
        <v>132</v>
      </c>
      <c r="B133" s="1">
        <v>131</v>
      </c>
      <c r="C133" s="1">
        <v>132</v>
      </c>
      <c r="D133" s="9">
        <f>VLOOKUP($J133,Cabos!$A$2:$D$10,2,FALSE)</f>
        <v>1.712</v>
      </c>
      <c r="E133" s="9">
        <f>VLOOKUP($J133,Cabos!$A$2:$D$10,3,FALSE)</f>
        <v>0.45369999999999999</v>
      </c>
      <c r="F133" s="9">
        <f>VLOOKUP($J133,Cabos!$A$2:$E$10,5,FALSE)</f>
        <v>3.6416605972323381E-6</v>
      </c>
      <c r="G133" s="1">
        <v>0.18307799999999999</v>
      </c>
      <c r="H133" s="9" t="s">
        <v>78</v>
      </c>
      <c r="J133" s="1" t="s">
        <v>65</v>
      </c>
      <c r="K133" s="7">
        <f t="shared" si="8"/>
        <v>0.26501168224299065</v>
      </c>
      <c r="L133" s="7">
        <f t="shared" si="10"/>
        <v>14.842852478997703</v>
      </c>
      <c r="M133" s="7">
        <f t="shared" si="9"/>
        <v>12.556532978443345</v>
      </c>
    </row>
    <row r="134" spans="1:13" x14ac:dyDescent="0.2">
      <c r="A134" s="9">
        <v>133</v>
      </c>
      <c r="B134" s="1">
        <v>132</v>
      </c>
      <c r="C134" s="1">
        <v>133</v>
      </c>
      <c r="D134" s="9">
        <f>VLOOKUP($J134,Cabos!$A$2:$D$10,2,FALSE)</f>
        <v>1.712</v>
      </c>
      <c r="E134" s="9">
        <f>VLOOKUP($J134,Cabos!$A$2:$D$10,3,FALSE)</f>
        <v>0.45369999999999999</v>
      </c>
      <c r="F134" s="9">
        <f>VLOOKUP($J134,Cabos!$A$2:$E$10,5,FALSE)</f>
        <v>3.6416605972323381E-6</v>
      </c>
      <c r="G134" s="1">
        <v>0.10500900000000001</v>
      </c>
      <c r="H134" s="9" t="s">
        <v>78</v>
      </c>
      <c r="J134" s="1" t="s">
        <v>65</v>
      </c>
      <c r="K134" s="7">
        <f t="shared" si="8"/>
        <v>0.26501168224299065</v>
      </c>
      <c r="L134" s="7">
        <f t="shared" si="10"/>
        <v>14.842852478997703</v>
      </c>
      <c r="M134" s="7">
        <f t="shared" si="9"/>
        <v>12.556532978443345</v>
      </c>
    </row>
    <row r="135" spans="1:13" x14ac:dyDescent="0.2">
      <c r="A135" s="9">
        <v>134</v>
      </c>
      <c r="B135" s="1">
        <v>133</v>
      </c>
      <c r="C135" s="1">
        <v>134</v>
      </c>
      <c r="D135" s="9">
        <f>VLOOKUP($J135,Cabos!$A$2:$D$10,2,FALSE)</f>
        <v>1.712</v>
      </c>
      <c r="E135" s="9">
        <f>VLOOKUP($J135,Cabos!$A$2:$D$10,3,FALSE)</f>
        <v>0.45369999999999999</v>
      </c>
      <c r="F135" s="9">
        <f>VLOOKUP($J135,Cabos!$A$2:$E$10,5,FALSE)</f>
        <v>3.6416605972323381E-6</v>
      </c>
      <c r="G135" s="1">
        <v>0.294178</v>
      </c>
      <c r="H135" s="9" t="s">
        <v>78</v>
      </c>
      <c r="J135" s="1" t="s">
        <v>65</v>
      </c>
      <c r="K135" s="7">
        <f t="shared" si="8"/>
        <v>0.26501168224299065</v>
      </c>
      <c r="L135" s="7">
        <f t="shared" si="10"/>
        <v>14.842852478997703</v>
      </c>
      <c r="M135" s="7">
        <f t="shared" si="9"/>
        <v>12.556532978443345</v>
      </c>
    </row>
    <row r="136" spans="1:13" x14ac:dyDescent="0.2">
      <c r="A136" s="9">
        <v>135</v>
      </c>
      <c r="B136" s="1">
        <v>115</v>
      </c>
      <c r="C136" s="1">
        <v>135</v>
      </c>
      <c r="D136" s="9">
        <f>VLOOKUP($J136,Cabos!$A$2:$D$10,2,FALSE)</f>
        <v>1.712</v>
      </c>
      <c r="E136" s="9">
        <f>VLOOKUP($J136,Cabos!$A$2:$D$10,3,FALSE)</f>
        <v>0.45369999999999999</v>
      </c>
      <c r="F136" s="9">
        <f>VLOOKUP($J136,Cabos!$A$2:$E$10,5,FALSE)</f>
        <v>3.6416605972323381E-6</v>
      </c>
      <c r="G136" s="1">
        <v>0.32546000000000003</v>
      </c>
      <c r="H136" s="9" t="s">
        <v>78</v>
      </c>
      <c r="J136" s="1" t="s">
        <v>65</v>
      </c>
      <c r="K136" s="7">
        <f t="shared" si="8"/>
        <v>0.26501168224299065</v>
      </c>
      <c r="L136" s="7">
        <f t="shared" si="10"/>
        <v>14.842852478997703</v>
      </c>
      <c r="M136" s="7">
        <f t="shared" si="9"/>
        <v>12.556532978443345</v>
      </c>
    </row>
    <row r="137" spans="1:13" x14ac:dyDescent="0.2">
      <c r="A137" s="9">
        <v>136</v>
      </c>
      <c r="B137" s="1">
        <v>135</v>
      </c>
      <c r="C137" s="1">
        <v>136</v>
      </c>
      <c r="D137" s="9">
        <f>VLOOKUP($J137,Cabos!$A$2:$D$10,2,FALSE)</f>
        <v>1.712</v>
      </c>
      <c r="E137" s="9">
        <f>VLOOKUP($J137,Cabos!$A$2:$D$10,3,FALSE)</f>
        <v>0.45369999999999999</v>
      </c>
      <c r="F137" s="9">
        <f>VLOOKUP($J137,Cabos!$A$2:$E$10,5,FALSE)</f>
        <v>3.6416605972323381E-6</v>
      </c>
      <c r="G137" s="1">
        <v>0.35044799999999998</v>
      </c>
      <c r="H137" s="9" t="s">
        <v>78</v>
      </c>
      <c r="J137" s="1" t="s">
        <v>65</v>
      </c>
      <c r="K137" s="7">
        <f t="shared" si="8"/>
        <v>0.26501168224299065</v>
      </c>
      <c r="L137" s="7">
        <f t="shared" si="10"/>
        <v>14.842852478997703</v>
      </c>
      <c r="M137" s="7">
        <f t="shared" si="9"/>
        <v>12.556532978443345</v>
      </c>
    </row>
    <row r="138" spans="1:13" x14ac:dyDescent="0.2">
      <c r="A138" s="9">
        <v>137</v>
      </c>
      <c r="B138" s="1">
        <v>104</v>
      </c>
      <c r="C138" s="1">
        <v>137</v>
      </c>
      <c r="D138" s="9">
        <f>VLOOKUP($J138,Cabos!$A$2:$D$10,2,FALSE)</f>
        <v>1.712</v>
      </c>
      <c r="E138" s="9">
        <f>VLOOKUP($J138,Cabos!$A$2:$D$10,3,FALSE)</f>
        <v>0.45369999999999999</v>
      </c>
      <c r="F138" s="9">
        <f>VLOOKUP($J138,Cabos!$A$2:$E$10,5,FALSE)</f>
        <v>3.6416605972323381E-6</v>
      </c>
      <c r="G138" s="1">
        <v>0.100118</v>
      </c>
      <c r="H138" s="9" t="s">
        <v>78</v>
      </c>
      <c r="J138" s="1" t="s">
        <v>65</v>
      </c>
      <c r="K138" s="7">
        <f t="shared" si="8"/>
        <v>0.26501168224299065</v>
      </c>
      <c r="L138" s="7">
        <f t="shared" si="10"/>
        <v>14.842852478997703</v>
      </c>
      <c r="M138" s="7">
        <f t="shared" si="9"/>
        <v>12.556532978443345</v>
      </c>
    </row>
    <row r="139" spans="1:13" x14ac:dyDescent="0.2">
      <c r="A139" s="9">
        <v>138</v>
      </c>
      <c r="B139" s="1">
        <v>127</v>
      </c>
      <c r="C139" s="1">
        <v>138</v>
      </c>
      <c r="D139" s="9">
        <f>VLOOKUP($J139,Cabos!$A$2:$D$10,2,FALSE)</f>
        <v>1.712</v>
      </c>
      <c r="E139" s="9">
        <f>VLOOKUP($J139,Cabos!$A$2:$D$10,3,FALSE)</f>
        <v>0.45369999999999999</v>
      </c>
      <c r="F139" s="9">
        <f>VLOOKUP($J139,Cabos!$A$2:$E$10,5,FALSE)</f>
        <v>3.6416605972323381E-6</v>
      </c>
      <c r="G139" s="1">
        <v>3.6326999999999998E-2</v>
      </c>
      <c r="H139" s="9" t="s">
        <v>78</v>
      </c>
      <c r="J139" s="1" t="s">
        <v>65</v>
      </c>
      <c r="K139" s="7">
        <f t="shared" si="8"/>
        <v>0.26501168224299065</v>
      </c>
      <c r="L139" s="7">
        <f t="shared" si="10"/>
        <v>14.842852478997703</v>
      </c>
      <c r="M139" s="7">
        <f t="shared" si="9"/>
        <v>12.556532978443345</v>
      </c>
    </row>
    <row r="140" spans="1:13" x14ac:dyDescent="0.2">
      <c r="A140" s="9">
        <v>139</v>
      </c>
      <c r="B140" s="1">
        <v>106</v>
      </c>
      <c r="C140" s="1">
        <v>139</v>
      </c>
      <c r="D140" s="9">
        <f>VLOOKUP($J140,Cabos!$A$2:$D$10,2,FALSE)</f>
        <v>1.712</v>
      </c>
      <c r="E140" s="9">
        <f>VLOOKUP($J140,Cabos!$A$2:$D$10,3,FALSE)</f>
        <v>0.45369999999999999</v>
      </c>
      <c r="F140" s="9">
        <f>VLOOKUP($J140,Cabos!$A$2:$E$10,5,FALSE)</f>
        <v>3.6416605972323381E-6</v>
      </c>
      <c r="G140" s="1">
        <v>4.2328999999999999E-2</v>
      </c>
      <c r="H140" s="9" t="s">
        <v>78</v>
      </c>
      <c r="J140" s="1" t="s">
        <v>65</v>
      </c>
      <c r="K140" s="7">
        <f t="shared" si="8"/>
        <v>0.26501168224299065</v>
      </c>
      <c r="L140" s="7">
        <f t="shared" si="10"/>
        <v>14.842852478997703</v>
      </c>
      <c r="M140" s="7">
        <f t="shared" si="9"/>
        <v>12.556532978443345</v>
      </c>
    </row>
    <row r="141" spans="1:13" x14ac:dyDescent="0.2">
      <c r="A141" s="9">
        <v>140</v>
      </c>
      <c r="B141" s="1">
        <v>139</v>
      </c>
      <c r="C141" s="1">
        <v>140</v>
      </c>
      <c r="D141" s="9">
        <f>VLOOKUP($J141,Cabos!$A$2:$D$10,2,FALSE)</f>
        <v>1.712</v>
      </c>
      <c r="E141" s="9">
        <f>VLOOKUP($J141,Cabos!$A$2:$D$10,3,FALSE)</f>
        <v>0.45369999999999999</v>
      </c>
      <c r="F141" s="9">
        <f>VLOOKUP($J141,Cabos!$A$2:$E$10,5,FALSE)</f>
        <v>3.6416605972323381E-6</v>
      </c>
      <c r="G141" s="1">
        <v>3.2733999999999999E-2</v>
      </c>
      <c r="H141" s="9" t="s">
        <v>78</v>
      </c>
      <c r="J141" s="1" t="s">
        <v>65</v>
      </c>
      <c r="K141" s="7">
        <f t="shared" si="8"/>
        <v>0.26501168224299065</v>
      </c>
      <c r="L141" s="7">
        <f t="shared" si="10"/>
        <v>14.842852478997703</v>
      </c>
      <c r="M141" s="7">
        <f t="shared" si="9"/>
        <v>12.556532978443345</v>
      </c>
    </row>
    <row r="142" spans="1:13" x14ac:dyDescent="0.2">
      <c r="A142" s="9">
        <v>141</v>
      </c>
      <c r="B142" s="1">
        <v>140</v>
      </c>
      <c r="C142" s="1">
        <v>141</v>
      </c>
      <c r="D142" s="9">
        <f>VLOOKUP($J142,Cabos!$A$2:$D$10,2,FALSE)</f>
        <v>1.712</v>
      </c>
      <c r="E142" s="9">
        <f>VLOOKUP($J142,Cabos!$A$2:$D$10,3,FALSE)</f>
        <v>0.45369999999999999</v>
      </c>
      <c r="F142" s="9">
        <f>VLOOKUP($J142,Cabos!$A$2:$E$10,5,FALSE)</f>
        <v>3.6416605972323381E-6</v>
      </c>
      <c r="G142" s="1">
        <v>3.3801999999999999E-2</v>
      </c>
      <c r="H142" s="9" t="s">
        <v>78</v>
      </c>
      <c r="J142" s="1" t="s">
        <v>65</v>
      </c>
      <c r="K142" s="7">
        <f t="shared" si="8"/>
        <v>0.26501168224299065</v>
      </c>
      <c r="L142" s="7">
        <f t="shared" si="10"/>
        <v>14.842852478997703</v>
      </c>
      <c r="M142" s="7">
        <f t="shared" si="9"/>
        <v>12.556532978443345</v>
      </c>
    </row>
    <row r="143" spans="1:13" x14ac:dyDescent="0.2">
      <c r="A143" s="9">
        <v>142</v>
      </c>
      <c r="B143" s="1">
        <v>128</v>
      </c>
      <c r="C143" s="1">
        <v>142</v>
      </c>
      <c r="D143" s="9">
        <f>VLOOKUP($J143,Cabos!$A$2:$D$10,2,FALSE)</f>
        <v>1.712</v>
      </c>
      <c r="E143" s="9">
        <f>VLOOKUP($J143,Cabos!$A$2:$D$10,3,FALSE)</f>
        <v>0.45369999999999999</v>
      </c>
      <c r="F143" s="9">
        <f>VLOOKUP($J143,Cabos!$A$2:$E$10,5,FALSE)</f>
        <v>3.6416605972323381E-6</v>
      </c>
      <c r="G143" s="1">
        <v>0.32914399999999999</v>
      </c>
      <c r="H143" s="9" t="s">
        <v>78</v>
      </c>
      <c r="J143" s="1" t="s">
        <v>65</v>
      </c>
      <c r="K143" s="7">
        <f t="shared" si="8"/>
        <v>0.26501168224299065</v>
      </c>
      <c r="L143" s="7">
        <f t="shared" si="10"/>
        <v>14.842852478997703</v>
      </c>
      <c r="M143" s="7">
        <f t="shared" si="9"/>
        <v>12.556532978443345</v>
      </c>
    </row>
    <row r="144" spans="1:13" x14ac:dyDescent="0.2">
      <c r="A144" s="9">
        <v>143</v>
      </c>
      <c r="B144" s="1">
        <v>107</v>
      </c>
      <c r="C144" s="1">
        <v>143</v>
      </c>
      <c r="D144" s="9">
        <f>VLOOKUP($J144,Cabos!$A$2:$D$10,2,FALSE)</f>
        <v>1.712</v>
      </c>
      <c r="E144" s="9">
        <f>VLOOKUP($J144,Cabos!$A$2:$D$10,3,FALSE)</f>
        <v>0.45369999999999999</v>
      </c>
      <c r="F144" s="9">
        <f>VLOOKUP($J144,Cabos!$A$2:$E$10,5,FALSE)</f>
        <v>3.6416605972323381E-6</v>
      </c>
      <c r="G144" s="1">
        <v>5.1996000000000001E-2</v>
      </c>
      <c r="H144" s="9" t="s">
        <v>78</v>
      </c>
      <c r="J144" s="1" t="s">
        <v>65</v>
      </c>
      <c r="K144" s="7">
        <f t="shared" si="8"/>
        <v>0.26501168224299065</v>
      </c>
      <c r="L144" s="7">
        <f t="shared" si="10"/>
        <v>14.842852478997703</v>
      </c>
      <c r="M144" s="7">
        <f t="shared" si="9"/>
        <v>12.556532978443345</v>
      </c>
    </row>
    <row r="145" spans="1:13" x14ac:dyDescent="0.2">
      <c r="A145" s="9">
        <v>144</v>
      </c>
      <c r="B145" s="1">
        <v>129</v>
      </c>
      <c r="C145" s="1">
        <v>144</v>
      </c>
      <c r="D145" s="9">
        <f>VLOOKUP($J145,Cabos!$A$2:$D$10,2,FALSE)</f>
        <v>0.70899999999999996</v>
      </c>
      <c r="E145" s="9">
        <f>VLOOKUP($J145,Cabos!$A$2:$D$10,3,FALSE)</f>
        <v>0.41860000000000003</v>
      </c>
      <c r="F145" s="9">
        <f>VLOOKUP($J145,Cabos!$A$2:$E$10,5,FALSE)</f>
        <v>3.9619651347068146E-6</v>
      </c>
      <c r="G145" s="1">
        <v>0.44756200000000002</v>
      </c>
      <c r="H145" s="9" t="s">
        <v>78</v>
      </c>
      <c r="J145" s="1" t="s">
        <v>67</v>
      </c>
      <c r="K145" s="7">
        <f t="shared" si="8"/>
        <v>0.59040902679830753</v>
      </c>
      <c r="L145" s="7">
        <f t="shared" si="10"/>
        <v>30.557985840743083</v>
      </c>
      <c r="M145" s="7">
        <f t="shared" si="9"/>
        <v>148.14817530378195</v>
      </c>
    </row>
    <row r="146" spans="1:13" x14ac:dyDescent="0.2">
      <c r="A146" s="9">
        <v>145</v>
      </c>
      <c r="B146" s="1">
        <v>144</v>
      </c>
      <c r="C146" s="1">
        <v>145</v>
      </c>
      <c r="D146" s="9">
        <f>VLOOKUP($J146,Cabos!$A$2:$D$10,2,FALSE)</f>
        <v>0.70899999999999996</v>
      </c>
      <c r="E146" s="9">
        <f>VLOOKUP($J146,Cabos!$A$2:$D$10,3,FALSE)</f>
        <v>0.41860000000000003</v>
      </c>
      <c r="F146" s="9">
        <f>VLOOKUP($J146,Cabos!$A$2:$E$10,5,FALSE)</f>
        <v>3.9619651347068146E-6</v>
      </c>
      <c r="G146" s="1">
        <v>0.23355300000000001</v>
      </c>
      <c r="H146" s="9" t="s">
        <v>78</v>
      </c>
      <c r="J146" s="1" t="s">
        <v>67</v>
      </c>
      <c r="K146" s="7">
        <f t="shared" si="8"/>
        <v>0.59040902679830753</v>
      </c>
      <c r="L146" s="7">
        <f t="shared" si="10"/>
        <v>30.557985840743083</v>
      </c>
      <c r="M146" s="7">
        <f t="shared" si="9"/>
        <v>148.14817530378195</v>
      </c>
    </row>
    <row r="147" spans="1:13" x14ac:dyDescent="0.2">
      <c r="A147" s="9">
        <v>146</v>
      </c>
      <c r="B147" s="1">
        <v>145</v>
      </c>
      <c r="C147" s="1">
        <v>146</v>
      </c>
      <c r="D147" s="9">
        <f>VLOOKUP($J147,Cabos!$A$2:$D$10,2,FALSE)</f>
        <v>1.712</v>
      </c>
      <c r="E147" s="9">
        <f>VLOOKUP($J147,Cabos!$A$2:$D$10,3,FALSE)</f>
        <v>0.45369999999999999</v>
      </c>
      <c r="F147" s="9">
        <f>VLOOKUP($J147,Cabos!$A$2:$E$10,5,FALSE)</f>
        <v>3.6416605972323381E-6</v>
      </c>
      <c r="G147" s="1">
        <v>0.30632500000000001</v>
      </c>
      <c r="H147" s="9" t="s">
        <v>78</v>
      </c>
      <c r="J147" s="1" t="s">
        <v>65</v>
      </c>
      <c r="K147" s="7">
        <f t="shared" si="8"/>
        <v>0.26501168224299065</v>
      </c>
      <c r="L147" s="7">
        <f t="shared" si="10"/>
        <v>14.842852478997703</v>
      </c>
      <c r="M147" s="7">
        <f t="shared" si="9"/>
        <v>12.556532978443345</v>
      </c>
    </row>
    <row r="148" spans="1:13" x14ac:dyDescent="0.2">
      <c r="A148" s="9">
        <v>147</v>
      </c>
      <c r="B148" s="1">
        <v>146</v>
      </c>
      <c r="C148" s="1">
        <v>147</v>
      </c>
      <c r="D148" s="9">
        <f>VLOOKUP($J148,Cabos!$A$2:$D$10,2,FALSE)</f>
        <v>0.70899999999999996</v>
      </c>
      <c r="E148" s="9">
        <f>VLOOKUP($J148,Cabos!$A$2:$D$10,3,FALSE)</f>
        <v>0.41860000000000003</v>
      </c>
      <c r="F148" s="9">
        <f>VLOOKUP($J148,Cabos!$A$2:$E$10,5,FALSE)</f>
        <v>3.9619651347068146E-6</v>
      </c>
      <c r="G148" s="1">
        <v>0.24407499999999999</v>
      </c>
      <c r="H148" s="9" t="s">
        <v>78</v>
      </c>
      <c r="J148" s="1" t="s">
        <v>67</v>
      </c>
      <c r="K148" s="7">
        <f t="shared" si="8"/>
        <v>0.59040902679830753</v>
      </c>
      <c r="L148" s="7">
        <f t="shared" si="10"/>
        <v>30.557985840743083</v>
      </c>
      <c r="M148" s="7">
        <f t="shared" si="9"/>
        <v>148.14817530378195</v>
      </c>
    </row>
    <row r="149" spans="1:13" x14ac:dyDescent="0.2">
      <c r="A149" s="9">
        <v>148</v>
      </c>
      <c r="B149" s="1">
        <v>147</v>
      </c>
      <c r="C149" s="1">
        <v>148</v>
      </c>
      <c r="D149" s="9">
        <f>VLOOKUP($J149,Cabos!$A$2:$D$10,2,FALSE)</f>
        <v>1.712</v>
      </c>
      <c r="E149" s="9">
        <f>VLOOKUP($J149,Cabos!$A$2:$D$10,3,FALSE)</f>
        <v>0.45369999999999999</v>
      </c>
      <c r="F149" s="9">
        <f>VLOOKUP($J149,Cabos!$A$2:$E$10,5,FALSE)</f>
        <v>3.6416605972323381E-6</v>
      </c>
      <c r="G149" s="1">
        <v>0.16486899999999999</v>
      </c>
      <c r="H149" s="9" t="s">
        <v>78</v>
      </c>
      <c r="J149" s="1" t="s">
        <v>65</v>
      </c>
      <c r="K149" s="7">
        <f t="shared" si="8"/>
        <v>0.26501168224299065</v>
      </c>
      <c r="L149" s="7">
        <f t="shared" si="10"/>
        <v>14.842852478997703</v>
      </c>
      <c r="M149" s="7">
        <f t="shared" si="9"/>
        <v>12.556532978443345</v>
      </c>
    </row>
    <row r="150" spans="1:13" x14ac:dyDescent="0.2">
      <c r="A150" s="9">
        <v>149</v>
      </c>
      <c r="B150" s="1">
        <v>108</v>
      </c>
      <c r="C150" s="1">
        <v>149</v>
      </c>
      <c r="D150" s="9">
        <f>VLOOKUP($J150,Cabos!$A$2:$D$10,2,FALSE)</f>
        <v>1.044</v>
      </c>
      <c r="E150" s="9">
        <f>VLOOKUP($J150,Cabos!$A$2:$D$10,3,FALSE)</f>
        <v>0.44619999999999999</v>
      </c>
      <c r="F150" s="9">
        <f>VLOOKUP($J150,Cabos!$A$2:$E$10,5,FALSE)</f>
        <v>3.7439161362785476E-6</v>
      </c>
      <c r="G150" s="1">
        <v>0.12386</v>
      </c>
      <c r="H150" s="9" t="s">
        <v>78</v>
      </c>
      <c r="J150" s="1" t="s">
        <v>68</v>
      </c>
      <c r="K150" s="7">
        <f t="shared" si="8"/>
        <v>0.42739463601532562</v>
      </c>
      <c r="L150" s="7">
        <f t="shared" si="10"/>
        <v>23.141603542893169</v>
      </c>
      <c r="M150" s="7">
        <f t="shared" si="9"/>
        <v>22.612223829032942</v>
      </c>
    </row>
    <row r="151" spans="1:13" x14ac:dyDescent="0.2">
      <c r="A151" s="9">
        <v>150</v>
      </c>
      <c r="B151" s="1">
        <v>108</v>
      </c>
      <c r="C151" s="1">
        <v>150</v>
      </c>
      <c r="D151" s="9">
        <f>VLOOKUP($J151,Cabos!$A$2:$D$10,2,FALSE)</f>
        <v>1.712</v>
      </c>
      <c r="E151" s="9">
        <f>VLOOKUP($J151,Cabos!$A$2:$D$10,3,FALSE)</f>
        <v>0.45369999999999999</v>
      </c>
      <c r="F151" s="9">
        <f>VLOOKUP($J151,Cabos!$A$2:$E$10,5,FALSE)</f>
        <v>3.6416605972323381E-6</v>
      </c>
      <c r="G151" s="1">
        <v>1.58131</v>
      </c>
      <c r="H151" s="9" t="s">
        <v>78</v>
      </c>
      <c r="J151" s="1" t="s">
        <v>65</v>
      </c>
      <c r="K151" s="7">
        <f t="shared" si="8"/>
        <v>0.26501168224299065</v>
      </c>
      <c r="L151" s="7">
        <f t="shared" si="10"/>
        <v>14.842852478997703</v>
      </c>
      <c r="M151" s="7">
        <f t="shared" si="9"/>
        <v>12.556532978443345</v>
      </c>
    </row>
    <row r="152" spans="1:13" x14ac:dyDescent="0.2">
      <c r="A152" s="9">
        <v>151</v>
      </c>
      <c r="B152" s="1">
        <v>150</v>
      </c>
      <c r="C152" s="1">
        <v>151</v>
      </c>
      <c r="D152" s="9">
        <f>VLOOKUP($J152,Cabos!$A$2:$D$10,2,FALSE)</f>
        <v>1.712</v>
      </c>
      <c r="E152" s="9">
        <f>VLOOKUP($J152,Cabos!$A$2:$D$10,3,FALSE)</f>
        <v>0.45369999999999999</v>
      </c>
      <c r="F152" s="9">
        <f>VLOOKUP($J152,Cabos!$A$2:$E$10,5,FALSE)</f>
        <v>3.6416605972323381E-6</v>
      </c>
      <c r="G152" s="1">
        <v>0.38134099999999999</v>
      </c>
      <c r="H152" s="9" t="s">
        <v>78</v>
      </c>
      <c r="J152" s="1" t="s">
        <v>65</v>
      </c>
      <c r="K152" s="7">
        <f t="shared" si="8"/>
        <v>0.26501168224299065</v>
      </c>
      <c r="L152" s="7">
        <f t="shared" si="10"/>
        <v>14.842852478997703</v>
      </c>
      <c r="M152" s="7">
        <f t="shared" si="9"/>
        <v>12.556532978443345</v>
      </c>
    </row>
    <row r="153" spans="1:13" x14ac:dyDescent="0.2">
      <c r="A153" s="9">
        <v>152</v>
      </c>
      <c r="B153" s="1">
        <v>144</v>
      </c>
      <c r="C153" s="1">
        <v>152</v>
      </c>
      <c r="D153" s="9">
        <f>VLOOKUP($J153,Cabos!$A$2:$D$10,2,FALSE)</f>
        <v>1.712</v>
      </c>
      <c r="E153" s="9">
        <f>VLOOKUP($J153,Cabos!$A$2:$D$10,3,FALSE)</f>
        <v>0.45369999999999999</v>
      </c>
      <c r="F153" s="9">
        <f>VLOOKUP($J153,Cabos!$A$2:$E$10,5,FALSE)</f>
        <v>3.6416605972323381E-6</v>
      </c>
      <c r="G153" s="1">
        <v>0.120659</v>
      </c>
      <c r="H153" s="9" t="s">
        <v>78</v>
      </c>
      <c r="J153" s="1" t="s">
        <v>65</v>
      </c>
      <c r="K153" s="7">
        <f t="shared" si="8"/>
        <v>0.26501168224299065</v>
      </c>
      <c r="L153" s="7">
        <f t="shared" si="10"/>
        <v>14.842852478997703</v>
      </c>
      <c r="M153" s="7">
        <f t="shared" si="9"/>
        <v>12.556532978443345</v>
      </c>
    </row>
    <row r="154" spans="1:13" x14ac:dyDescent="0.2">
      <c r="A154" s="9">
        <v>153</v>
      </c>
      <c r="B154" s="1">
        <v>145</v>
      </c>
      <c r="C154" s="1">
        <v>153</v>
      </c>
      <c r="D154" s="9">
        <f>VLOOKUP($J154,Cabos!$A$2:$D$10,2,FALSE)</f>
        <v>1.712</v>
      </c>
      <c r="E154" s="9">
        <f>VLOOKUP($J154,Cabos!$A$2:$D$10,3,FALSE)</f>
        <v>0.45369999999999999</v>
      </c>
      <c r="F154" s="9">
        <f>VLOOKUP($J154,Cabos!$A$2:$E$10,5,FALSE)</f>
        <v>3.6416605972323381E-6</v>
      </c>
      <c r="G154" s="1">
        <v>0.54268099999999997</v>
      </c>
      <c r="H154" s="9" t="s">
        <v>78</v>
      </c>
      <c r="J154" s="1" t="s">
        <v>65</v>
      </c>
      <c r="K154" s="7">
        <f t="shared" si="8"/>
        <v>0.26501168224299065</v>
      </c>
      <c r="L154" s="7">
        <f t="shared" si="10"/>
        <v>14.842852478997703</v>
      </c>
      <c r="M154" s="7">
        <f t="shared" si="9"/>
        <v>12.556532978443345</v>
      </c>
    </row>
    <row r="155" spans="1:13" x14ac:dyDescent="0.2">
      <c r="A155" s="9">
        <v>154</v>
      </c>
      <c r="B155" s="1">
        <v>153</v>
      </c>
      <c r="C155" s="1">
        <v>154</v>
      </c>
      <c r="D155" s="9">
        <f>VLOOKUP($J155,Cabos!$A$2:$D$10,2,FALSE)</f>
        <v>1.712</v>
      </c>
      <c r="E155" s="9">
        <f>VLOOKUP($J155,Cabos!$A$2:$D$10,3,FALSE)</f>
        <v>0.45369999999999999</v>
      </c>
      <c r="F155" s="9">
        <f>VLOOKUP($J155,Cabos!$A$2:$E$10,5,FALSE)</f>
        <v>3.6416605972323381E-6</v>
      </c>
      <c r="G155" s="1">
        <v>0.32756099999999999</v>
      </c>
      <c r="H155" s="9" t="s">
        <v>78</v>
      </c>
      <c r="J155" s="1" t="s">
        <v>65</v>
      </c>
      <c r="K155" s="7">
        <f t="shared" si="8"/>
        <v>0.26501168224299065</v>
      </c>
      <c r="L155" s="7">
        <f t="shared" si="10"/>
        <v>14.842852478997703</v>
      </c>
      <c r="M155" s="7">
        <f t="shared" si="9"/>
        <v>12.556532978443345</v>
      </c>
    </row>
    <row r="156" spans="1:13" x14ac:dyDescent="0.2">
      <c r="A156" s="9">
        <v>155</v>
      </c>
      <c r="B156" s="1">
        <v>154</v>
      </c>
      <c r="C156" s="1">
        <v>155</v>
      </c>
      <c r="D156" s="9">
        <f>VLOOKUP($J156,Cabos!$A$2:$D$10,2,FALSE)</f>
        <v>1.712</v>
      </c>
      <c r="E156" s="9">
        <f>VLOOKUP($J156,Cabos!$A$2:$D$10,3,FALSE)</f>
        <v>0.45369999999999999</v>
      </c>
      <c r="F156" s="9">
        <f>VLOOKUP($J156,Cabos!$A$2:$E$10,5,FALSE)</f>
        <v>3.6416605972323381E-6</v>
      </c>
      <c r="G156" s="1">
        <v>0.65019099999999996</v>
      </c>
      <c r="H156" s="9" t="s">
        <v>78</v>
      </c>
      <c r="J156" s="1" t="s">
        <v>65</v>
      </c>
      <c r="K156" s="7">
        <f t="shared" si="8"/>
        <v>0.26501168224299065</v>
      </c>
      <c r="L156" s="7">
        <f t="shared" si="10"/>
        <v>14.842852478997703</v>
      </c>
      <c r="M156" s="7">
        <f t="shared" si="9"/>
        <v>12.556532978443345</v>
      </c>
    </row>
    <row r="157" spans="1:13" x14ac:dyDescent="0.2">
      <c r="A157" s="9">
        <v>156</v>
      </c>
      <c r="B157" s="1">
        <v>150</v>
      </c>
      <c r="C157" s="1">
        <v>156</v>
      </c>
      <c r="D157" s="9">
        <f>VLOOKUP($J157,Cabos!$A$2:$D$10,2,FALSE)</f>
        <v>1.712</v>
      </c>
      <c r="E157" s="9">
        <f>VLOOKUP($J157,Cabos!$A$2:$D$10,3,FALSE)</f>
        <v>0.45369999999999999</v>
      </c>
      <c r="F157" s="9">
        <f>VLOOKUP($J157,Cabos!$A$2:$E$10,5,FALSE)</f>
        <v>3.6416605972323381E-6</v>
      </c>
      <c r="G157" s="1">
        <v>0.952793</v>
      </c>
      <c r="H157" s="9" t="s">
        <v>78</v>
      </c>
      <c r="J157" s="1" t="s">
        <v>65</v>
      </c>
      <c r="K157" s="7">
        <f t="shared" si="8"/>
        <v>0.26501168224299065</v>
      </c>
      <c r="L157" s="7">
        <f t="shared" si="10"/>
        <v>14.842852478997703</v>
      </c>
      <c r="M157" s="7">
        <f t="shared" si="9"/>
        <v>12.556532978443345</v>
      </c>
    </row>
    <row r="158" spans="1:13" x14ac:dyDescent="0.2">
      <c r="A158" s="9">
        <v>157</v>
      </c>
      <c r="B158" s="1">
        <v>156</v>
      </c>
      <c r="C158" s="1">
        <v>157</v>
      </c>
      <c r="D158" s="9">
        <f>VLOOKUP($J158,Cabos!$A$2:$D$10,2,FALSE)</f>
        <v>1.712</v>
      </c>
      <c r="E158" s="9">
        <f>VLOOKUP($J158,Cabos!$A$2:$D$10,3,FALSE)</f>
        <v>0.45369999999999999</v>
      </c>
      <c r="F158" s="9">
        <f>VLOOKUP($J158,Cabos!$A$2:$E$10,5,FALSE)</f>
        <v>3.6416605972323381E-6</v>
      </c>
      <c r="G158" s="1">
        <v>1.5886130000000001</v>
      </c>
      <c r="H158" s="9" t="s">
        <v>78</v>
      </c>
      <c r="J158" s="1" t="s">
        <v>65</v>
      </c>
      <c r="K158" s="7">
        <f t="shared" si="8"/>
        <v>0.26501168224299065</v>
      </c>
      <c r="L158" s="7">
        <f t="shared" si="10"/>
        <v>14.842852478997703</v>
      </c>
      <c r="M158" s="7">
        <f t="shared" si="9"/>
        <v>12.556532978443345</v>
      </c>
    </row>
    <row r="159" spans="1:13" x14ac:dyDescent="0.2">
      <c r="A159" s="9">
        <v>158</v>
      </c>
      <c r="B159" s="1">
        <v>157</v>
      </c>
      <c r="C159" s="1">
        <v>158</v>
      </c>
      <c r="D159" s="9">
        <f>VLOOKUP($J159,Cabos!$A$2:$D$10,2,FALSE)</f>
        <v>1.712</v>
      </c>
      <c r="E159" s="9">
        <f>VLOOKUP($J159,Cabos!$A$2:$D$10,3,FALSE)</f>
        <v>0.45369999999999999</v>
      </c>
      <c r="F159" s="9">
        <f>VLOOKUP($J159,Cabos!$A$2:$E$10,5,FALSE)</f>
        <v>3.6416605972323381E-6</v>
      </c>
      <c r="G159" s="1">
        <v>0.21875500000000001</v>
      </c>
      <c r="H159" s="9" t="s">
        <v>78</v>
      </c>
      <c r="J159" s="1" t="s">
        <v>65</v>
      </c>
      <c r="K159" s="7">
        <f t="shared" si="8"/>
        <v>0.26501168224299065</v>
      </c>
      <c r="L159" s="7">
        <f t="shared" si="10"/>
        <v>14.842852478997703</v>
      </c>
      <c r="M159" s="7">
        <f t="shared" si="9"/>
        <v>12.556532978443345</v>
      </c>
    </row>
    <row r="160" spans="1:13" x14ac:dyDescent="0.2">
      <c r="A160" s="9">
        <v>159</v>
      </c>
      <c r="B160" s="1">
        <v>153</v>
      </c>
      <c r="C160" s="1">
        <v>159</v>
      </c>
      <c r="D160" s="9">
        <f>VLOOKUP($J160,Cabos!$A$2:$D$10,2,FALSE)</f>
        <v>1.712</v>
      </c>
      <c r="E160" s="9">
        <f>VLOOKUP($J160,Cabos!$A$2:$D$10,3,FALSE)</f>
        <v>0.45369999999999999</v>
      </c>
      <c r="F160" s="9">
        <f>VLOOKUP($J160,Cabos!$A$2:$E$10,5,FALSE)</f>
        <v>3.6416605972323381E-6</v>
      </c>
      <c r="G160" s="1">
        <v>0.71182800000000002</v>
      </c>
      <c r="H160" s="9" t="s">
        <v>78</v>
      </c>
      <c r="J160" s="1" t="s">
        <v>65</v>
      </c>
      <c r="K160" s="7">
        <f t="shared" si="8"/>
        <v>0.26501168224299065</v>
      </c>
      <c r="L160" s="7">
        <f t="shared" si="10"/>
        <v>14.842852478997703</v>
      </c>
      <c r="M160" s="7">
        <f t="shared" si="9"/>
        <v>12.556532978443345</v>
      </c>
    </row>
    <row r="161" spans="1:13" x14ac:dyDescent="0.2">
      <c r="A161" s="9">
        <v>160</v>
      </c>
      <c r="B161" s="1">
        <v>132</v>
      </c>
      <c r="C161" s="1">
        <v>160</v>
      </c>
      <c r="D161" s="9">
        <f>VLOOKUP($J161,Cabos!$A$2:$D$10,2,FALSE)</f>
        <v>1.712</v>
      </c>
      <c r="E161" s="9">
        <f>VLOOKUP($J161,Cabos!$A$2:$D$10,3,FALSE)</f>
        <v>0.45369999999999999</v>
      </c>
      <c r="F161" s="9">
        <f>VLOOKUP($J161,Cabos!$A$2:$E$10,5,FALSE)</f>
        <v>3.6416605972323381E-6</v>
      </c>
      <c r="G161" s="1">
        <v>0.39679999999999999</v>
      </c>
      <c r="H161" s="9" t="s">
        <v>78</v>
      </c>
      <c r="J161" s="1" t="s">
        <v>65</v>
      </c>
      <c r="K161" s="7">
        <f t="shared" si="8"/>
        <v>0.26501168224299065</v>
      </c>
      <c r="L161" s="7">
        <f t="shared" si="10"/>
        <v>14.842852478997703</v>
      </c>
      <c r="M161" s="7">
        <f t="shared" si="9"/>
        <v>12.556532978443345</v>
      </c>
    </row>
    <row r="162" spans="1:13" x14ac:dyDescent="0.2">
      <c r="A162" s="9">
        <v>161</v>
      </c>
      <c r="B162" s="1">
        <v>160</v>
      </c>
      <c r="C162" s="1">
        <v>161</v>
      </c>
      <c r="D162" s="9">
        <f>VLOOKUP($J162,Cabos!$A$2:$D$10,2,FALSE)</f>
        <v>1.712</v>
      </c>
      <c r="E162" s="9">
        <f>VLOOKUP($J162,Cabos!$A$2:$D$10,3,FALSE)</f>
        <v>0.45369999999999999</v>
      </c>
      <c r="F162" s="9">
        <f>VLOOKUP($J162,Cabos!$A$2:$E$10,5,FALSE)</f>
        <v>3.6416605972323381E-6</v>
      </c>
      <c r="G162" s="1">
        <v>0.93572</v>
      </c>
      <c r="H162" s="9" t="s">
        <v>78</v>
      </c>
      <c r="J162" s="1" t="s">
        <v>65</v>
      </c>
      <c r="K162" s="7">
        <f t="shared" si="8"/>
        <v>0.26501168224299065</v>
      </c>
      <c r="L162" s="7">
        <f t="shared" si="10"/>
        <v>14.842852478997703</v>
      </c>
      <c r="M162" s="7">
        <f t="shared" si="9"/>
        <v>12.556532978443345</v>
      </c>
    </row>
    <row r="163" spans="1:13" x14ac:dyDescent="0.2">
      <c r="A163" s="9">
        <v>162</v>
      </c>
      <c r="B163" s="1">
        <v>147</v>
      </c>
      <c r="C163" s="1">
        <v>162</v>
      </c>
      <c r="D163" s="9">
        <f>VLOOKUP($J163,Cabos!$A$2:$D$10,2,FALSE)</f>
        <v>0.70899999999999996</v>
      </c>
      <c r="E163" s="9">
        <f>VLOOKUP($J163,Cabos!$A$2:$D$10,3,FALSE)</f>
        <v>0.41860000000000003</v>
      </c>
      <c r="F163" s="9">
        <f>VLOOKUP($J163,Cabos!$A$2:$E$10,5,FALSE)</f>
        <v>3.9619651347068146E-6</v>
      </c>
      <c r="G163" s="1">
        <v>0.58246600000000004</v>
      </c>
      <c r="H163" s="9" t="s">
        <v>78</v>
      </c>
      <c r="J163" s="1" t="s">
        <v>67</v>
      </c>
      <c r="K163" s="7">
        <f t="shared" si="8"/>
        <v>0.59040902679830753</v>
      </c>
      <c r="L163" s="7">
        <f t="shared" si="10"/>
        <v>30.557985840743083</v>
      </c>
      <c r="M163" s="7">
        <f t="shared" si="9"/>
        <v>148.14817530378195</v>
      </c>
    </row>
    <row r="164" spans="1:13" x14ac:dyDescent="0.2">
      <c r="A164" s="9">
        <v>163</v>
      </c>
      <c r="B164" s="1">
        <v>162</v>
      </c>
      <c r="C164" s="1">
        <v>163</v>
      </c>
      <c r="D164" s="9">
        <f>VLOOKUP($J164,Cabos!$A$2:$D$10,2,FALSE)</f>
        <v>0.70899999999999996</v>
      </c>
      <c r="E164" s="9">
        <f>VLOOKUP($J164,Cabos!$A$2:$D$10,3,FALSE)</f>
        <v>0.41860000000000003</v>
      </c>
      <c r="F164" s="9">
        <f>VLOOKUP($J164,Cabos!$A$2:$E$10,5,FALSE)</f>
        <v>3.9619651347068146E-6</v>
      </c>
      <c r="G164" s="1">
        <v>0.757517</v>
      </c>
      <c r="H164" s="9" t="s">
        <v>78</v>
      </c>
      <c r="J164" s="1" t="s">
        <v>67</v>
      </c>
      <c r="K164" s="7">
        <f t="shared" si="8"/>
        <v>0.59040902679830753</v>
      </c>
      <c r="L164" s="7">
        <f t="shared" si="10"/>
        <v>30.557985840743083</v>
      </c>
      <c r="M164" s="7">
        <f t="shared" si="9"/>
        <v>148.14817530378195</v>
      </c>
    </row>
    <row r="165" spans="1:13" x14ac:dyDescent="0.2">
      <c r="A165" s="9">
        <v>164</v>
      </c>
      <c r="B165" s="1">
        <v>163</v>
      </c>
      <c r="C165" s="1">
        <v>164</v>
      </c>
      <c r="D165" s="9">
        <f>VLOOKUP($J165,Cabos!$A$2:$D$10,2,FALSE)</f>
        <v>1.712</v>
      </c>
      <c r="E165" s="9">
        <f>VLOOKUP($J165,Cabos!$A$2:$D$10,3,FALSE)</f>
        <v>0.45369999999999999</v>
      </c>
      <c r="F165" s="9">
        <f>VLOOKUP($J165,Cabos!$A$2:$E$10,5,FALSE)</f>
        <v>3.6416605972323381E-6</v>
      </c>
      <c r="G165" s="1">
        <v>0.24493899999999999</v>
      </c>
      <c r="H165" s="9" t="s">
        <v>78</v>
      </c>
      <c r="J165" s="1" t="s">
        <v>65</v>
      </c>
      <c r="K165" s="7">
        <f t="shared" si="8"/>
        <v>0.26501168224299065</v>
      </c>
      <c r="L165" s="7">
        <f t="shared" si="10"/>
        <v>14.842852478997703</v>
      </c>
      <c r="M165" s="7">
        <f t="shared" si="9"/>
        <v>12.556532978443345</v>
      </c>
    </row>
    <row r="166" spans="1:13" x14ac:dyDescent="0.2">
      <c r="A166" s="9">
        <v>165</v>
      </c>
      <c r="B166" s="1">
        <v>122</v>
      </c>
      <c r="C166" s="1">
        <v>165</v>
      </c>
      <c r="D166" s="9">
        <f>VLOOKUP($J166,Cabos!$A$2:$D$10,2,FALSE)</f>
        <v>1.712</v>
      </c>
      <c r="E166" s="9">
        <f>VLOOKUP($J166,Cabos!$A$2:$D$10,3,FALSE)</f>
        <v>0.45369999999999999</v>
      </c>
      <c r="F166" s="9">
        <f>VLOOKUP($J166,Cabos!$A$2:$E$10,5,FALSE)</f>
        <v>3.6416605972323381E-6</v>
      </c>
      <c r="G166" s="1">
        <v>9.8913000000000001E-2</v>
      </c>
      <c r="H166" s="9" t="s">
        <v>78</v>
      </c>
      <c r="J166" s="1" t="s">
        <v>65</v>
      </c>
      <c r="K166" s="7">
        <f t="shared" si="8"/>
        <v>0.26501168224299065</v>
      </c>
      <c r="L166" s="7">
        <f t="shared" si="10"/>
        <v>14.842852478997703</v>
      </c>
      <c r="M166" s="7">
        <f t="shared" si="9"/>
        <v>12.556532978443345</v>
      </c>
    </row>
    <row r="167" spans="1:13" x14ac:dyDescent="0.2">
      <c r="A167" s="9">
        <v>166</v>
      </c>
      <c r="B167" s="1">
        <v>165</v>
      </c>
      <c r="C167" s="1">
        <v>166</v>
      </c>
      <c r="D167" s="9">
        <f>VLOOKUP($J167,Cabos!$A$2:$D$10,2,FALSE)</f>
        <v>1.712</v>
      </c>
      <c r="E167" s="9">
        <f>VLOOKUP($J167,Cabos!$A$2:$D$10,3,FALSE)</f>
        <v>0.45369999999999999</v>
      </c>
      <c r="F167" s="9">
        <f>VLOOKUP($J167,Cabos!$A$2:$E$10,5,FALSE)</f>
        <v>3.6416605972323381E-6</v>
      </c>
      <c r="G167" s="1">
        <v>0.30896099999999999</v>
      </c>
      <c r="H167" s="9" t="s">
        <v>78</v>
      </c>
      <c r="J167" s="1" t="s">
        <v>65</v>
      </c>
      <c r="K167" s="7">
        <f t="shared" si="8"/>
        <v>0.26501168224299065</v>
      </c>
      <c r="L167" s="7">
        <f t="shared" si="10"/>
        <v>14.842852478997703</v>
      </c>
      <c r="M167" s="7">
        <f t="shared" si="9"/>
        <v>12.556532978443345</v>
      </c>
    </row>
    <row r="168" spans="1:13" x14ac:dyDescent="0.2">
      <c r="A168" s="9">
        <v>167</v>
      </c>
      <c r="B168" s="1">
        <v>166</v>
      </c>
      <c r="C168" s="1">
        <v>167</v>
      </c>
      <c r="D168" s="9">
        <f>VLOOKUP($J168,Cabos!$A$2:$D$10,2,FALSE)</f>
        <v>1.712</v>
      </c>
      <c r="E168" s="9">
        <f>VLOOKUP($J168,Cabos!$A$2:$D$10,3,FALSE)</f>
        <v>0.45369999999999999</v>
      </c>
      <c r="F168" s="9">
        <f>VLOOKUP($J168,Cabos!$A$2:$E$10,5,FALSE)</f>
        <v>3.6416605972323381E-6</v>
      </c>
      <c r="G168" s="1">
        <v>4.1703999999999998E-2</v>
      </c>
      <c r="H168" s="9" t="s">
        <v>78</v>
      </c>
      <c r="J168" s="1" t="s">
        <v>65</v>
      </c>
      <c r="K168" s="7">
        <f t="shared" si="8"/>
        <v>0.26501168224299065</v>
      </c>
      <c r="L168" s="7">
        <f t="shared" si="10"/>
        <v>14.842852478997703</v>
      </c>
      <c r="M168" s="7">
        <f t="shared" si="9"/>
        <v>12.556532978443345</v>
      </c>
    </row>
    <row r="169" spans="1:13" x14ac:dyDescent="0.2">
      <c r="A169" s="9">
        <v>168</v>
      </c>
      <c r="B169" s="1">
        <v>133</v>
      </c>
      <c r="C169" s="1">
        <v>168</v>
      </c>
      <c r="D169" s="9">
        <f>VLOOKUP($J169,Cabos!$A$2:$D$10,2,FALSE)</f>
        <v>1.712</v>
      </c>
      <c r="E169" s="9">
        <f>VLOOKUP($J169,Cabos!$A$2:$D$10,3,FALSE)</f>
        <v>0.45369999999999999</v>
      </c>
      <c r="F169" s="9">
        <f>VLOOKUP($J169,Cabos!$A$2:$E$10,5,FALSE)</f>
        <v>3.6416605972323381E-6</v>
      </c>
      <c r="G169" s="1">
        <v>0.33214399999999999</v>
      </c>
      <c r="H169" s="9" t="s">
        <v>78</v>
      </c>
      <c r="J169" s="1" t="s">
        <v>65</v>
      </c>
      <c r="K169" s="7">
        <f t="shared" si="8"/>
        <v>0.26501168224299065</v>
      </c>
      <c r="L169" s="7">
        <f t="shared" si="10"/>
        <v>14.842852478997703</v>
      </c>
      <c r="M169" s="7">
        <f t="shared" si="9"/>
        <v>12.556532978443345</v>
      </c>
    </row>
    <row r="170" spans="1:13" x14ac:dyDescent="0.2">
      <c r="A170" s="9">
        <v>169</v>
      </c>
      <c r="B170" s="1">
        <v>168</v>
      </c>
      <c r="C170" s="1">
        <v>169</v>
      </c>
      <c r="D170" s="9">
        <f>VLOOKUP($J170,Cabos!$A$2:$D$10,2,FALSE)</f>
        <v>1.712</v>
      </c>
      <c r="E170" s="9">
        <f>VLOOKUP($J170,Cabos!$A$2:$D$10,3,FALSE)</f>
        <v>0.45369999999999999</v>
      </c>
      <c r="F170" s="9">
        <f>VLOOKUP($J170,Cabos!$A$2:$E$10,5,FALSE)</f>
        <v>3.6416605972323381E-6</v>
      </c>
      <c r="G170" s="1">
        <v>2.3545E-2</v>
      </c>
      <c r="H170" s="9" t="s">
        <v>78</v>
      </c>
      <c r="J170" s="1" t="s">
        <v>65</v>
      </c>
      <c r="K170" s="7">
        <f t="shared" si="8"/>
        <v>0.26501168224299065</v>
      </c>
      <c r="L170" s="7">
        <f t="shared" si="10"/>
        <v>14.842852478997703</v>
      </c>
      <c r="M170" s="7">
        <f t="shared" si="9"/>
        <v>12.556532978443345</v>
      </c>
    </row>
    <row r="171" spans="1:13" x14ac:dyDescent="0.2">
      <c r="A171" s="9">
        <v>170</v>
      </c>
      <c r="B171" s="1">
        <v>169</v>
      </c>
      <c r="C171" s="1">
        <v>170</v>
      </c>
      <c r="D171" s="9">
        <f>VLOOKUP($J171,Cabos!$A$2:$D$10,2,FALSE)</f>
        <v>1.712</v>
      </c>
      <c r="E171" s="9">
        <f>VLOOKUP($J171,Cabos!$A$2:$D$10,3,FALSE)</f>
        <v>0.45369999999999999</v>
      </c>
      <c r="F171" s="9">
        <f>VLOOKUP($J171,Cabos!$A$2:$E$10,5,FALSE)</f>
        <v>3.6416605972323381E-6</v>
      </c>
      <c r="G171" s="1">
        <v>0.18596599999999999</v>
      </c>
      <c r="H171" s="9" t="s">
        <v>78</v>
      </c>
      <c r="J171" s="1" t="s">
        <v>65</v>
      </c>
      <c r="K171" s="7">
        <f t="shared" si="8"/>
        <v>0.26501168224299065</v>
      </c>
      <c r="L171" s="7">
        <f t="shared" si="10"/>
        <v>14.842852478997703</v>
      </c>
      <c r="M171" s="7">
        <f t="shared" si="9"/>
        <v>12.556532978443345</v>
      </c>
    </row>
    <row r="172" spans="1:13" x14ac:dyDescent="0.2">
      <c r="A172" s="9">
        <v>171</v>
      </c>
      <c r="B172" s="1">
        <v>170</v>
      </c>
      <c r="C172" s="1">
        <v>171</v>
      </c>
      <c r="D172" s="9">
        <f>VLOOKUP($J172,Cabos!$A$2:$D$10,2,FALSE)</f>
        <v>1.712</v>
      </c>
      <c r="E172" s="9">
        <f>VLOOKUP($J172,Cabos!$A$2:$D$10,3,FALSE)</f>
        <v>0.45369999999999999</v>
      </c>
      <c r="F172" s="9">
        <f>VLOOKUP($J172,Cabos!$A$2:$E$10,5,FALSE)</f>
        <v>3.6416605972323381E-6</v>
      </c>
      <c r="G172" s="1">
        <v>0.12180199999999999</v>
      </c>
      <c r="H172" s="9" t="s">
        <v>78</v>
      </c>
      <c r="J172" s="1" t="s">
        <v>65</v>
      </c>
      <c r="K172" s="7">
        <f t="shared" si="8"/>
        <v>0.26501168224299065</v>
      </c>
      <c r="L172" s="7">
        <f t="shared" si="10"/>
        <v>14.842852478997703</v>
      </c>
      <c r="M172" s="7">
        <f t="shared" si="9"/>
        <v>12.556532978443345</v>
      </c>
    </row>
    <row r="173" spans="1:13" x14ac:dyDescent="0.2">
      <c r="A173" s="9">
        <v>172</v>
      </c>
      <c r="B173" s="1">
        <v>165</v>
      </c>
      <c r="C173" s="1">
        <v>172</v>
      </c>
      <c r="D173" s="9">
        <f>VLOOKUP($J173,Cabos!$A$2:$D$10,2,FALSE)</f>
        <v>1.712</v>
      </c>
      <c r="E173" s="9">
        <f>VLOOKUP($J173,Cabos!$A$2:$D$10,3,FALSE)</f>
        <v>0.45369999999999999</v>
      </c>
      <c r="F173" s="9">
        <f>VLOOKUP($J173,Cabos!$A$2:$E$10,5,FALSE)</f>
        <v>3.6416605972323381E-6</v>
      </c>
      <c r="G173" s="1">
        <v>8.4015000000000006E-2</v>
      </c>
      <c r="H173" s="9" t="s">
        <v>78</v>
      </c>
      <c r="J173" s="1" t="s">
        <v>65</v>
      </c>
      <c r="K173" s="7">
        <f t="shared" ref="K173:K236" si="11">E173/D173</f>
        <v>0.26501168224299065</v>
      </c>
      <c r="L173" s="7">
        <f t="shared" si="10"/>
        <v>14.842852478997703</v>
      </c>
      <c r="M173" s="7">
        <f t="shared" si="9"/>
        <v>12.556532978443345</v>
      </c>
    </row>
    <row r="174" spans="1:13" x14ac:dyDescent="0.2">
      <c r="A174" s="9">
        <v>173</v>
      </c>
      <c r="B174" s="1">
        <v>156</v>
      </c>
      <c r="C174" s="1">
        <v>173</v>
      </c>
      <c r="D174" s="9">
        <f>VLOOKUP($J174,Cabos!$A$2:$D$10,2,FALSE)</f>
        <v>1.712</v>
      </c>
      <c r="E174" s="9">
        <f>VLOOKUP($J174,Cabos!$A$2:$D$10,3,FALSE)</f>
        <v>0.45369999999999999</v>
      </c>
      <c r="F174" s="9">
        <f>VLOOKUP($J174,Cabos!$A$2:$E$10,5,FALSE)</f>
        <v>3.6416605972323381E-6</v>
      </c>
      <c r="G174" s="1">
        <v>0.54056400000000004</v>
      </c>
      <c r="H174" s="9" t="s">
        <v>78</v>
      </c>
      <c r="J174" s="1" t="s">
        <v>65</v>
      </c>
      <c r="K174" s="7">
        <f t="shared" si="11"/>
        <v>0.26501168224299065</v>
      </c>
      <c r="L174" s="7">
        <f t="shared" si="10"/>
        <v>14.842852478997703</v>
      </c>
      <c r="M174" s="7">
        <f t="shared" si="9"/>
        <v>12.556532978443345</v>
      </c>
    </row>
    <row r="175" spans="1:13" x14ac:dyDescent="0.2">
      <c r="A175" s="9">
        <v>174</v>
      </c>
      <c r="B175" s="1">
        <v>173</v>
      </c>
      <c r="C175" s="1">
        <v>174</v>
      </c>
      <c r="D175" s="9">
        <f>VLOOKUP($J175,Cabos!$A$2:$D$10,2,FALSE)</f>
        <v>1.712</v>
      </c>
      <c r="E175" s="9">
        <f>VLOOKUP($J175,Cabos!$A$2:$D$10,3,FALSE)</f>
        <v>0.45369999999999999</v>
      </c>
      <c r="F175" s="9">
        <f>VLOOKUP($J175,Cabos!$A$2:$E$10,5,FALSE)</f>
        <v>3.6416605972323381E-6</v>
      </c>
      <c r="G175" s="1">
        <v>0.43576399999999998</v>
      </c>
      <c r="H175" s="9" t="s">
        <v>78</v>
      </c>
      <c r="J175" s="1" t="s">
        <v>65</v>
      </c>
      <c r="K175" s="7">
        <f t="shared" si="11"/>
        <v>0.26501168224299065</v>
      </c>
      <c r="L175" s="7">
        <f t="shared" si="10"/>
        <v>14.842852478997703</v>
      </c>
      <c r="M175" s="7">
        <f t="shared" si="9"/>
        <v>12.556532978443345</v>
      </c>
    </row>
    <row r="176" spans="1:13" x14ac:dyDescent="0.2">
      <c r="A176" s="9">
        <v>175</v>
      </c>
      <c r="B176" s="1">
        <v>174</v>
      </c>
      <c r="C176" s="1">
        <v>175</v>
      </c>
      <c r="D176" s="9">
        <f>VLOOKUP($J176,Cabos!$A$2:$D$10,2,FALSE)</f>
        <v>13.841799999999999</v>
      </c>
      <c r="E176" s="9">
        <f>VLOOKUP($J176,Cabos!$A$2:$D$10,3,FALSE)</f>
        <v>0.98819999999999997</v>
      </c>
      <c r="F176" s="9">
        <f>VLOOKUP($J176,Cabos!$A$2:$E$10,5,FALSE)</f>
        <v>0</v>
      </c>
      <c r="G176" s="1">
        <v>0.81117399999999995</v>
      </c>
      <c r="H176" s="9" t="s">
        <v>78</v>
      </c>
      <c r="J176" s="1" t="s">
        <v>66</v>
      </c>
      <c r="K176" s="7">
        <f t="shared" si="11"/>
        <v>7.139244895895043E-2</v>
      </c>
      <c r="L176" s="7">
        <f t="shared" si="10"/>
        <v>4.0835576155488367</v>
      </c>
      <c r="M176" s="7">
        <f t="shared" si="9"/>
        <v>204.57050893350305</v>
      </c>
    </row>
    <row r="177" spans="1:13" x14ac:dyDescent="0.2">
      <c r="A177" s="9">
        <v>176</v>
      </c>
      <c r="B177" s="1">
        <v>175</v>
      </c>
      <c r="C177" s="1">
        <v>176</v>
      </c>
      <c r="D177" s="9">
        <f>VLOOKUP($J177,Cabos!$A$2:$D$10,2,FALSE)</f>
        <v>13.841799999999999</v>
      </c>
      <c r="E177" s="9">
        <f>VLOOKUP($J177,Cabos!$A$2:$D$10,3,FALSE)</f>
        <v>0.98819999999999997</v>
      </c>
      <c r="F177" s="9">
        <f>VLOOKUP($J177,Cabos!$A$2:$E$10,5,FALSE)</f>
        <v>0</v>
      </c>
      <c r="G177" s="1">
        <v>0.48719099999999999</v>
      </c>
      <c r="H177" s="9" t="s">
        <v>78</v>
      </c>
      <c r="J177" s="1" t="s">
        <v>66</v>
      </c>
      <c r="K177" s="7">
        <f t="shared" si="11"/>
        <v>7.139244895895043E-2</v>
      </c>
      <c r="L177" s="7">
        <f t="shared" si="10"/>
        <v>4.0835576155488367</v>
      </c>
      <c r="M177" s="7">
        <f t="shared" si="9"/>
        <v>204.57050893350305</v>
      </c>
    </row>
    <row r="178" spans="1:13" x14ac:dyDescent="0.2">
      <c r="A178" s="9">
        <v>177</v>
      </c>
      <c r="B178" s="1">
        <v>176</v>
      </c>
      <c r="C178" s="1">
        <v>177</v>
      </c>
      <c r="D178" s="9">
        <f>VLOOKUP($J178,Cabos!$A$2:$D$10,2,FALSE)</f>
        <v>13.841799999999999</v>
      </c>
      <c r="E178" s="9">
        <f>VLOOKUP($J178,Cabos!$A$2:$D$10,3,FALSE)</f>
        <v>0.98819999999999997</v>
      </c>
      <c r="F178" s="9">
        <f>VLOOKUP($J178,Cabos!$A$2:$E$10,5,FALSE)</f>
        <v>0</v>
      </c>
      <c r="G178" s="1">
        <v>0.17529400000000001</v>
      </c>
      <c r="H178" s="9" t="s">
        <v>78</v>
      </c>
      <c r="J178" s="1" t="s">
        <v>66</v>
      </c>
      <c r="K178" s="7">
        <f t="shared" si="11"/>
        <v>7.139244895895043E-2</v>
      </c>
      <c r="L178" s="7">
        <f t="shared" si="10"/>
        <v>4.0835576155488367</v>
      </c>
      <c r="M178" s="7">
        <f t="shared" si="9"/>
        <v>204.57050893350305</v>
      </c>
    </row>
    <row r="179" spans="1:13" x14ac:dyDescent="0.2">
      <c r="A179" s="9">
        <v>178</v>
      </c>
      <c r="B179" s="1">
        <v>168</v>
      </c>
      <c r="C179" s="1">
        <v>178</v>
      </c>
      <c r="D179" s="9">
        <f>VLOOKUP($J179,Cabos!$A$2:$D$10,2,FALSE)</f>
        <v>1.712</v>
      </c>
      <c r="E179" s="9">
        <f>VLOOKUP($J179,Cabos!$A$2:$D$10,3,FALSE)</f>
        <v>0.45369999999999999</v>
      </c>
      <c r="F179" s="9">
        <f>VLOOKUP($J179,Cabos!$A$2:$E$10,5,FALSE)</f>
        <v>3.6416605972323381E-6</v>
      </c>
      <c r="G179" s="1">
        <v>0.27029900000000001</v>
      </c>
      <c r="H179" s="9" t="s">
        <v>78</v>
      </c>
      <c r="J179" s="1" t="s">
        <v>65</v>
      </c>
      <c r="K179" s="7">
        <f t="shared" si="11"/>
        <v>0.26501168224299065</v>
      </c>
      <c r="L179" s="7">
        <f t="shared" si="10"/>
        <v>14.842852478997703</v>
      </c>
      <c r="M179" s="7">
        <f t="shared" si="9"/>
        <v>12.556532978443345</v>
      </c>
    </row>
    <row r="180" spans="1:13" x14ac:dyDescent="0.2">
      <c r="A180" s="9">
        <v>179</v>
      </c>
      <c r="B180" s="1">
        <v>174</v>
      </c>
      <c r="C180" s="1">
        <v>179</v>
      </c>
      <c r="D180" s="9">
        <f>VLOOKUP($J180,Cabos!$A$2:$D$10,2,FALSE)</f>
        <v>1.712</v>
      </c>
      <c r="E180" s="9">
        <f>VLOOKUP($J180,Cabos!$A$2:$D$10,3,FALSE)</f>
        <v>0.45369999999999999</v>
      </c>
      <c r="F180" s="9">
        <f>VLOOKUP($J180,Cabos!$A$2:$E$10,5,FALSE)</f>
        <v>3.6416605972323381E-6</v>
      </c>
      <c r="G180" s="1">
        <v>0.86431000000000002</v>
      </c>
      <c r="H180" s="9" t="s">
        <v>78</v>
      </c>
      <c r="J180" s="1" t="s">
        <v>65</v>
      </c>
      <c r="K180" s="7">
        <f t="shared" si="11"/>
        <v>0.26501168224299065</v>
      </c>
      <c r="L180" s="7">
        <f t="shared" si="10"/>
        <v>14.842852478997703</v>
      </c>
      <c r="M180" s="7">
        <f t="shared" si="9"/>
        <v>12.556532978443345</v>
      </c>
    </row>
    <row r="181" spans="1:13" x14ac:dyDescent="0.2">
      <c r="A181" s="9">
        <v>180</v>
      </c>
      <c r="B181" s="1">
        <v>179</v>
      </c>
      <c r="C181" s="1">
        <v>180</v>
      </c>
      <c r="D181" s="9">
        <f>VLOOKUP($J181,Cabos!$A$2:$D$10,2,FALSE)</f>
        <v>1.712</v>
      </c>
      <c r="E181" s="9">
        <f>VLOOKUP($J181,Cabos!$A$2:$D$10,3,FALSE)</f>
        <v>0.45369999999999999</v>
      </c>
      <c r="F181" s="9">
        <f>VLOOKUP($J181,Cabos!$A$2:$E$10,5,FALSE)</f>
        <v>3.6416605972323381E-6</v>
      </c>
      <c r="G181" s="1">
        <v>0.90251700000000001</v>
      </c>
      <c r="H181" s="9" t="s">
        <v>78</v>
      </c>
      <c r="J181" s="1" t="s">
        <v>65</v>
      </c>
      <c r="K181" s="7">
        <f t="shared" si="11"/>
        <v>0.26501168224299065</v>
      </c>
      <c r="L181" s="7">
        <f t="shared" si="10"/>
        <v>14.842852478997703</v>
      </c>
      <c r="M181" s="7">
        <f t="shared" si="9"/>
        <v>12.556532978443345</v>
      </c>
    </row>
    <row r="182" spans="1:13" x14ac:dyDescent="0.2">
      <c r="A182" s="9">
        <v>181</v>
      </c>
      <c r="B182" s="1">
        <v>180</v>
      </c>
      <c r="C182" s="1">
        <v>181</v>
      </c>
      <c r="D182" s="9">
        <f>VLOOKUP($J182,Cabos!$A$2:$D$10,2,FALSE)</f>
        <v>1.712</v>
      </c>
      <c r="E182" s="9">
        <f>VLOOKUP($J182,Cabos!$A$2:$D$10,3,FALSE)</f>
        <v>0.45369999999999999</v>
      </c>
      <c r="F182" s="9">
        <f>VLOOKUP($J182,Cabos!$A$2:$E$10,5,FALSE)</f>
        <v>3.6416605972323381E-6</v>
      </c>
      <c r="G182" s="1">
        <v>0.68896299999999999</v>
      </c>
      <c r="H182" s="9" t="s">
        <v>78</v>
      </c>
      <c r="J182" s="1" t="s">
        <v>65</v>
      </c>
      <c r="K182" s="7">
        <f t="shared" si="11"/>
        <v>0.26501168224299065</v>
      </c>
      <c r="L182" s="7">
        <f t="shared" si="10"/>
        <v>14.842852478997703</v>
      </c>
      <c r="M182" s="7">
        <f t="shared" si="9"/>
        <v>12.556532978443345</v>
      </c>
    </row>
    <row r="183" spans="1:13" x14ac:dyDescent="0.2">
      <c r="A183" s="9">
        <v>182</v>
      </c>
      <c r="B183" s="1">
        <v>170</v>
      </c>
      <c r="C183" s="1">
        <v>182</v>
      </c>
      <c r="D183" s="9">
        <f>VLOOKUP($J183,Cabos!$A$2:$D$10,2,FALSE)</f>
        <v>1.712</v>
      </c>
      <c r="E183" s="9">
        <f>VLOOKUP($J183,Cabos!$A$2:$D$10,3,FALSE)</f>
        <v>0.45369999999999999</v>
      </c>
      <c r="F183" s="9">
        <f>VLOOKUP($J183,Cabos!$A$2:$E$10,5,FALSE)</f>
        <v>3.6416605972323381E-6</v>
      </c>
      <c r="G183" s="1">
        <v>0.30445100000000003</v>
      </c>
      <c r="H183" s="9" t="s">
        <v>78</v>
      </c>
      <c r="J183" s="1" t="s">
        <v>65</v>
      </c>
      <c r="K183" s="7">
        <f t="shared" si="11"/>
        <v>0.26501168224299065</v>
      </c>
      <c r="L183" s="7">
        <f t="shared" si="10"/>
        <v>14.842852478997703</v>
      </c>
      <c r="M183" s="7">
        <f t="shared" si="9"/>
        <v>12.556532978443345</v>
      </c>
    </row>
    <row r="184" spans="1:13" x14ac:dyDescent="0.2">
      <c r="A184" s="9">
        <v>183</v>
      </c>
      <c r="B184" s="1">
        <v>170</v>
      </c>
      <c r="C184" s="1">
        <v>183</v>
      </c>
      <c r="D184" s="9">
        <f>VLOOKUP($J184,Cabos!$A$2:$D$10,2,FALSE)</f>
        <v>1.712</v>
      </c>
      <c r="E184" s="9">
        <f>VLOOKUP($J184,Cabos!$A$2:$D$10,3,FALSE)</f>
        <v>0.45369999999999999</v>
      </c>
      <c r="F184" s="9">
        <f>VLOOKUP($J184,Cabos!$A$2:$E$10,5,FALSE)</f>
        <v>3.6416605972323381E-6</v>
      </c>
      <c r="G184" s="1">
        <v>0.69763900000000001</v>
      </c>
      <c r="H184" s="9" t="s">
        <v>78</v>
      </c>
      <c r="J184" s="1" t="s">
        <v>65</v>
      </c>
      <c r="K184" s="7">
        <f t="shared" si="11"/>
        <v>0.26501168224299065</v>
      </c>
      <c r="L184" s="7">
        <f t="shared" si="10"/>
        <v>14.842852478997703</v>
      </c>
      <c r="M184" s="7">
        <f t="shared" si="9"/>
        <v>12.556532978443345</v>
      </c>
    </row>
    <row r="185" spans="1:13" x14ac:dyDescent="0.2">
      <c r="A185" s="9">
        <v>184</v>
      </c>
      <c r="B185" s="1">
        <v>183</v>
      </c>
      <c r="C185" s="1">
        <v>184</v>
      </c>
      <c r="D185" s="9">
        <f>VLOOKUP($J185,Cabos!$A$2:$D$10,2,FALSE)</f>
        <v>1.712</v>
      </c>
      <c r="E185" s="9">
        <f>VLOOKUP($J185,Cabos!$A$2:$D$10,3,FALSE)</f>
        <v>0.45369999999999999</v>
      </c>
      <c r="F185" s="9">
        <f>VLOOKUP($J185,Cabos!$A$2:$E$10,5,FALSE)</f>
        <v>3.6416605972323381E-6</v>
      </c>
      <c r="G185" s="1">
        <v>0.29321199999999997</v>
      </c>
      <c r="H185" s="9" t="s">
        <v>78</v>
      </c>
      <c r="J185" s="1" t="s">
        <v>65</v>
      </c>
      <c r="K185" s="7">
        <f t="shared" si="11"/>
        <v>0.26501168224299065</v>
      </c>
      <c r="L185" s="7">
        <f t="shared" si="10"/>
        <v>14.842852478997703</v>
      </c>
      <c r="M185" s="7">
        <f t="shared" si="9"/>
        <v>12.556532978443345</v>
      </c>
    </row>
    <row r="186" spans="1:13" x14ac:dyDescent="0.2">
      <c r="A186" s="9">
        <v>185</v>
      </c>
      <c r="B186" s="1">
        <v>184</v>
      </c>
      <c r="C186" s="1">
        <v>185</v>
      </c>
      <c r="D186" s="9">
        <f>VLOOKUP($J186,Cabos!$A$2:$D$10,2,FALSE)</f>
        <v>1.712</v>
      </c>
      <c r="E186" s="9">
        <f>VLOOKUP($J186,Cabos!$A$2:$D$10,3,FALSE)</f>
        <v>0.45369999999999999</v>
      </c>
      <c r="F186" s="9">
        <f>VLOOKUP($J186,Cabos!$A$2:$E$10,5,FALSE)</f>
        <v>3.6416605972323381E-6</v>
      </c>
      <c r="G186" s="1">
        <v>0.82922700000000005</v>
      </c>
      <c r="H186" s="9" t="s">
        <v>78</v>
      </c>
      <c r="J186" s="1" t="s">
        <v>65</v>
      </c>
      <c r="K186" s="7">
        <f t="shared" si="11"/>
        <v>0.26501168224299065</v>
      </c>
      <c r="L186" s="7">
        <f t="shared" si="10"/>
        <v>14.842852478997703</v>
      </c>
      <c r="M186" s="7">
        <f t="shared" si="9"/>
        <v>12.556532978443345</v>
      </c>
    </row>
    <row r="187" spans="1:13" x14ac:dyDescent="0.2">
      <c r="A187" s="9">
        <v>186</v>
      </c>
      <c r="B187" s="1">
        <v>185</v>
      </c>
      <c r="C187" s="1">
        <v>186</v>
      </c>
      <c r="D187" s="9">
        <f>VLOOKUP($J187,Cabos!$A$2:$D$10,2,FALSE)</f>
        <v>1.712</v>
      </c>
      <c r="E187" s="9">
        <f>VLOOKUP($J187,Cabos!$A$2:$D$10,3,FALSE)</f>
        <v>0.45369999999999999</v>
      </c>
      <c r="F187" s="9">
        <f>VLOOKUP($J187,Cabos!$A$2:$E$10,5,FALSE)</f>
        <v>3.6416605972323381E-6</v>
      </c>
      <c r="G187" s="1">
        <v>0.50769399999999998</v>
      </c>
      <c r="H187" s="9" t="s">
        <v>78</v>
      </c>
      <c r="J187" s="1" t="s">
        <v>65</v>
      </c>
      <c r="K187" s="7">
        <f t="shared" si="11"/>
        <v>0.26501168224299065</v>
      </c>
      <c r="L187" s="7">
        <f t="shared" si="10"/>
        <v>14.842852478997703</v>
      </c>
      <c r="M187" s="7">
        <f t="shared" si="9"/>
        <v>12.556532978443345</v>
      </c>
    </row>
    <row r="188" spans="1:13" x14ac:dyDescent="0.2">
      <c r="A188" s="9">
        <v>187</v>
      </c>
      <c r="B188" s="1">
        <v>186</v>
      </c>
      <c r="C188" s="1">
        <v>187</v>
      </c>
      <c r="D188" s="9">
        <f>VLOOKUP($J188,Cabos!$A$2:$D$10,2,FALSE)</f>
        <v>1.712</v>
      </c>
      <c r="E188" s="9">
        <f>VLOOKUP($J188,Cabos!$A$2:$D$10,3,FALSE)</f>
        <v>0.45369999999999999</v>
      </c>
      <c r="F188" s="9">
        <f>VLOOKUP($J188,Cabos!$A$2:$E$10,5,FALSE)</f>
        <v>3.6416605972323381E-6</v>
      </c>
      <c r="G188" s="1">
        <v>0.47144900000000001</v>
      </c>
      <c r="H188" s="9" t="s">
        <v>78</v>
      </c>
      <c r="J188" s="1" t="s">
        <v>65</v>
      </c>
      <c r="K188" s="7">
        <f t="shared" si="11"/>
        <v>0.26501168224299065</v>
      </c>
      <c r="L188" s="7">
        <f t="shared" si="10"/>
        <v>14.842852478997703</v>
      </c>
      <c r="M188" s="7">
        <f t="shared" si="9"/>
        <v>12.556532978443345</v>
      </c>
    </row>
    <row r="189" spans="1:13" x14ac:dyDescent="0.2">
      <c r="A189" s="9">
        <v>188</v>
      </c>
      <c r="B189" s="1">
        <v>187</v>
      </c>
      <c r="C189" s="1">
        <v>188</v>
      </c>
      <c r="D189" s="9">
        <f>VLOOKUP($J189,Cabos!$A$2:$D$10,2,FALSE)</f>
        <v>1.712</v>
      </c>
      <c r="E189" s="9">
        <f>VLOOKUP($J189,Cabos!$A$2:$D$10,3,FALSE)</f>
        <v>0.45369999999999999</v>
      </c>
      <c r="F189" s="9">
        <f>VLOOKUP($J189,Cabos!$A$2:$E$10,5,FALSE)</f>
        <v>3.6416605972323381E-6</v>
      </c>
      <c r="G189" s="1">
        <v>0.26103900000000002</v>
      </c>
      <c r="H189" s="9" t="s">
        <v>78</v>
      </c>
      <c r="J189" s="1" t="s">
        <v>65</v>
      </c>
      <c r="K189" s="7">
        <f t="shared" si="11"/>
        <v>0.26501168224299065</v>
      </c>
      <c r="L189" s="7">
        <f t="shared" si="10"/>
        <v>14.842852478997703</v>
      </c>
      <c r="M189" s="7">
        <f t="shared" si="9"/>
        <v>12.556532978443345</v>
      </c>
    </row>
    <row r="190" spans="1:13" x14ac:dyDescent="0.2">
      <c r="A190" s="9">
        <v>189</v>
      </c>
      <c r="B190" s="1">
        <v>188</v>
      </c>
      <c r="C190" s="1">
        <v>189</v>
      </c>
      <c r="D190" s="9">
        <f>VLOOKUP($J190,Cabos!$A$2:$D$10,2,FALSE)</f>
        <v>1.712</v>
      </c>
      <c r="E190" s="9">
        <f>VLOOKUP($J190,Cabos!$A$2:$D$10,3,FALSE)</f>
        <v>0.45369999999999999</v>
      </c>
      <c r="F190" s="9">
        <f>VLOOKUP($J190,Cabos!$A$2:$E$10,5,FALSE)</f>
        <v>3.6416605972323381E-6</v>
      </c>
      <c r="G190" s="1">
        <v>0.29754399999999998</v>
      </c>
      <c r="H190" s="9" t="s">
        <v>78</v>
      </c>
      <c r="J190" s="1" t="s">
        <v>65</v>
      </c>
      <c r="K190" s="7">
        <f t="shared" si="11"/>
        <v>0.26501168224299065</v>
      </c>
      <c r="L190" s="7">
        <f t="shared" si="10"/>
        <v>14.842852478997703</v>
      </c>
      <c r="M190" s="7">
        <f t="shared" si="9"/>
        <v>12.556532978443345</v>
      </c>
    </row>
    <row r="191" spans="1:13" x14ac:dyDescent="0.2">
      <c r="A191" s="9">
        <v>190</v>
      </c>
      <c r="B191" s="1">
        <v>189</v>
      </c>
      <c r="C191" s="1">
        <v>190</v>
      </c>
      <c r="D191" s="9">
        <f>VLOOKUP($J191,Cabos!$A$2:$D$10,2,FALSE)</f>
        <v>1.712</v>
      </c>
      <c r="E191" s="9">
        <f>VLOOKUP($J191,Cabos!$A$2:$D$10,3,FALSE)</f>
        <v>0.45369999999999999</v>
      </c>
      <c r="F191" s="9">
        <f>VLOOKUP($J191,Cabos!$A$2:$E$10,5,FALSE)</f>
        <v>3.6416605972323381E-6</v>
      </c>
      <c r="G191" s="1">
        <v>0.76046199999999997</v>
      </c>
      <c r="H191" s="9" t="s">
        <v>78</v>
      </c>
      <c r="J191" s="1" t="s">
        <v>65</v>
      </c>
      <c r="K191" s="7">
        <f t="shared" si="11"/>
        <v>0.26501168224299065</v>
      </c>
      <c r="L191" s="7">
        <f t="shared" si="10"/>
        <v>14.842852478997703</v>
      </c>
      <c r="M191" s="7">
        <f t="shared" si="9"/>
        <v>12.556532978443345</v>
      </c>
    </row>
    <row r="192" spans="1:13" x14ac:dyDescent="0.2">
      <c r="A192" s="9">
        <v>191</v>
      </c>
      <c r="B192" s="1">
        <v>190</v>
      </c>
      <c r="C192" s="1">
        <v>191</v>
      </c>
      <c r="D192" s="9">
        <f>VLOOKUP($J192,Cabos!$A$2:$D$10,2,FALSE)</f>
        <v>1.712</v>
      </c>
      <c r="E192" s="9">
        <f>VLOOKUP($J192,Cabos!$A$2:$D$10,3,FALSE)</f>
        <v>0.45369999999999999</v>
      </c>
      <c r="F192" s="9">
        <f>VLOOKUP($J192,Cabos!$A$2:$E$10,5,FALSE)</f>
        <v>3.6416605972323381E-6</v>
      </c>
      <c r="G192" s="1">
        <v>0.201076</v>
      </c>
      <c r="H192" s="9" t="s">
        <v>78</v>
      </c>
      <c r="J192" s="1" t="s">
        <v>65</v>
      </c>
      <c r="K192" s="7">
        <f t="shared" si="11"/>
        <v>0.26501168224299065</v>
      </c>
      <c r="L192" s="7">
        <f t="shared" si="10"/>
        <v>14.842852478997703</v>
      </c>
      <c r="M192" s="7">
        <f t="shared" si="9"/>
        <v>12.556532978443345</v>
      </c>
    </row>
    <row r="193" spans="1:13" x14ac:dyDescent="0.2">
      <c r="A193" s="9">
        <v>192</v>
      </c>
      <c r="B193" s="1">
        <v>191</v>
      </c>
      <c r="C193" s="1">
        <v>192</v>
      </c>
      <c r="D193" s="9">
        <f>VLOOKUP($J193,Cabos!$A$2:$D$10,2,FALSE)</f>
        <v>1.712</v>
      </c>
      <c r="E193" s="9">
        <f>VLOOKUP($J193,Cabos!$A$2:$D$10,3,FALSE)</f>
        <v>0.45369999999999999</v>
      </c>
      <c r="F193" s="9">
        <f>VLOOKUP($J193,Cabos!$A$2:$E$10,5,FALSE)</f>
        <v>3.6416605972323381E-6</v>
      </c>
      <c r="G193" s="1">
        <v>0.36065199999999997</v>
      </c>
      <c r="H193" s="9" t="s">
        <v>78</v>
      </c>
      <c r="J193" s="1" t="s">
        <v>65</v>
      </c>
      <c r="K193" s="7">
        <f t="shared" si="11"/>
        <v>0.26501168224299065</v>
      </c>
      <c r="L193" s="7">
        <f t="shared" si="10"/>
        <v>14.842852478997703</v>
      </c>
      <c r="M193" s="7">
        <f t="shared" si="9"/>
        <v>12.556532978443345</v>
      </c>
    </row>
    <row r="194" spans="1:13" x14ac:dyDescent="0.2">
      <c r="A194" s="9">
        <v>193</v>
      </c>
      <c r="B194" s="1">
        <v>192</v>
      </c>
      <c r="C194" s="1">
        <v>193</v>
      </c>
      <c r="D194" s="9">
        <f>VLOOKUP($J194,Cabos!$A$2:$D$10,2,FALSE)</f>
        <v>1.712</v>
      </c>
      <c r="E194" s="9">
        <f>VLOOKUP($J194,Cabos!$A$2:$D$10,3,FALSE)</f>
        <v>0.45369999999999999</v>
      </c>
      <c r="F194" s="9">
        <f>VLOOKUP($J194,Cabos!$A$2:$E$10,5,FALSE)</f>
        <v>3.6416605972323381E-6</v>
      </c>
      <c r="G194" s="1">
        <v>0.22670399999999999</v>
      </c>
      <c r="H194" s="9" t="s">
        <v>78</v>
      </c>
      <c r="J194" s="1" t="s">
        <v>65</v>
      </c>
      <c r="K194" s="7">
        <f t="shared" si="11"/>
        <v>0.26501168224299065</v>
      </c>
      <c r="L194" s="7">
        <f t="shared" si="10"/>
        <v>14.842852478997703</v>
      </c>
      <c r="M194" s="7">
        <f t="shared" si="9"/>
        <v>12.556532978443345</v>
      </c>
    </row>
    <row r="195" spans="1:13" x14ac:dyDescent="0.2">
      <c r="A195" s="9">
        <v>194</v>
      </c>
      <c r="B195" s="1">
        <v>193</v>
      </c>
      <c r="C195" s="1">
        <v>194</v>
      </c>
      <c r="D195" s="9">
        <f>VLOOKUP($J195,Cabos!$A$2:$D$10,2,FALSE)</f>
        <v>1.712</v>
      </c>
      <c r="E195" s="9">
        <f>VLOOKUP($J195,Cabos!$A$2:$D$10,3,FALSE)</f>
        <v>0.45369999999999999</v>
      </c>
      <c r="F195" s="9">
        <f>VLOOKUP($J195,Cabos!$A$2:$E$10,5,FALSE)</f>
        <v>3.6416605972323381E-6</v>
      </c>
      <c r="G195" s="1">
        <v>0.42471799999999998</v>
      </c>
      <c r="H195" s="9" t="s">
        <v>78</v>
      </c>
      <c r="J195" s="1" t="s">
        <v>65</v>
      </c>
      <c r="K195" s="7">
        <f t="shared" si="11"/>
        <v>0.26501168224299065</v>
      </c>
      <c r="L195" s="7">
        <f t="shared" si="10"/>
        <v>14.842852478997703</v>
      </c>
      <c r="M195" s="7">
        <f t="shared" ref="M195:M258" si="12">POWER((L195-$P$4),2)</f>
        <v>12.556532978443345</v>
      </c>
    </row>
    <row r="196" spans="1:13" x14ac:dyDescent="0.2">
      <c r="A196" s="9">
        <v>195</v>
      </c>
      <c r="B196" s="1">
        <v>194</v>
      </c>
      <c r="C196" s="1">
        <v>195</v>
      </c>
      <c r="D196" s="9">
        <f>VLOOKUP($J196,Cabos!$A$2:$D$10,2,FALSE)</f>
        <v>1.712</v>
      </c>
      <c r="E196" s="9">
        <f>VLOOKUP($J196,Cabos!$A$2:$D$10,3,FALSE)</f>
        <v>0.45369999999999999</v>
      </c>
      <c r="F196" s="9">
        <f>VLOOKUP($J196,Cabos!$A$2:$E$10,5,FALSE)</f>
        <v>3.6416605972323381E-6</v>
      </c>
      <c r="G196" s="1">
        <v>0.65325200000000005</v>
      </c>
      <c r="H196" s="9" t="s">
        <v>78</v>
      </c>
      <c r="J196" s="1" t="s">
        <v>65</v>
      </c>
      <c r="K196" s="7">
        <f t="shared" si="11"/>
        <v>0.26501168224299065</v>
      </c>
      <c r="L196" s="7">
        <f t="shared" ref="L196:L259" si="13">DEGREES(ATAN(K196))</f>
        <v>14.842852478997703</v>
      </c>
      <c r="M196" s="7">
        <f t="shared" si="12"/>
        <v>12.556532978443345</v>
      </c>
    </row>
    <row r="197" spans="1:13" x14ac:dyDescent="0.2">
      <c r="A197" s="9">
        <v>196</v>
      </c>
      <c r="B197" s="1">
        <v>163</v>
      </c>
      <c r="C197" s="1">
        <v>196</v>
      </c>
      <c r="D197" s="9">
        <f>VLOOKUP($J197,Cabos!$A$2:$D$10,2,FALSE)</f>
        <v>0.70899999999999996</v>
      </c>
      <c r="E197" s="9">
        <f>VLOOKUP($J197,Cabos!$A$2:$D$10,3,FALSE)</f>
        <v>0.41860000000000003</v>
      </c>
      <c r="F197" s="9">
        <f>VLOOKUP($J197,Cabos!$A$2:$E$10,5,FALSE)</f>
        <v>3.9619651347068146E-6</v>
      </c>
      <c r="G197" s="1">
        <v>0.72474499999999997</v>
      </c>
      <c r="H197" s="9" t="s">
        <v>78</v>
      </c>
      <c r="J197" s="1" t="s">
        <v>67</v>
      </c>
      <c r="K197" s="7">
        <f t="shared" si="11"/>
        <v>0.59040902679830753</v>
      </c>
      <c r="L197" s="7">
        <f t="shared" si="13"/>
        <v>30.557985840743083</v>
      </c>
      <c r="M197" s="7">
        <f t="shared" si="12"/>
        <v>148.14817530378195</v>
      </c>
    </row>
    <row r="198" spans="1:13" x14ac:dyDescent="0.2">
      <c r="A198" s="9">
        <v>197</v>
      </c>
      <c r="B198" s="1">
        <v>196</v>
      </c>
      <c r="C198" s="1">
        <v>197</v>
      </c>
      <c r="D198" s="9">
        <f>VLOOKUP($J198,Cabos!$A$2:$D$10,2,FALSE)</f>
        <v>1.712</v>
      </c>
      <c r="E198" s="9">
        <f>VLOOKUP($J198,Cabos!$A$2:$D$10,3,FALSE)</f>
        <v>0.45369999999999999</v>
      </c>
      <c r="F198" s="9">
        <f>VLOOKUP($J198,Cabos!$A$2:$E$10,5,FALSE)</f>
        <v>3.6416605972323381E-6</v>
      </c>
      <c r="G198" s="1">
        <v>0.74293600000000004</v>
      </c>
      <c r="H198" s="9" t="s">
        <v>78</v>
      </c>
      <c r="J198" s="1" t="s">
        <v>65</v>
      </c>
      <c r="K198" s="7">
        <f t="shared" si="11"/>
        <v>0.26501168224299065</v>
      </c>
      <c r="L198" s="7">
        <f t="shared" si="13"/>
        <v>14.842852478997703</v>
      </c>
      <c r="M198" s="7">
        <f t="shared" si="12"/>
        <v>12.556532978443345</v>
      </c>
    </row>
    <row r="199" spans="1:13" x14ac:dyDescent="0.2">
      <c r="A199" s="9">
        <v>198</v>
      </c>
      <c r="B199" s="1">
        <v>197</v>
      </c>
      <c r="C199" s="1">
        <v>198</v>
      </c>
      <c r="D199" s="9">
        <f>VLOOKUP($J199,Cabos!$A$2:$D$10,2,FALSE)</f>
        <v>1.712</v>
      </c>
      <c r="E199" s="9">
        <f>VLOOKUP($J199,Cabos!$A$2:$D$10,3,FALSE)</f>
        <v>0.45369999999999999</v>
      </c>
      <c r="F199" s="9">
        <f>VLOOKUP($J199,Cabos!$A$2:$E$10,5,FALSE)</f>
        <v>3.6416605972323381E-6</v>
      </c>
      <c r="G199" s="1">
        <v>0.39183499999999999</v>
      </c>
      <c r="H199" s="9" t="s">
        <v>78</v>
      </c>
      <c r="J199" s="1" t="s">
        <v>65</v>
      </c>
      <c r="K199" s="7">
        <f t="shared" si="11"/>
        <v>0.26501168224299065</v>
      </c>
      <c r="L199" s="7">
        <f t="shared" si="13"/>
        <v>14.842852478997703</v>
      </c>
      <c r="M199" s="7">
        <f t="shared" si="12"/>
        <v>12.556532978443345</v>
      </c>
    </row>
    <row r="200" spans="1:13" x14ac:dyDescent="0.2">
      <c r="A200" s="9">
        <v>199</v>
      </c>
      <c r="B200" s="1">
        <v>198</v>
      </c>
      <c r="C200" s="1">
        <v>199</v>
      </c>
      <c r="D200" s="9">
        <f>VLOOKUP($J200,Cabos!$A$2:$D$10,2,FALSE)</f>
        <v>1.712</v>
      </c>
      <c r="E200" s="9">
        <f>VLOOKUP($J200,Cabos!$A$2:$D$10,3,FALSE)</f>
        <v>0.45369999999999999</v>
      </c>
      <c r="F200" s="9">
        <f>VLOOKUP($J200,Cabos!$A$2:$E$10,5,FALSE)</f>
        <v>3.6416605972323381E-6</v>
      </c>
      <c r="G200" s="1">
        <v>0.72277400000000003</v>
      </c>
      <c r="H200" s="9" t="s">
        <v>78</v>
      </c>
      <c r="J200" s="1" t="s">
        <v>65</v>
      </c>
      <c r="K200" s="7">
        <f t="shared" si="11"/>
        <v>0.26501168224299065</v>
      </c>
      <c r="L200" s="7">
        <f t="shared" si="13"/>
        <v>14.842852478997703</v>
      </c>
      <c r="M200" s="7">
        <f t="shared" si="12"/>
        <v>12.556532978443345</v>
      </c>
    </row>
    <row r="201" spans="1:13" x14ac:dyDescent="0.2">
      <c r="A201" s="9">
        <v>200</v>
      </c>
      <c r="B201" s="1">
        <v>199</v>
      </c>
      <c r="C201" s="1">
        <v>200</v>
      </c>
      <c r="D201" s="9">
        <f>VLOOKUP($J201,Cabos!$A$2:$D$10,2,FALSE)</f>
        <v>1.712</v>
      </c>
      <c r="E201" s="9">
        <f>VLOOKUP($J201,Cabos!$A$2:$D$10,3,FALSE)</f>
        <v>0.45369999999999999</v>
      </c>
      <c r="F201" s="9">
        <f>VLOOKUP($J201,Cabos!$A$2:$E$10,5,FALSE)</f>
        <v>3.6416605972323381E-6</v>
      </c>
      <c r="G201" s="1">
        <v>0.61007100000000003</v>
      </c>
      <c r="H201" s="9" t="s">
        <v>78</v>
      </c>
      <c r="J201" s="1" t="s">
        <v>65</v>
      </c>
      <c r="K201" s="7">
        <f t="shared" si="11"/>
        <v>0.26501168224299065</v>
      </c>
      <c r="L201" s="7">
        <f t="shared" si="13"/>
        <v>14.842852478997703</v>
      </c>
      <c r="M201" s="7">
        <f t="shared" si="12"/>
        <v>12.556532978443345</v>
      </c>
    </row>
    <row r="202" spans="1:13" x14ac:dyDescent="0.2">
      <c r="A202" s="9">
        <v>201</v>
      </c>
      <c r="B202" s="1">
        <v>200</v>
      </c>
      <c r="C202" s="1">
        <v>201</v>
      </c>
      <c r="D202" s="9">
        <f>VLOOKUP($J202,Cabos!$A$2:$D$10,2,FALSE)</f>
        <v>1.712</v>
      </c>
      <c r="E202" s="9">
        <f>VLOOKUP($J202,Cabos!$A$2:$D$10,3,FALSE)</f>
        <v>0.45369999999999999</v>
      </c>
      <c r="F202" s="9">
        <f>VLOOKUP($J202,Cabos!$A$2:$E$10,5,FALSE)</f>
        <v>3.6416605972323381E-6</v>
      </c>
      <c r="G202" s="1">
        <v>0.26200499999999999</v>
      </c>
      <c r="H202" s="9" t="s">
        <v>78</v>
      </c>
      <c r="J202" s="1" t="s">
        <v>65</v>
      </c>
      <c r="K202" s="7">
        <f t="shared" si="11"/>
        <v>0.26501168224299065</v>
      </c>
      <c r="L202" s="7">
        <f t="shared" si="13"/>
        <v>14.842852478997703</v>
      </c>
      <c r="M202" s="7">
        <f t="shared" si="12"/>
        <v>12.556532978443345</v>
      </c>
    </row>
    <row r="203" spans="1:13" x14ac:dyDescent="0.2">
      <c r="A203" s="9">
        <v>202</v>
      </c>
      <c r="B203" s="1">
        <v>201</v>
      </c>
      <c r="C203" s="1">
        <v>202</v>
      </c>
      <c r="D203" s="9">
        <f>VLOOKUP($J203,Cabos!$A$2:$D$10,2,FALSE)</f>
        <v>1.712</v>
      </c>
      <c r="E203" s="9">
        <f>VLOOKUP($J203,Cabos!$A$2:$D$10,3,FALSE)</f>
        <v>0.45369999999999999</v>
      </c>
      <c r="F203" s="9">
        <f>VLOOKUP($J203,Cabos!$A$2:$E$10,5,FALSE)</f>
        <v>3.6416605972323381E-6</v>
      </c>
      <c r="G203" s="1">
        <v>0.73533700000000002</v>
      </c>
      <c r="H203" s="9" t="s">
        <v>78</v>
      </c>
      <c r="J203" s="1" t="s">
        <v>65</v>
      </c>
      <c r="K203" s="7">
        <f t="shared" si="11"/>
        <v>0.26501168224299065</v>
      </c>
      <c r="L203" s="7">
        <f t="shared" si="13"/>
        <v>14.842852478997703</v>
      </c>
      <c r="M203" s="7">
        <f t="shared" si="12"/>
        <v>12.556532978443345</v>
      </c>
    </row>
    <row r="204" spans="1:13" x14ac:dyDescent="0.2">
      <c r="A204" s="9">
        <v>203</v>
      </c>
      <c r="B204" s="1">
        <v>175</v>
      </c>
      <c r="C204" s="1">
        <v>203</v>
      </c>
      <c r="D204" s="9">
        <f>VLOOKUP($J204,Cabos!$A$2:$D$10,2,FALSE)</f>
        <v>13.841799999999999</v>
      </c>
      <c r="E204" s="9">
        <f>VLOOKUP($J204,Cabos!$A$2:$D$10,3,FALSE)</f>
        <v>0.98819999999999997</v>
      </c>
      <c r="F204" s="9">
        <f>VLOOKUP($J204,Cabos!$A$2:$E$10,5,FALSE)</f>
        <v>0</v>
      </c>
      <c r="G204" s="1">
        <v>0.25894699999999998</v>
      </c>
      <c r="H204" s="9" t="s">
        <v>78</v>
      </c>
      <c r="J204" s="1" t="s">
        <v>66</v>
      </c>
      <c r="K204" s="7">
        <f t="shared" si="11"/>
        <v>7.139244895895043E-2</v>
      </c>
      <c r="L204" s="7">
        <f t="shared" si="13"/>
        <v>4.0835576155488367</v>
      </c>
      <c r="M204" s="7">
        <f t="shared" si="12"/>
        <v>204.57050893350305</v>
      </c>
    </row>
    <row r="205" spans="1:13" x14ac:dyDescent="0.2">
      <c r="A205" s="9">
        <v>204</v>
      </c>
      <c r="B205" s="1">
        <v>125</v>
      </c>
      <c r="C205" s="1">
        <v>204</v>
      </c>
      <c r="D205" s="9">
        <f>VLOOKUP($J205,Cabos!$A$2:$D$10,2,FALSE)</f>
        <v>1.712</v>
      </c>
      <c r="E205" s="9">
        <f>VLOOKUP($J205,Cabos!$A$2:$D$10,3,FALSE)</f>
        <v>0.45369999999999999</v>
      </c>
      <c r="F205" s="9">
        <f>VLOOKUP($J205,Cabos!$A$2:$E$10,5,FALSE)</f>
        <v>3.6416605972323381E-6</v>
      </c>
      <c r="G205" s="1">
        <v>0.416958</v>
      </c>
      <c r="H205" s="9" t="s">
        <v>78</v>
      </c>
      <c r="J205" s="1" t="s">
        <v>65</v>
      </c>
      <c r="K205" s="7">
        <f t="shared" si="11"/>
        <v>0.26501168224299065</v>
      </c>
      <c r="L205" s="7">
        <f t="shared" si="13"/>
        <v>14.842852478997703</v>
      </c>
      <c r="M205" s="7">
        <f t="shared" si="12"/>
        <v>12.556532978443345</v>
      </c>
    </row>
    <row r="206" spans="1:13" x14ac:dyDescent="0.2">
      <c r="A206" s="9">
        <v>205</v>
      </c>
      <c r="B206" s="1">
        <v>204</v>
      </c>
      <c r="C206" s="1">
        <v>205</v>
      </c>
      <c r="D206" s="9">
        <f>VLOOKUP($J206,Cabos!$A$2:$D$10,2,FALSE)</f>
        <v>1.712</v>
      </c>
      <c r="E206" s="9">
        <f>VLOOKUP($J206,Cabos!$A$2:$D$10,3,FALSE)</f>
        <v>0.45369999999999999</v>
      </c>
      <c r="F206" s="9">
        <f>VLOOKUP($J206,Cabos!$A$2:$E$10,5,FALSE)</f>
        <v>3.6416605972323381E-6</v>
      </c>
      <c r="G206" s="1">
        <v>9.4933000000000003E-2</v>
      </c>
      <c r="H206" s="9" t="s">
        <v>78</v>
      </c>
      <c r="J206" s="1" t="s">
        <v>65</v>
      </c>
      <c r="K206" s="7">
        <f t="shared" si="11"/>
        <v>0.26501168224299065</v>
      </c>
      <c r="L206" s="7">
        <f t="shared" si="13"/>
        <v>14.842852478997703</v>
      </c>
      <c r="M206" s="7">
        <f t="shared" si="12"/>
        <v>12.556532978443345</v>
      </c>
    </row>
    <row r="207" spans="1:13" x14ac:dyDescent="0.2">
      <c r="A207" s="9">
        <v>206</v>
      </c>
      <c r="B207" s="1">
        <v>157</v>
      </c>
      <c r="C207" s="1">
        <v>206</v>
      </c>
      <c r="D207" s="9">
        <f>VLOOKUP($J207,Cabos!$A$2:$D$10,2,FALSE)</f>
        <v>1.712</v>
      </c>
      <c r="E207" s="9">
        <f>VLOOKUP($J207,Cabos!$A$2:$D$10,3,FALSE)</f>
        <v>0.45369999999999999</v>
      </c>
      <c r="F207" s="9">
        <f>VLOOKUP($J207,Cabos!$A$2:$E$10,5,FALSE)</f>
        <v>3.6416605972323381E-6</v>
      </c>
      <c r="G207" s="1">
        <v>0.31654399999999999</v>
      </c>
      <c r="H207" s="9" t="s">
        <v>78</v>
      </c>
      <c r="J207" s="1" t="s">
        <v>65</v>
      </c>
      <c r="K207" s="7">
        <f t="shared" si="11"/>
        <v>0.26501168224299065</v>
      </c>
      <c r="L207" s="7">
        <f t="shared" si="13"/>
        <v>14.842852478997703</v>
      </c>
      <c r="M207" s="7">
        <f t="shared" si="12"/>
        <v>12.556532978443345</v>
      </c>
    </row>
    <row r="208" spans="1:13" x14ac:dyDescent="0.2">
      <c r="A208" s="9">
        <v>207</v>
      </c>
      <c r="B208" s="1">
        <v>206</v>
      </c>
      <c r="C208" s="1">
        <v>207</v>
      </c>
      <c r="D208" s="9">
        <f>VLOOKUP($J208,Cabos!$A$2:$D$10,2,FALSE)</f>
        <v>1.712</v>
      </c>
      <c r="E208" s="9">
        <f>VLOOKUP($J208,Cabos!$A$2:$D$10,3,FALSE)</f>
        <v>0.45369999999999999</v>
      </c>
      <c r="F208" s="9">
        <f>VLOOKUP($J208,Cabos!$A$2:$E$10,5,FALSE)</f>
        <v>3.6416605972323381E-6</v>
      </c>
      <c r="G208" s="1">
        <v>0.84792599999999996</v>
      </c>
      <c r="H208" s="9" t="s">
        <v>78</v>
      </c>
      <c r="J208" s="1" t="s">
        <v>65</v>
      </c>
      <c r="K208" s="7">
        <f t="shared" si="11"/>
        <v>0.26501168224299065</v>
      </c>
      <c r="L208" s="7">
        <f t="shared" si="13"/>
        <v>14.842852478997703</v>
      </c>
      <c r="M208" s="7">
        <f t="shared" si="12"/>
        <v>12.556532978443345</v>
      </c>
    </row>
    <row r="209" spans="1:13" x14ac:dyDescent="0.2">
      <c r="A209" s="9">
        <v>208</v>
      </c>
      <c r="B209" s="1">
        <v>207</v>
      </c>
      <c r="C209" s="1">
        <v>208</v>
      </c>
      <c r="D209" s="9">
        <f>VLOOKUP($J209,Cabos!$A$2:$D$10,2,FALSE)</f>
        <v>1.712</v>
      </c>
      <c r="E209" s="9">
        <f>VLOOKUP($J209,Cabos!$A$2:$D$10,3,FALSE)</f>
        <v>0.45369999999999999</v>
      </c>
      <c r="F209" s="9">
        <f>VLOOKUP($J209,Cabos!$A$2:$E$10,5,FALSE)</f>
        <v>3.6416605972323381E-6</v>
      </c>
      <c r="G209" s="1">
        <v>0.10496999999999999</v>
      </c>
      <c r="H209" s="9" t="s">
        <v>78</v>
      </c>
      <c r="J209" s="1" t="s">
        <v>65</v>
      </c>
      <c r="K209" s="7">
        <f t="shared" si="11"/>
        <v>0.26501168224299065</v>
      </c>
      <c r="L209" s="7">
        <f t="shared" si="13"/>
        <v>14.842852478997703</v>
      </c>
      <c r="M209" s="7">
        <f t="shared" si="12"/>
        <v>12.556532978443345</v>
      </c>
    </row>
    <row r="210" spans="1:13" x14ac:dyDescent="0.2">
      <c r="A210" s="9">
        <v>209</v>
      </c>
      <c r="B210" s="1">
        <v>157</v>
      </c>
      <c r="C210" s="1">
        <v>209</v>
      </c>
      <c r="D210" s="9">
        <f>VLOOKUP($J210,Cabos!$A$2:$D$10,2,FALSE)</f>
        <v>1.712</v>
      </c>
      <c r="E210" s="9">
        <f>VLOOKUP($J210,Cabos!$A$2:$D$10,3,FALSE)</f>
        <v>0.45369999999999999</v>
      </c>
      <c r="F210" s="9">
        <f>VLOOKUP($J210,Cabos!$A$2:$E$10,5,FALSE)</f>
        <v>3.6416605972323381E-6</v>
      </c>
      <c r="G210" s="1">
        <v>1.1925349999999999</v>
      </c>
      <c r="H210" s="9" t="s">
        <v>78</v>
      </c>
      <c r="J210" s="1" t="s">
        <v>65</v>
      </c>
      <c r="K210" s="7">
        <f t="shared" si="11"/>
        <v>0.26501168224299065</v>
      </c>
      <c r="L210" s="7">
        <f t="shared" si="13"/>
        <v>14.842852478997703</v>
      </c>
      <c r="M210" s="7">
        <f t="shared" si="12"/>
        <v>12.556532978443345</v>
      </c>
    </row>
    <row r="211" spans="1:13" x14ac:dyDescent="0.2">
      <c r="A211" s="9">
        <v>210</v>
      </c>
      <c r="B211" s="1">
        <v>209</v>
      </c>
      <c r="C211" s="1">
        <v>210</v>
      </c>
      <c r="D211" s="9">
        <f>VLOOKUP($J211,Cabos!$A$2:$D$10,2,FALSE)</f>
        <v>1.712</v>
      </c>
      <c r="E211" s="9">
        <f>VLOOKUP($J211,Cabos!$A$2:$D$10,3,FALSE)</f>
        <v>0.45369999999999999</v>
      </c>
      <c r="F211" s="9">
        <f>VLOOKUP($J211,Cabos!$A$2:$E$10,5,FALSE)</f>
        <v>3.6416605972323381E-6</v>
      </c>
      <c r="G211" s="1">
        <v>1.269333</v>
      </c>
      <c r="H211" s="9" t="s">
        <v>78</v>
      </c>
      <c r="J211" s="1" t="s">
        <v>65</v>
      </c>
      <c r="K211" s="7">
        <f t="shared" si="11"/>
        <v>0.26501168224299065</v>
      </c>
      <c r="L211" s="7">
        <f t="shared" si="13"/>
        <v>14.842852478997703</v>
      </c>
      <c r="M211" s="7">
        <f t="shared" si="12"/>
        <v>12.556532978443345</v>
      </c>
    </row>
    <row r="212" spans="1:13" x14ac:dyDescent="0.2">
      <c r="A212" s="9">
        <v>211</v>
      </c>
      <c r="B212" s="1">
        <v>176</v>
      </c>
      <c r="C212" s="1">
        <v>211</v>
      </c>
      <c r="D212" s="9">
        <f>VLOOKUP($J212,Cabos!$A$2:$D$10,2,FALSE)</f>
        <v>13.841799999999999</v>
      </c>
      <c r="E212" s="9">
        <f>VLOOKUP($J212,Cabos!$A$2:$D$10,3,FALSE)</f>
        <v>0.98819999999999997</v>
      </c>
      <c r="F212" s="9">
        <f>VLOOKUP($J212,Cabos!$A$2:$E$10,5,FALSE)</f>
        <v>0</v>
      </c>
      <c r="G212" s="1">
        <v>0.87733700000000003</v>
      </c>
      <c r="H212" s="9" t="s">
        <v>78</v>
      </c>
      <c r="J212" s="1" t="s">
        <v>66</v>
      </c>
      <c r="K212" s="7">
        <f t="shared" si="11"/>
        <v>7.139244895895043E-2</v>
      </c>
      <c r="L212" s="7">
        <f t="shared" si="13"/>
        <v>4.0835576155488367</v>
      </c>
      <c r="M212" s="7">
        <f t="shared" si="12"/>
        <v>204.57050893350305</v>
      </c>
    </row>
    <row r="213" spans="1:13" x14ac:dyDescent="0.2">
      <c r="A213" s="9">
        <v>212</v>
      </c>
      <c r="B213" s="1">
        <v>179</v>
      </c>
      <c r="C213" s="1">
        <v>212</v>
      </c>
      <c r="D213" s="9">
        <f>VLOOKUP($J213,Cabos!$A$2:$D$10,2,FALSE)</f>
        <v>1.712</v>
      </c>
      <c r="E213" s="9">
        <f>VLOOKUP($J213,Cabos!$A$2:$D$10,3,FALSE)</f>
        <v>0.45369999999999999</v>
      </c>
      <c r="F213" s="9">
        <f>VLOOKUP($J213,Cabos!$A$2:$E$10,5,FALSE)</f>
        <v>3.6416605972323381E-6</v>
      </c>
      <c r="G213" s="1">
        <v>0.21920999999999999</v>
      </c>
      <c r="H213" s="9" t="s">
        <v>78</v>
      </c>
      <c r="J213" s="1" t="s">
        <v>65</v>
      </c>
      <c r="K213" s="7">
        <f t="shared" si="11"/>
        <v>0.26501168224299065</v>
      </c>
      <c r="L213" s="7">
        <f t="shared" si="13"/>
        <v>14.842852478997703</v>
      </c>
      <c r="M213" s="7">
        <f t="shared" si="12"/>
        <v>12.556532978443345</v>
      </c>
    </row>
    <row r="214" spans="1:13" x14ac:dyDescent="0.2">
      <c r="A214" s="9">
        <v>213</v>
      </c>
      <c r="B214" s="1">
        <v>183</v>
      </c>
      <c r="C214" s="1">
        <v>213</v>
      </c>
      <c r="D214" s="9">
        <f>VLOOKUP($J214,Cabos!$A$2:$D$10,2,FALSE)</f>
        <v>1.712</v>
      </c>
      <c r="E214" s="9">
        <f>VLOOKUP($J214,Cabos!$A$2:$D$10,3,FALSE)</f>
        <v>0.45369999999999999</v>
      </c>
      <c r="F214" s="9">
        <f>VLOOKUP($J214,Cabos!$A$2:$E$10,5,FALSE)</f>
        <v>3.6416605972323381E-6</v>
      </c>
      <c r="G214" s="1">
        <v>0.25522299999999998</v>
      </c>
      <c r="H214" s="9" t="s">
        <v>78</v>
      </c>
      <c r="J214" s="1" t="s">
        <v>65</v>
      </c>
      <c r="K214" s="7">
        <f t="shared" si="11"/>
        <v>0.26501168224299065</v>
      </c>
      <c r="L214" s="7">
        <f t="shared" si="13"/>
        <v>14.842852478997703</v>
      </c>
      <c r="M214" s="7">
        <f t="shared" si="12"/>
        <v>12.556532978443345</v>
      </c>
    </row>
    <row r="215" spans="1:13" x14ac:dyDescent="0.2">
      <c r="A215" s="9">
        <v>214</v>
      </c>
      <c r="B215" s="1">
        <v>204</v>
      </c>
      <c r="C215" s="1">
        <v>214</v>
      </c>
      <c r="D215" s="9">
        <f>VLOOKUP($J215,Cabos!$A$2:$D$10,2,FALSE)</f>
        <v>1.712</v>
      </c>
      <c r="E215" s="9">
        <f>VLOOKUP($J215,Cabos!$A$2:$D$10,3,FALSE)</f>
        <v>0.45369999999999999</v>
      </c>
      <c r="F215" s="9">
        <f>VLOOKUP($J215,Cabos!$A$2:$E$10,5,FALSE)</f>
        <v>3.6416605972323381E-6</v>
      </c>
      <c r="G215" s="1">
        <v>0.39045000000000002</v>
      </c>
      <c r="H215" s="9" t="s">
        <v>78</v>
      </c>
      <c r="J215" s="1" t="s">
        <v>65</v>
      </c>
      <c r="K215" s="7">
        <f t="shared" si="11"/>
        <v>0.26501168224299065</v>
      </c>
      <c r="L215" s="7">
        <f t="shared" si="13"/>
        <v>14.842852478997703</v>
      </c>
      <c r="M215" s="7">
        <f t="shared" si="12"/>
        <v>12.556532978443345</v>
      </c>
    </row>
    <row r="216" spans="1:13" x14ac:dyDescent="0.2">
      <c r="A216" s="9">
        <v>215</v>
      </c>
      <c r="B216" s="1">
        <v>214</v>
      </c>
      <c r="C216" s="1">
        <v>215</v>
      </c>
      <c r="D216" s="9">
        <f>VLOOKUP($J216,Cabos!$A$2:$D$10,2,FALSE)</f>
        <v>1.712</v>
      </c>
      <c r="E216" s="9">
        <f>VLOOKUP($J216,Cabos!$A$2:$D$10,3,FALSE)</f>
        <v>0.45369999999999999</v>
      </c>
      <c r="F216" s="9">
        <f>VLOOKUP($J216,Cabos!$A$2:$E$10,5,FALSE)</f>
        <v>3.6416605972323381E-6</v>
      </c>
      <c r="G216" s="1">
        <v>0.32502199999999998</v>
      </c>
      <c r="H216" s="9" t="s">
        <v>78</v>
      </c>
      <c r="J216" s="1" t="s">
        <v>65</v>
      </c>
      <c r="K216" s="7">
        <f t="shared" si="11"/>
        <v>0.26501168224299065</v>
      </c>
      <c r="L216" s="7">
        <f t="shared" si="13"/>
        <v>14.842852478997703</v>
      </c>
      <c r="M216" s="7">
        <f t="shared" si="12"/>
        <v>12.556532978443345</v>
      </c>
    </row>
    <row r="217" spans="1:13" x14ac:dyDescent="0.2">
      <c r="A217" s="9">
        <v>216</v>
      </c>
      <c r="B217" s="1">
        <v>215</v>
      </c>
      <c r="C217" s="1">
        <v>216</v>
      </c>
      <c r="D217" s="9">
        <f>VLOOKUP($J217,Cabos!$A$2:$D$10,2,FALSE)</f>
        <v>1.712</v>
      </c>
      <c r="E217" s="9">
        <f>VLOOKUP($J217,Cabos!$A$2:$D$10,3,FALSE)</f>
        <v>0.45369999999999999</v>
      </c>
      <c r="F217" s="9">
        <f>VLOOKUP($J217,Cabos!$A$2:$E$10,5,FALSE)</f>
        <v>3.6416605972323381E-6</v>
      </c>
      <c r="G217" s="1">
        <v>0.48933199999999999</v>
      </c>
      <c r="H217" s="9" t="s">
        <v>78</v>
      </c>
      <c r="J217" s="1" t="s">
        <v>65</v>
      </c>
      <c r="K217" s="7">
        <f t="shared" si="11"/>
        <v>0.26501168224299065</v>
      </c>
      <c r="L217" s="7">
        <f t="shared" si="13"/>
        <v>14.842852478997703</v>
      </c>
      <c r="M217" s="7">
        <f t="shared" si="12"/>
        <v>12.556532978443345</v>
      </c>
    </row>
    <row r="218" spans="1:13" x14ac:dyDescent="0.2">
      <c r="A218" s="9">
        <v>217</v>
      </c>
      <c r="B218" s="1">
        <v>184</v>
      </c>
      <c r="C218" s="1">
        <v>217</v>
      </c>
      <c r="D218" s="9">
        <f>VLOOKUP($J218,Cabos!$A$2:$D$10,2,FALSE)</f>
        <v>1.712</v>
      </c>
      <c r="E218" s="9">
        <f>VLOOKUP($J218,Cabos!$A$2:$D$10,3,FALSE)</f>
        <v>0.45369999999999999</v>
      </c>
      <c r="F218" s="9">
        <f>VLOOKUP($J218,Cabos!$A$2:$E$10,5,FALSE)</f>
        <v>3.6416605972323381E-6</v>
      </c>
      <c r="G218" s="1">
        <v>1.225514</v>
      </c>
      <c r="H218" s="9" t="s">
        <v>78</v>
      </c>
      <c r="J218" s="1" t="s">
        <v>65</v>
      </c>
      <c r="K218" s="7">
        <f t="shared" si="11"/>
        <v>0.26501168224299065</v>
      </c>
      <c r="L218" s="7">
        <f t="shared" si="13"/>
        <v>14.842852478997703</v>
      </c>
      <c r="M218" s="7">
        <f t="shared" si="12"/>
        <v>12.556532978443345</v>
      </c>
    </row>
    <row r="219" spans="1:13" x14ac:dyDescent="0.2">
      <c r="A219" s="9">
        <v>218</v>
      </c>
      <c r="B219" s="1">
        <v>217</v>
      </c>
      <c r="C219" s="1">
        <v>218</v>
      </c>
      <c r="D219" s="9">
        <f>VLOOKUP($J219,Cabos!$A$2:$D$10,2,FALSE)</f>
        <v>1.712</v>
      </c>
      <c r="E219" s="9">
        <f>VLOOKUP($J219,Cabos!$A$2:$D$10,3,FALSE)</f>
        <v>0.45369999999999999</v>
      </c>
      <c r="F219" s="9">
        <f>VLOOKUP($J219,Cabos!$A$2:$E$10,5,FALSE)</f>
        <v>3.6416605972323381E-6</v>
      </c>
      <c r="G219" s="1">
        <v>0.44776300000000002</v>
      </c>
      <c r="H219" s="9" t="s">
        <v>78</v>
      </c>
      <c r="J219" s="1" t="s">
        <v>65</v>
      </c>
      <c r="K219" s="7">
        <f t="shared" si="11"/>
        <v>0.26501168224299065</v>
      </c>
      <c r="L219" s="7">
        <f t="shared" si="13"/>
        <v>14.842852478997703</v>
      </c>
      <c r="M219" s="7">
        <f t="shared" si="12"/>
        <v>12.556532978443345</v>
      </c>
    </row>
    <row r="220" spans="1:13" x14ac:dyDescent="0.2">
      <c r="A220" s="9">
        <v>219</v>
      </c>
      <c r="B220" s="1">
        <v>196</v>
      </c>
      <c r="C220" s="1">
        <v>219</v>
      </c>
      <c r="D220" s="9">
        <f>VLOOKUP($J220,Cabos!$A$2:$D$10,2,FALSE)</f>
        <v>0.70899999999999996</v>
      </c>
      <c r="E220" s="9">
        <f>VLOOKUP($J220,Cabos!$A$2:$D$10,3,FALSE)</f>
        <v>0.41860000000000003</v>
      </c>
      <c r="F220" s="9">
        <f>VLOOKUP($J220,Cabos!$A$2:$E$10,5,FALSE)</f>
        <v>3.9619651347068146E-6</v>
      </c>
      <c r="G220" s="1">
        <v>0.61860899999999996</v>
      </c>
      <c r="H220" s="9" t="s">
        <v>78</v>
      </c>
      <c r="J220" s="1" t="s">
        <v>67</v>
      </c>
      <c r="K220" s="7">
        <f t="shared" si="11"/>
        <v>0.59040902679830753</v>
      </c>
      <c r="L220" s="7">
        <f t="shared" si="13"/>
        <v>30.557985840743083</v>
      </c>
      <c r="M220" s="7">
        <f t="shared" si="12"/>
        <v>148.14817530378195</v>
      </c>
    </row>
    <row r="221" spans="1:13" x14ac:dyDescent="0.2">
      <c r="A221" s="9">
        <v>220</v>
      </c>
      <c r="B221" s="1">
        <v>219</v>
      </c>
      <c r="C221" s="1">
        <v>220</v>
      </c>
      <c r="D221" s="9">
        <f>VLOOKUP($J221,Cabos!$A$2:$D$10,2,FALSE)</f>
        <v>0.70899999999999996</v>
      </c>
      <c r="E221" s="9">
        <f>VLOOKUP($J221,Cabos!$A$2:$D$10,3,FALSE)</f>
        <v>0.41860000000000003</v>
      </c>
      <c r="F221" s="9">
        <f>VLOOKUP($J221,Cabos!$A$2:$E$10,5,FALSE)</f>
        <v>3.9619651347068146E-6</v>
      </c>
      <c r="G221" s="1">
        <v>0.118751</v>
      </c>
      <c r="H221" s="9" t="s">
        <v>78</v>
      </c>
      <c r="J221" s="1" t="s">
        <v>67</v>
      </c>
      <c r="K221" s="7">
        <f t="shared" si="11"/>
        <v>0.59040902679830753</v>
      </c>
      <c r="L221" s="7">
        <f t="shared" si="13"/>
        <v>30.557985840743083</v>
      </c>
      <c r="M221" s="7">
        <f t="shared" si="12"/>
        <v>148.14817530378195</v>
      </c>
    </row>
    <row r="222" spans="1:13" x14ac:dyDescent="0.2">
      <c r="A222" s="9">
        <v>221</v>
      </c>
      <c r="B222" s="1">
        <v>220</v>
      </c>
      <c r="C222" s="1">
        <v>221</v>
      </c>
      <c r="D222" s="9">
        <f>VLOOKUP($J222,Cabos!$A$2:$D$10,2,FALSE)</f>
        <v>1.712</v>
      </c>
      <c r="E222" s="9">
        <f>VLOOKUP($J222,Cabos!$A$2:$D$10,3,FALSE)</f>
        <v>0.45369999999999999</v>
      </c>
      <c r="F222" s="9">
        <f>VLOOKUP($J222,Cabos!$A$2:$E$10,5,FALSE)</f>
        <v>3.6416605972323381E-6</v>
      </c>
      <c r="G222" s="1">
        <v>0.43715199999999999</v>
      </c>
      <c r="H222" s="9" t="s">
        <v>78</v>
      </c>
      <c r="J222" s="1" t="s">
        <v>65</v>
      </c>
      <c r="K222" s="7">
        <f t="shared" si="11"/>
        <v>0.26501168224299065</v>
      </c>
      <c r="L222" s="7">
        <f t="shared" si="13"/>
        <v>14.842852478997703</v>
      </c>
      <c r="M222" s="7">
        <f t="shared" si="12"/>
        <v>12.556532978443345</v>
      </c>
    </row>
    <row r="223" spans="1:13" x14ac:dyDescent="0.2">
      <c r="A223" s="9">
        <v>222</v>
      </c>
      <c r="B223" s="1">
        <v>221</v>
      </c>
      <c r="C223" s="1">
        <v>222</v>
      </c>
      <c r="D223" s="9">
        <f>VLOOKUP($J223,Cabos!$A$2:$D$10,2,FALSE)</f>
        <v>1.712</v>
      </c>
      <c r="E223" s="9">
        <f>VLOOKUP($J223,Cabos!$A$2:$D$10,3,FALSE)</f>
        <v>0.45369999999999999</v>
      </c>
      <c r="F223" s="9">
        <f>VLOOKUP($J223,Cabos!$A$2:$E$10,5,FALSE)</f>
        <v>3.6416605972323381E-6</v>
      </c>
      <c r="G223" s="1">
        <v>0.156136</v>
      </c>
      <c r="H223" s="9" t="s">
        <v>78</v>
      </c>
      <c r="J223" s="1" t="s">
        <v>65</v>
      </c>
      <c r="K223" s="7">
        <f t="shared" si="11"/>
        <v>0.26501168224299065</v>
      </c>
      <c r="L223" s="7">
        <f t="shared" si="13"/>
        <v>14.842852478997703</v>
      </c>
      <c r="M223" s="7">
        <f t="shared" si="12"/>
        <v>12.556532978443345</v>
      </c>
    </row>
    <row r="224" spans="1:13" x14ac:dyDescent="0.2">
      <c r="A224" s="9">
        <v>223</v>
      </c>
      <c r="B224" s="1">
        <v>214</v>
      </c>
      <c r="C224" s="1">
        <v>223</v>
      </c>
      <c r="D224" s="9">
        <f>VLOOKUP($J224,Cabos!$A$2:$D$10,2,FALSE)</f>
        <v>1.712</v>
      </c>
      <c r="E224" s="9">
        <f>VLOOKUP($J224,Cabos!$A$2:$D$10,3,FALSE)</f>
        <v>0.45369999999999999</v>
      </c>
      <c r="F224" s="9">
        <f>VLOOKUP($J224,Cabos!$A$2:$E$10,5,FALSE)</f>
        <v>3.6416605972323381E-6</v>
      </c>
      <c r="G224" s="1">
        <v>8.3438999999999999E-2</v>
      </c>
      <c r="H224" s="9" t="s">
        <v>78</v>
      </c>
      <c r="J224" s="1" t="s">
        <v>65</v>
      </c>
      <c r="K224" s="7">
        <f t="shared" si="11"/>
        <v>0.26501168224299065</v>
      </c>
      <c r="L224" s="7">
        <f t="shared" si="13"/>
        <v>14.842852478997703</v>
      </c>
      <c r="M224" s="7">
        <f t="shared" si="12"/>
        <v>12.556532978443345</v>
      </c>
    </row>
    <row r="225" spans="1:13" x14ac:dyDescent="0.2">
      <c r="A225" s="9">
        <v>224</v>
      </c>
      <c r="B225" s="1">
        <v>215</v>
      </c>
      <c r="C225" s="1">
        <v>224</v>
      </c>
      <c r="D225" s="9">
        <f>VLOOKUP($J225,Cabos!$A$2:$D$10,2,FALSE)</f>
        <v>1.712</v>
      </c>
      <c r="E225" s="9">
        <f>VLOOKUP($J225,Cabos!$A$2:$D$10,3,FALSE)</f>
        <v>0.45369999999999999</v>
      </c>
      <c r="F225" s="9">
        <f>VLOOKUP($J225,Cabos!$A$2:$E$10,5,FALSE)</f>
        <v>3.6416605972323381E-6</v>
      </c>
      <c r="G225" s="1">
        <v>0.29917700000000003</v>
      </c>
      <c r="H225" s="9" t="s">
        <v>78</v>
      </c>
      <c r="J225" s="1" t="s">
        <v>65</v>
      </c>
      <c r="K225" s="7">
        <f t="shared" si="11"/>
        <v>0.26501168224299065</v>
      </c>
      <c r="L225" s="7">
        <f t="shared" si="13"/>
        <v>14.842852478997703</v>
      </c>
      <c r="M225" s="7">
        <f t="shared" si="12"/>
        <v>12.556532978443345</v>
      </c>
    </row>
    <row r="226" spans="1:13" x14ac:dyDescent="0.2">
      <c r="A226" s="9">
        <v>225</v>
      </c>
      <c r="B226" s="1">
        <v>224</v>
      </c>
      <c r="C226" s="1">
        <v>225</v>
      </c>
      <c r="D226" s="9">
        <f>VLOOKUP($J226,Cabos!$A$2:$D$10,2,FALSE)</f>
        <v>1.712</v>
      </c>
      <c r="E226" s="9">
        <f>VLOOKUP($J226,Cabos!$A$2:$D$10,3,FALSE)</f>
        <v>0.45369999999999999</v>
      </c>
      <c r="F226" s="9">
        <f>VLOOKUP($J226,Cabos!$A$2:$E$10,5,FALSE)</f>
        <v>3.6416605972323381E-6</v>
      </c>
      <c r="G226" s="1">
        <v>0.61040300000000003</v>
      </c>
      <c r="H226" s="9" t="s">
        <v>78</v>
      </c>
      <c r="J226" s="1" t="s">
        <v>65</v>
      </c>
      <c r="K226" s="7">
        <f t="shared" si="11"/>
        <v>0.26501168224299065</v>
      </c>
      <c r="L226" s="7">
        <f t="shared" si="13"/>
        <v>14.842852478997703</v>
      </c>
      <c r="M226" s="7">
        <f t="shared" si="12"/>
        <v>12.556532978443345</v>
      </c>
    </row>
    <row r="227" spans="1:13" x14ac:dyDescent="0.2">
      <c r="A227" s="9">
        <v>226</v>
      </c>
      <c r="B227" s="1">
        <v>185</v>
      </c>
      <c r="C227" s="1">
        <v>226</v>
      </c>
      <c r="D227" s="9">
        <f>VLOOKUP($J227,Cabos!$A$2:$D$10,2,FALSE)</f>
        <v>1.712</v>
      </c>
      <c r="E227" s="9">
        <f>VLOOKUP($J227,Cabos!$A$2:$D$10,3,FALSE)</f>
        <v>0.45369999999999999</v>
      </c>
      <c r="F227" s="9">
        <f>VLOOKUP($J227,Cabos!$A$2:$E$10,5,FALSE)</f>
        <v>3.6416605972323381E-6</v>
      </c>
      <c r="G227" s="1">
        <v>0.37420500000000001</v>
      </c>
      <c r="H227" s="9" t="s">
        <v>78</v>
      </c>
      <c r="J227" s="1" t="s">
        <v>65</v>
      </c>
      <c r="K227" s="7">
        <f t="shared" si="11"/>
        <v>0.26501168224299065</v>
      </c>
      <c r="L227" s="7">
        <f t="shared" si="13"/>
        <v>14.842852478997703</v>
      </c>
      <c r="M227" s="7">
        <f t="shared" si="12"/>
        <v>12.556532978443345</v>
      </c>
    </row>
    <row r="228" spans="1:13" x14ac:dyDescent="0.2">
      <c r="A228" s="9">
        <v>227</v>
      </c>
      <c r="B228" s="1">
        <v>185</v>
      </c>
      <c r="C228" s="1">
        <v>227</v>
      </c>
      <c r="D228" s="9">
        <f>VLOOKUP($J228,Cabos!$A$2:$D$10,2,FALSE)</f>
        <v>1.712</v>
      </c>
      <c r="E228" s="9">
        <f>VLOOKUP($J228,Cabos!$A$2:$D$10,3,FALSE)</f>
        <v>0.45369999999999999</v>
      </c>
      <c r="F228" s="9">
        <f>VLOOKUP($J228,Cabos!$A$2:$E$10,5,FALSE)</f>
        <v>3.6416605972323381E-6</v>
      </c>
      <c r="G228" s="1">
        <v>0.63950499999999999</v>
      </c>
      <c r="H228" s="9" t="s">
        <v>78</v>
      </c>
      <c r="J228" s="1" t="s">
        <v>65</v>
      </c>
      <c r="K228" s="7">
        <f t="shared" si="11"/>
        <v>0.26501168224299065</v>
      </c>
      <c r="L228" s="7">
        <f t="shared" si="13"/>
        <v>14.842852478997703</v>
      </c>
      <c r="M228" s="7">
        <f t="shared" si="12"/>
        <v>12.556532978443345</v>
      </c>
    </row>
    <row r="229" spans="1:13" x14ac:dyDescent="0.2">
      <c r="A229" s="9">
        <v>228</v>
      </c>
      <c r="B229" s="1">
        <v>227</v>
      </c>
      <c r="C229" s="1">
        <v>228</v>
      </c>
      <c r="D229" s="9">
        <f>VLOOKUP($J229,Cabos!$A$2:$D$10,2,FALSE)</f>
        <v>1.712</v>
      </c>
      <c r="E229" s="9">
        <f>VLOOKUP($J229,Cabos!$A$2:$D$10,3,FALSE)</f>
        <v>0.45369999999999999</v>
      </c>
      <c r="F229" s="9">
        <f>VLOOKUP($J229,Cabos!$A$2:$E$10,5,FALSE)</f>
        <v>3.6416605972323381E-6</v>
      </c>
      <c r="G229" s="1">
        <v>0.60403300000000004</v>
      </c>
      <c r="H229" s="9" t="s">
        <v>78</v>
      </c>
      <c r="J229" s="1" t="s">
        <v>65</v>
      </c>
      <c r="K229" s="7">
        <f t="shared" si="11"/>
        <v>0.26501168224299065</v>
      </c>
      <c r="L229" s="7">
        <f t="shared" si="13"/>
        <v>14.842852478997703</v>
      </c>
      <c r="M229" s="7">
        <f t="shared" si="12"/>
        <v>12.556532978443345</v>
      </c>
    </row>
    <row r="230" spans="1:13" x14ac:dyDescent="0.2">
      <c r="A230" s="9">
        <v>229</v>
      </c>
      <c r="B230" s="1">
        <v>228</v>
      </c>
      <c r="C230" s="1">
        <v>229</v>
      </c>
      <c r="D230" s="9">
        <f>VLOOKUP($J230,Cabos!$A$2:$D$10,2,FALSE)</f>
        <v>1.712</v>
      </c>
      <c r="E230" s="9">
        <f>VLOOKUP($J230,Cabos!$A$2:$D$10,3,FALSE)</f>
        <v>0.45369999999999999</v>
      </c>
      <c r="F230" s="9">
        <f>VLOOKUP($J230,Cabos!$A$2:$E$10,5,FALSE)</f>
        <v>3.6416605972323381E-6</v>
      </c>
      <c r="G230" s="1">
        <v>0.87577000000000005</v>
      </c>
      <c r="H230" s="9" t="s">
        <v>78</v>
      </c>
      <c r="J230" s="1" t="s">
        <v>65</v>
      </c>
      <c r="K230" s="7">
        <f t="shared" si="11"/>
        <v>0.26501168224299065</v>
      </c>
      <c r="L230" s="7">
        <f t="shared" si="13"/>
        <v>14.842852478997703</v>
      </c>
      <c r="M230" s="7">
        <f t="shared" si="12"/>
        <v>12.556532978443345</v>
      </c>
    </row>
    <row r="231" spans="1:13" x14ac:dyDescent="0.2">
      <c r="A231" s="9">
        <v>230</v>
      </c>
      <c r="B231" s="1">
        <v>229</v>
      </c>
      <c r="C231" s="1">
        <v>230</v>
      </c>
      <c r="D231" s="9">
        <f>VLOOKUP($J231,Cabos!$A$2:$D$10,2,FALSE)</f>
        <v>1.712</v>
      </c>
      <c r="E231" s="9">
        <f>VLOOKUP($J231,Cabos!$A$2:$D$10,3,FALSE)</f>
        <v>0.45369999999999999</v>
      </c>
      <c r="F231" s="9">
        <f>VLOOKUP($J231,Cabos!$A$2:$E$10,5,FALSE)</f>
        <v>3.6416605972323381E-6</v>
      </c>
      <c r="G231" s="1">
        <v>0.85488500000000001</v>
      </c>
      <c r="H231" s="9" t="s">
        <v>78</v>
      </c>
      <c r="J231" s="1" t="s">
        <v>65</v>
      </c>
      <c r="K231" s="7">
        <f t="shared" si="11"/>
        <v>0.26501168224299065</v>
      </c>
      <c r="L231" s="7">
        <f t="shared" si="13"/>
        <v>14.842852478997703</v>
      </c>
      <c r="M231" s="7">
        <f t="shared" si="12"/>
        <v>12.556532978443345</v>
      </c>
    </row>
    <row r="232" spans="1:13" x14ac:dyDescent="0.2">
      <c r="A232" s="9">
        <v>231</v>
      </c>
      <c r="B232" s="1">
        <v>219</v>
      </c>
      <c r="C232" s="1">
        <v>231</v>
      </c>
      <c r="D232" s="9">
        <f>VLOOKUP($J232,Cabos!$A$2:$D$10,2,FALSE)</f>
        <v>1.712</v>
      </c>
      <c r="E232" s="9">
        <f>VLOOKUP($J232,Cabos!$A$2:$D$10,3,FALSE)</f>
        <v>0.45369999999999999</v>
      </c>
      <c r="F232" s="9">
        <f>VLOOKUP($J232,Cabos!$A$2:$E$10,5,FALSE)</f>
        <v>3.6416605972323381E-6</v>
      </c>
      <c r="G232" s="1">
        <v>1.068948</v>
      </c>
      <c r="H232" s="9" t="s">
        <v>78</v>
      </c>
      <c r="J232" s="1" t="s">
        <v>65</v>
      </c>
      <c r="K232" s="7">
        <f t="shared" si="11"/>
        <v>0.26501168224299065</v>
      </c>
      <c r="L232" s="7">
        <f t="shared" si="13"/>
        <v>14.842852478997703</v>
      </c>
      <c r="M232" s="7">
        <f t="shared" si="12"/>
        <v>12.556532978443345</v>
      </c>
    </row>
    <row r="233" spans="1:13" x14ac:dyDescent="0.2">
      <c r="A233" s="9">
        <v>232</v>
      </c>
      <c r="B233" s="1">
        <v>231</v>
      </c>
      <c r="C233" s="1">
        <v>232</v>
      </c>
      <c r="D233" s="9">
        <f>VLOOKUP($J233,Cabos!$A$2:$D$10,2,FALSE)</f>
        <v>1.712</v>
      </c>
      <c r="E233" s="9">
        <f>VLOOKUP($J233,Cabos!$A$2:$D$10,3,FALSE)</f>
        <v>0.45369999999999999</v>
      </c>
      <c r="F233" s="9">
        <f>VLOOKUP($J233,Cabos!$A$2:$E$10,5,FALSE)</f>
        <v>3.6416605972323381E-6</v>
      </c>
      <c r="G233" s="1">
        <v>0.58118300000000001</v>
      </c>
      <c r="H233" s="9" t="s">
        <v>78</v>
      </c>
      <c r="J233" s="1" t="s">
        <v>65</v>
      </c>
      <c r="K233" s="7">
        <f t="shared" si="11"/>
        <v>0.26501168224299065</v>
      </c>
      <c r="L233" s="7">
        <f t="shared" si="13"/>
        <v>14.842852478997703</v>
      </c>
      <c r="M233" s="7">
        <f t="shared" si="12"/>
        <v>12.556532978443345</v>
      </c>
    </row>
    <row r="234" spans="1:13" x14ac:dyDescent="0.2">
      <c r="A234" s="9">
        <v>233</v>
      </c>
      <c r="B234" s="1">
        <v>232</v>
      </c>
      <c r="C234" s="1">
        <v>233</v>
      </c>
      <c r="D234" s="9">
        <f>VLOOKUP($J234,Cabos!$A$2:$D$10,2,FALSE)</f>
        <v>1.712</v>
      </c>
      <c r="E234" s="9">
        <f>VLOOKUP($J234,Cabos!$A$2:$D$10,3,FALSE)</f>
        <v>0.45369999999999999</v>
      </c>
      <c r="F234" s="9">
        <f>VLOOKUP($J234,Cabos!$A$2:$E$10,5,FALSE)</f>
        <v>3.6416605972323381E-6</v>
      </c>
      <c r="G234" s="1">
        <v>0.242142</v>
      </c>
      <c r="H234" s="9" t="s">
        <v>78</v>
      </c>
      <c r="J234" s="1" t="s">
        <v>65</v>
      </c>
      <c r="K234" s="7">
        <f t="shared" si="11"/>
        <v>0.26501168224299065</v>
      </c>
      <c r="L234" s="7">
        <f t="shared" si="13"/>
        <v>14.842852478997703</v>
      </c>
      <c r="M234" s="7">
        <f t="shared" si="12"/>
        <v>12.556532978443345</v>
      </c>
    </row>
    <row r="235" spans="1:13" x14ac:dyDescent="0.2">
      <c r="A235" s="9">
        <v>234</v>
      </c>
      <c r="B235" s="1">
        <v>224</v>
      </c>
      <c r="C235" s="1">
        <v>234</v>
      </c>
      <c r="D235" s="9">
        <f>VLOOKUP($J235,Cabos!$A$2:$D$10,2,FALSE)</f>
        <v>1.712</v>
      </c>
      <c r="E235" s="9">
        <f>VLOOKUP($J235,Cabos!$A$2:$D$10,3,FALSE)</f>
        <v>0.45369999999999999</v>
      </c>
      <c r="F235" s="9">
        <f>VLOOKUP($J235,Cabos!$A$2:$E$10,5,FALSE)</f>
        <v>3.6416605972323381E-6</v>
      </c>
      <c r="G235" s="1">
        <v>0.66469199999999995</v>
      </c>
      <c r="H235" s="9" t="s">
        <v>78</v>
      </c>
      <c r="J235" s="1" t="s">
        <v>65</v>
      </c>
      <c r="K235" s="7">
        <f t="shared" si="11"/>
        <v>0.26501168224299065</v>
      </c>
      <c r="L235" s="7">
        <f t="shared" si="13"/>
        <v>14.842852478997703</v>
      </c>
      <c r="M235" s="7">
        <f t="shared" si="12"/>
        <v>12.556532978443345</v>
      </c>
    </row>
    <row r="236" spans="1:13" x14ac:dyDescent="0.2">
      <c r="A236" s="9">
        <v>235</v>
      </c>
      <c r="B236" s="1">
        <v>234</v>
      </c>
      <c r="C236" s="1">
        <v>235</v>
      </c>
      <c r="D236" s="9">
        <f>VLOOKUP($J236,Cabos!$A$2:$D$10,2,FALSE)</f>
        <v>1.712</v>
      </c>
      <c r="E236" s="9">
        <f>VLOOKUP($J236,Cabos!$A$2:$D$10,3,FALSE)</f>
        <v>0.45369999999999999</v>
      </c>
      <c r="F236" s="9">
        <f>VLOOKUP($J236,Cabos!$A$2:$E$10,5,FALSE)</f>
        <v>3.6416605972323381E-6</v>
      </c>
      <c r="G236" s="1">
        <v>0.31160300000000002</v>
      </c>
      <c r="H236" s="9" t="s">
        <v>78</v>
      </c>
      <c r="J236" s="1" t="s">
        <v>65</v>
      </c>
      <c r="K236" s="7">
        <f t="shared" si="11"/>
        <v>0.26501168224299065</v>
      </c>
      <c r="L236" s="7">
        <f t="shared" si="13"/>
        <v>14.842852478997703</v>
      </c>
      <c r="M236" s="7">
        <f t="shared" si="12"/>
        <v>12.556532978443345</v>
      </c>
    </row>
    <row r="237" spans="1:13" x14ac:dyDescent="0.2">
      <c r="A237" s="9">
        <v>236</v>
      </c>
      <c r="B237" s="1">
        <v>207</v>
      </c>
      <c r="C237" s="1">
        <v>236</v>
      </c>
      <c r="D237" s="9">
        <f>VLOOKUP($J237,Cabos!$A$2:$D$10,2,FALSE)</f>
        <v>1.712</v>
      </c>
      <c r="E237" s="9">
        <f>VLOOKUP($J237,Cabos!$A$2:$D$10,3,FALSE)</f>
        <v>0.45369999999999999</v>
      </c>
      <c r="F237" s="9">
        <f>VLOOKUP($J237,Cabos!$A$2:$E$10,5,FALSE)</f>
        <v>3.6416605972323381E-6</v>
      </c>
      <c r="G237" s="1">
        <v>0.62443599999999999</v>
      </c>
      <c r="H237" s="9" t="s">
        <v>78</v>
      </c>
      <c r="J237" s="1" t="s">
        <v>65</v>
      </c>
      <c r="K237" s="7">
        <f t="shared" ref="K237:K300" si="14">E237/D237</f>
        <v>0.26501168224299065</v>
      </c>
      <c r="L237" s="7">
        <f t="shared" si="13"/>
        <v>14.842852478997703</v>
      </c>
      <c r="M237" s="7">
        <f t="shared" si="12"/>
        <v>12.556532978443345</v>
      </c>
    </row>
    <row r="238" spans="1:13" x14ac:dyDescent="0.2">
      <c r="A238" s="9">
        <v>237</v>
      </c>
      <c r="B238" s="1">
        <v>236</v>
      </c>
      <c r="C238" s="1">
        <v>237</v>
      </c>
      <c r="D238" s="9">
        <f>VLOOKUP($J238,Cabos!$A$2:$D$10,2,FALSE)</f>
        <v>1.712</v>
      </c>
      <c r="E238" s="9">
        <f>VLOOKUP($J238,Cabos!$A$2:$D$10,3,FALSE)</f>
        <v>0.45369999999999999</v>
      </c>
      <c r="F238" s="9">
        <f>VLOOKUP($J238,Cabos!$A$2:$E$10,5,FALSE)</f>
        <v>3.6416605972323381E-6</v>
      </c>
      <c r="G238" s="1">
        <v>0.387822</v>
      </c>
      <c r="H238" s="9" t="s">
        <v>78</v>
      </c>
      <c r="J238" s="1" t="s">
        <v>65</v>
      </c>
      <c r="K238" s="7">
        <f t="shared" si="14"/>
        <v>0.26501168224299065</v>
      </c>
      <c r="L238" s="7">
        <f t="shared" si="13"/>
        <v>14.842852478997703</v>
      </c>
      <c r="M238" s="7">
        <f t="shared" si="12"/>
        <v>12.556532978443345</v>
      </c>
    </row>
    <row r="239" spans="1:13" x14ac:dyDescent="0.2">
      <c r="A239" s="9">
        <v>238</v>
      </c>
      <c r="B239" s="1">
        <v>237</v>
      </c>
      <c r="C239" s="1">
        <v>238</v>
      </c>
      <c r="D239" s="9">
        <f>VLOOKUP($J239,Cabos!$A$2:$D$10,2,FALSE)</f>
        <v>1.712</v>
      </c>
      <c r="E239" s="9">
        <f>VLOOKUP($J239,Cabos!$A$2:$D$10,3,FALSE)</f>
        <v>0.45369999999999999</v>
      </c>
      <c r="F239" s="9">
        <f>VLOOKUP($J239,Cabos!$A$2:$E$10,5,FALSE)</f>
        <v>3.6416605972323381E-6</v>
      </c>
      <c r="G239" s="1">
        <v>8.2622000000000001E-2</v>
      </c>
      <c r="H239" s="9" t="s">
        <v>78</v>
      </c>
      <c r="J239" s="1" t="s">
        <v>65</v>
      </c>
      <c r="K239" s="7">
        <f t="shared" si="14"/>
        <v>0.26501168224299065</v>
      </c>
      <c r="L239" s="7">
        <f t="shared" si="13"/>
        <v>14.842852478997703</v>
      </c>
      <c r="M239" s="7">
        <f t="shared" si="12"/>
        <v>12.556532978443345</v>
      </c>
    </row>
    <row r="240" spans="1:13" x14ac:dyDescent="0.2">
      <c r="A240" s="9">
        <v>239</v>
      </c>
      <c r="B240" s="1">
        <v>238</v>
      </c>
      <c r="C240" s="1">
        <v>239</v>
      </c>
      <c r="D240" s="9">
        <f>VLOOKUP($J240,Cabos!$A$2:$D$10,2,FALSE)</f>
        <v>1.712</v>
      </c>
      <c r="E240" s="9">
        <f>VLOOKUP($J240,Cabos!$A$2:$D$10,3,FALSE)</f>
        <v>0.45369999999999999</v>
      </c>
      <c r="F240" s="9">
        <f>VLOOKUP($J240,Cabos!$A$2:$E$10,5,FALSE)</f>
        <v>3.6416605972323381E-6</v>
      </c>
      <c r="G240" s="1">
        <v>0.85376099999999999</v>
      </c>
      <c r="H240" s="9" t="s">
        <v>78</v>
      </c>
      <c r="J240" s="1" t="s">
        <v>65</v>
      </c>
      <c r="K240" s="7">
        <f t="shared" si="14"/>
        <v>0.26501168224299065</v>
      </c>
      <c r="L240" s="7">
        <f t="shared" si="13"/>
        <v>14.842852478997703</v>
      </c>
      <c r="M240" s="7">
        <f t="shared" si="12"/>
        <v>12.556532978443345</v>
      </c>
    </row>
    <row r="241" spans="1:13" x14ac:dyDescent="0.2">
      <c r="A241" s="9">
        <v>240</v>
      </c>
      <c r="B241" s="1">
        <v>239</v>
      </c>
      <c r="C241" s="1">
        <v>240</v>
      </c>
      <c r="D241" s="9">
        <f>VLOOKUP($J241,Cabos!$A$2:$D$10,2,FALSE)</f>
        <v>1.712</v>
      </c>
      <c r="E241" s="9">
        <f>VLOOKUP($J241,Cabos!$A$2:$D$10,3,FALSE)</f>
        <v>0.45369999999999999</v>
      </c>
      <c r="F241" s="9">
        <f>VLOOKUP($J241,Cabos!$A$2:$E$10,5,FALSE)</f>
        <v>3.6416605972323381E-6</v>
      </c>
      <c r="G241" s="1">
        <v>0.13846700000000001</v>
      </c>
      <c r="H241" s="9" t="s">
        <v>78</v>
      </c>
      <c r="J241" s="1" t="s">
        <v>65</v>
      </c>
      <c r="K241" s="7">
        <f t="shared" si="14"/>
        <v>0.26501168224299065</v>
      </c>
      <c r="L241" s="7">
        <f t="shared" si="13"/>
        <v>14.842852478997703</v>
      </c>
      <c r="M241" s="7">
        <f t="shared" si="12"/>
        <v>12.556532978443345</v>
      </c>
    </row>
    <row r="242" spans="1:13" x14ac:dyDescent="0.2">
      <c r="A242" s="9">
        <v>241</v>
      </c>
      <c r="B242" s="1">
        <v>197</v>
      </c>
      <c r="C242" s="1">
        <v>241</v>
      </c>
      <c r="D242" s="9">
        <f>VLOOKUP($J242,Cabos!$A$2:$D$10,2,FALSE)</f>
        <v>1.712</v>
      </c>
      <c r="E242" s="9">
        <f>VLOOKUP($J242,Cabos!$A$2:$D$10,3,FALSE)</f>
        <v>0.45369999999999999</v>
      </c>
      <c r="F242" s="9">
        <f>VLOOKUP($J242,Cabos!$A$2:$E$10,5,FALSE)</f>
        <v>3.6416605972323381E-6</v>
      </c>
      <c r="G242" s="1">
        <v>0.202733</v>
      </c>
      <c r="H242" s="9" t="s">
        <v>78</v>
      </c>
      <c r="J242" s="1" t="s">
        <v>65</v>
      </c>
      <c r="K242" s="7">
        <f t="shared" si="14"/>
        <v>0.26501168224299065</v>
      </c>
      <c r="L242" s="7">
        <f t="shared" si="13"/>
        <v>14.842852478997703</v>
      </c>
      <c r="M242" s="7">
        <f t="shared" si="12"/>
        <v>12.556532978443345</v>
      </c>
    </row>
    <row r="243" spans="1:13" x14ac:dyDescent="0.2">
      <c r="A243" s="9">
        <v>242</v>
      </c>
      <c r="B243" s="1">
        <v>220</v>
      </c>
      <c r="C243" s="1">
        <v>242</v>
      </c>
      <c r="D243" s="9">
        <f>VLOOKUP($J243,Cabos!$A$2:$D$10,2,FALSE)</f>
        <v>0.70899999999999996</v>
      </c>
      <c r="E243" s="9">
        <f>VLOOKUP($J243,Cabos!$A$2:$D$10,3,FALSE)</f>
        <v>0.41860000000000003</v>
      </c>
      <c r="F243" s="9">
        <f>VLOOKUP($J243,Cabos!$A$2:$E$10,5,FALSE)</f>
        <v>3.9619651347068146E-6</v>
      </c>
      <c r="G243" s="1">
        <v>0.110794</v>
      </c>
      <c r="H243" s="9" t="s">
        <v>78</v>
      </c>
      <c r="J243" s="1" t="s">
        <v>67</v>
      </c>
      <c r="K243" s="7">
        <f t="shared" si="14"/>
        <v>0.59040902679830753</v>
      </c>
      <c r="L243" s="7">
        <f t="shared" si="13"/>
        <v>30.557985840743083</v>
      </c>
      <c r="M243" s="7">
        <f t="shared" si="12"/>
        <v>148.14817530378195</v>
      </c>
    </row>
    <row r="244" spans="1:13" x14ac:dyDescent="0.2">
      <c r="A244" s="9">
        <v>243</v>
      </c>
      <c r="B244" s="1">
        <v>242</v>
      </c>
      <c r="C244" s="1">
        <v>243</v>
      </c>
      <c r="D244" s="9">
        <f>VLOOKUP($J244,Cabos!$A$2:$D$10,2,FALSE)</f>
        <v>0.70899999999999996</v>
      </c>
      <c r="E244" s="9">
        <f>VLOOKUP($J244,Cabos!$A$2:$D$10,3,FALSE)</f>
        <v>0.41860000000000003</v>
      </c>
      <c r="F244" s="9">
        <f>VLOOKUP($J244,Cabos!$A$2:$E$10,5,FALSE)</f>
        <v>3.9619651347068146E-6</v>
      </c>
      <c r="G244" s="1">
        <v>0.52035900000000002</v>
      </c>
      <c r="H244" s="9" t="s">
        <v>78</v>
      </c>
      <c r="J244" s="1" t="s">
        <v>67</v>
      </c>
      <c r="K244" s="7">
        <f t="shared" si="14"/>
        <v>0.59040902679830753</v>
      </c>
      <c r="L244" s="7">
        <f t="shared" si="13"/>
        <v>30.557985840743083</v>
      </c>
      <c r="M244" s="7">
        <f t="shared" si="12"/>
        <v>148.14817530378195</v>
      </c>
    </row>
    <row r="245" spans="1:13" x14ac:dyDescent="0.2">
      <c r="A245" s="9">
        <v>244</v>
      </c>
      <c r="B245" s="1">
        <v>243</v>
      </c>
      <c r="C245" s="1">
        <v>244</v>
      </c>
      <c r="D245" s="9">
        <f>VLOOKUP($J245,Cabos!$A$2:$D$10,2,FALSE)</f>
        <v>0.70899999999999996</v>
      </c>
      <c r="E245" s="9">
        <f>VLOOKUP($J245,Cabos!$A$2:$D$10,3,FALSE)</f>
        <v>0.41860000000000003</v>
      </c>
      <c r="F245" s="9">
        <f>VLOOKUP($J245,Cabos!$A$2:$E$10,5,FALSE)</f>
        <v>3.9619651347068146E-6</v>
      </c>
      <c r="G245" s="1">
        <v>0.39523399999999997</v>
      </c>
      <c r="H245" s="9" t="s">
        <v>78</v>
      </c>
      <c r="J245" s="1" t="s">
        <v>67</v>
      </c>
      <c r="K245" s="7">
        <f t="shared" si="14"/>
        <v>0.59040902679830753</v>
      </c>
      <c r="L245" s="7">
        <f t="shared" si="13"/>
        <v>30.557985840743083</v>
      </c>
      <c r="M245" s="7">
        <f t="shared" si="12"/>
        <v>148.14817530378195</v>
      </c>
    </row>
    <row r="246" spans="1:13" x14ac:dyDescent="0.2">
      <c r="A246" s="9">
        <v>245</v>
      </c>
      <c r="B246" s="1">
        <v>244</v>
      </c>
      <c r="C246" s="1">
        <v>245</v>
      </c>
      <c r="D246" s="9">
        <f>VLOOKUP($J246,Cabos!$A$2:$D$10,2,FALSE)</f>
        <v>1.712</v>
      </c>
      <c r="E246" s="9">
        <f>VLOOKUP($J246,Cabos!$A$2:$D$10,3,FALSE)</f>
        <v>0.45369999999999999</v>
      </c>
      <c r="F246" s="9">
        <f>VLOOKUP($J246,Cabos!$A$2:$E$10,5,FALSE)</f>
        <v>3.6416605972323381E-6</v>
      </c>
      <c r="G246" s="1">
        <v>0.45863100000000001</v>
      </c>
      <c r="H246" s="9" t="s">
        <v>78</v>
      </c>
      <c r="J246" s="1" t="s">
        <v>65</v>
      </c>
      <c r="K246" s="7">
        <f t="shared" si="14"/>
        <v>0.26501168224299065</v>
      </c>
      <c r="L246" s="7">
        <f t="shared" si="13"/>
        <v>14.842852478997703</v>
      </c>
      <c r="M246" s="7">
        <f t="shared" si="12"/>
        <v>12.556532978443345</v>
      </c>
    </row>
    <row r="247" spans="1:13" x14ac:dyDescent="0.2">
      <c r="A247" s="9">
        <v>246</v>
      </c>
      <c r="B247" s="1">
        <v>234</v>
      </c>
      <c r="C247" s="1">
        <v>246</v>
      </c>
      <c r="D247" s="9">
        <f>VLOOKUP($J247,Cabos!$A$2:$D$10,2,FALSE)</f>
        <v>1.712</v>
      </c>
      <c r="E247" s="9">
        <f>VLOOKUP($J247,Cabos!$A$2:$D$10,3,FALSE)</f>
        <v>0.45369999999999999</v>
      </c>
      <c r="F247" s="9">
        <f>VLOOKUP($J247,Cabos!$A$2:$E$10,5,FALSE)</f>
        <v>3.6416605972323381E-6</v>
      </c>
      <c r="G247" s="1">
        <v>0.32797100000000001</v>
      </c>
      <c r="H247" s="9" t="s">
        <v>78</v>
      </c>
      <c r="J247" s="1" t="s">
        <v>65</v>
      </c>
      <c r="K247" s="7">
        <f t="shared" si="14"/>
        <v>0.26501168224299065</v>
      </c>
      <c r="L247" s="7">
        <f t="shared" si="13"/>
        <v>14.842852478997703</v>
      </c>
      <c r="M247" s="7">
        <f t="shared" si="12"/>
        <v>12.556532978443345</v>
      </c>
    </row>
    <row r="248" spans="1:13" x14ac:dyDescent="0.2">
      <c r="A248" s="9">
        <v>247</v>
      </c>
      <c r="B248" s="1">
        <v>234</v>
      </c>
      <c r="C248" s="1">
        <v>247</v>
      </c>
      <c r="D248" s="9">
        <f>VLOOKUP($J248,Cabos!$A$2:$D$10,2,FALSE)</f>
        <v>1.712</v>
      </c>
      <c r="E248" s="9">
        <f>VLOOKUP($J248,Cabos!$A$2:$D$10,3,FALSE)</f>
        <v>0.45369999999999999</v>
      </c>
      <c r="F248" s="9">
        <f>VLOOKUP($J248,Cabos!$A$2:$E$10,5,FALSE)</f>
        <v>3.6416605972323381E-6</v>
      </c>
      <c r="G248" s="1">
        <v>0.36237000000000003</v>
      </c>
      <c r="H248" s="9" t="s">
        <v>78</v>
      </c>
      <c r="J248" s="1" t="s">
        <v>65</v>
      </c>
      <c r="K248" s="7">
        <f t="shared" si="14"/>
        <v>0.26501168224299065</v>
      </c>
      <c r="L248" s="7">
        <f t="shared" si="13"/>
        <v>14.842852478997703</v>
      </c>
      <c r="M248" s="7">
        <f t="shared" si="12"/>
        <v>12.556532978443345</v>
      </c>
    </row>
    <row r="249" spans="1:13" x14ac:dyDescent="0.2">
      <c r="A249" s="9">
        <v>248</v>
      </c>
      <c r="B249" s="1">
        <v>217</v>
      </c>
      <c r="C249" s="1">
        <v>248</v>
      </c>
      <c r="D249" s="9">
        <f>VLOOKUP($J249,Cabos!$A$2:$D$10,2,FALSE)</f>
        <v>1.712</v>
      </c>
      <c r="E249" s="9">
        <f>VLOOKUP($J249,Cabos!$A$2:$D$10,3,FALSE)</f>
        <v>0.45369999999999999</v>
      </c>
      <c r="F249" s="9">
        <f>VLOOKUP($J249,Cabos!$A$2:$E$10,5,FALSE)</f>
        <v>3.6416605972323381E-6</v>
      </c>
      <c r="G249" s="1">
        <v>0.90928399999999998</v>
      </c>
      <c r="H249" s="9" t="s">
        <v>78</v>
      </c>
      <c r="J249" s="1" t="s">
        <v>65</v>
      </c>
      <c r="K249" s="7">
        <f t="shared" si="14"/>
        <v>0.26501168224299065</v>
      </c>
      <c r="L249" s="7">
        <f t="shared" si="13"/>
        <v>14.842852478997703</v>
      </c>
      <c r="M249" s="7">
        <f t="shared" si="12"/>
        <v>12.556532978443345</v>
      </c>
    </row>
    <row r="250" spans="1:13" x14ac:dyDescent="0.2">
      <c r="A250" s="9">
        <v>249</v>
      </c>
      <c r="B250" s="1">
        <v>221</v>
      </c>
      <c r="C250" s="1">
        <v>249</v>
      </c>
      <c r="D250" s="9">
        <f>VLOOKUP($J250,Cabos!$A$2:$D$10,2,FALSE)</f>
        <v>1.712</v>
      </c>
      <c r="E250" s="9">
        <f>VLOOKUP($J250,Cabos!$A$2:$D$10,3,FALSE)</f>
        <v>0.45369999999999999</v>
      </c>
      <c r="F250" s="9">
        <f>VLOOKUP($J250,Cabos!$A$2:$E$10,5,FALSE)</f>
        <v>3.6416605972323381E-6</v>
      </c>
      <c r="G250" s="1">
        <v>0.53641000000000005</v>
      </c>
      <c r="H250" s="9" t="s">
        <v>78</v>
      </c>
      <c r="J250" s="1" t="s">
        <v>65</v>
      </c>
      <c r="K250" s="7">
        <f t="shared" si="14"/>
        <v>0.26501168224299065</v>
      </c>
      <c r="L250" s="7">
        <f t="shared" si="13"/>
        <v>14.842852478997703</v>
      </c>
      <c r="M250" s="7">
        <f t="shared" si="12"/>
        <v>12.556532978443345</v>
      </c>
    </row>
    <row r="251" spans="1:13" x14ac:dyDescent="0.2">
      <c r="A251" s="9">
        <v>250</v>
      </c>
      <c r="B251" s="1">
        <v>242</v>
      </c>
      <c r="C251" s="1">
        <v>250</v>
      </c>
      <c r="D251" s="9">
        <f>VLOOKUP($J251,Cabos!$A$2:$D$10,2,FALSE)</f>
        <v>0.70899999999999996</v>
      </c>
      <c r="E251" s="9">
        <f>VLOOKUP($J251,Cabos!$A$2:$D$10,3,FALSE)</f>
        <v>0.41860000000000003</v>
      </c>
      <c r="F251" s="9">
        <f>VLOOKUP($J251,Cabos!$A$2:$E$10,5,FALSE)</f>
        <v>3.9619651347068146E-6</v>
      </c>
      <c r="G251" s="1">
        <v>0.01</v>
      </c>
      <c r="H251" s="9" t="s">
        <v>78</v>
      </c>
      <c r="J251" s="1" t="s">
        <v>67</v>
      </c>
      <c r="K251" s="7">
        <f t="shared" si="14"/>
        <v>0.59040902679830753</v>
      </c>
      <c r="L251" s="7">
        <f t="shared" si="13"/>
        <v>30.557985840743083</v>
      </c>
      <c r="M251" s="7">
        <f t="shared" si="12"/>
        <v>148.14817530378195</v>
      </c>
    </row>
    <row r="252" spans="1:13" x14ac:dyDescent="0.2">
      <c r="A252" s="9">
        <v>251</v>
      </c>
      <c r="B252" s="1">
        <v>228</v>
      </c>
      <c r="C252" s="1">
        <v>251</v>
      </c>
      <c r="D252" s="9">
        <f>VLOOKUP($J252,Cabos!$A$2:$D$10,2,FALSE)</f>
        <v>1.712</v>
      </c>
      <c r="E252" s="9">
        <f>VLOOKUP($J252,Cabos!$A$2:$D$10,3,FALSE)</f>
        <v>0.45369999999999999</v>
      </c>
      <c r="F252" s="9">
        <f>VLOOKUP($J252,Cabos!$A$2:$E$10,5,FALSE)</f>
        <v>3.6416605972323381E-6</v>
      </c>
      <c r="G252" s="1">
        <v>0.23382700000000001</v>
      </c>
      <c r="H252" s="9" t="s">
        <v>78</v>
      </c>
      <c r="J252" s="1" t="s">
        <v>65</v>
      </c>
      <c r="K252" s="7">
        <f t="shared" si="14"/>
        <v>0.26501168224299065</v>
      </c>
      <c r="L252" s="7">
        <f t="shared" si="13"/>
        <v>14.842852478997703</v>
      </c>
      <c r="M252" s="7">
        <f t="shared" si="12"/>
        <v>12.556532978443345</v>
      </c>
    </row>
    <row r="253" spans="1:13" x14ac:dyDescent="0.2">
      <c r="A253" s="9">
        <v>252</v>
      </c>
      <c r="B253" s="1">
        <v>231</v>
      </c>
      <c r="C253" s="1">
        <v>252</v>
      </c>
      <c r="D253" s="9">
        <f>VLOOKUP($J253,Cabos!$A$2:$D$10,2,FALSE)</f>
        <v>1.712</v>
      </c>
      <c r="E253" s="9">
        <f>VLOOKUP($J253,Cabos!$A$2:$D$10,3,FALSE)</f>
        <v>0.45369999999999999</v>
      </c>
      <c r="F253" s="9">
        <f>VLOOKUP($J253,Cabos!$A$2:$E$10,5,FALSE)</f>
        <v>3.6416605972323381E-6</v>
      </c>
      <c r="G253" s="1">
        <v>0.19134300000000001</v>
      </c>
      <c r="H253" s="9" t="s">
        <v>78</v>
      </c>
      <c r="J253" s="1" t="s">
        <v>65</v>
      </c>
      <c r="K253" s="7">
        <f t="shared" si="14"/>
        <v>0.26501168224299065</v>
      </c>
      <c r="L253" s="7">
        <f t="shared" si="13"/>
        <v>14.842852478997703</v>
      </c>
      <c r="M253" s="7">
        <f t="shared" si="12"/>
        <v>12.556532978443345</v>
      </c>
    </row>
    <row r="254" spans="1:13" x14ac:dyDescent="0.2">
      <c r="A254" s="9">
        <v>253</v>
      </c>
      <c r="B254" s="1">
        <v>252</v>
      </c>
      <c r="C254" s="1">
        <v>253</v>
      </c>
      <c r="D254" s="9">
        <f>VLOOKUP($J254,Cabos!$A$2:$D$10,2,FALSE)</f>
        <v>1.712</v>
      </c>
      <c r="E254" s="9">
        <f>VLOOKUP($J254,Cabos!$A$2:$D$10,3,FALSE)</f>
        <v>0.45369999999999999</v>
      </c>
      <c r="F254" s="9">
        <f>VLOOKUP($J254,Cabos!$A$2:$E$10,5,FALSE)</f>
        <v>3.6416605972323381E-6</v>
      </c>
      <c r="G254" s="1">
        <v>1.262858</v>
      </c>
      <c r="H254" s="9" t="s">
        <v>78</v>
      </c>
      <c r="J254" s="1" t="s">
        <v>65</v>
      </c>
      <c r="K254" s="7">
        <f t="shared" si="14"/>
        <v>0.26501168224299065</v>
      </c>
      <c r="L254" s="7">
        <f t="shared" si="13"/>
        <v>14.842852478997703</v>
      </c>
      <c r="M254" s="7">
        <f t="shared" si="12"/>
        <v>12.556532978443345</v>
      </c>
    </row>
    <row r="255" spans="1:13" x14ac:dyDescent="0.2">
      <c r="A255" s="9">
        <v>254</v>
      </c>
      <c r="B255" s="1">
        <v>253</v>
      </c>
      <c r="C255" s="1">
        <v>254</v>
      </c>
      <c r="D255" s="9">
        <f>VLOOKUP($J255,Cabos!$A$2:$D$10,2,FALSE)</f>
        <v>1.712</v>
      </c>
      <c r="E255" s="9">
        <f>VLOOKUP($J255,Cabos!$A$2:$D$10,3,FALSE)</f>
        <v>0.45369999999999999</v>
      </c>
      <c r="F255" s="9">
        <f>VLOOKUP($J255,Cabos!$A$2:$E$10,5,FALSE)</f>
        <v>3.6416605972323381E-6</v>
      </c>
      <c r="G255" s="1">
        <v>0.93633699999999997</v>
      </c>
      <c r="H255" s="9" t="s">
        <v>78</v>
      </c>
      <c r="J255" s="1" t="s">
        <v>65</v>
      </c>
      <c r="K255" s="7">
        <f t="shared" si="14"/>
        <v>0.26501168224299065</v>
      </c>
      <c r="L255" s="7">
        <f t="shared" si="13"/>
        <v>14.842852478997703</v>
      </c>
      <c r="M255" s="7">
        <f t="shared" si="12"/>
        <v>12.556532978443345</v>
      </c>
    </row>
    <row r="256" spans="1:13" x14ac:dyDescent="0.2">
      <c r="A256" s="9">
        <v>255</v>
      </c>
      <c r="B256" s="1">
        <v>254</v>
      </c>
      <c r="C256" s="1">
        <v>255</v>
      </c>
      <c r="D256" s="9">
        <f>VLOOKUP($J256,Cabos!$A$2:$D$10,2,FALSE)</f>
        <v>1.712</v>
      </c>
      <c r="E256" s="9">
        <f>VLOOKUP($J256,Cabos!$A$2:$D$10,3,FALSE)</f>
        <v>0.45369999999999999</v>
      </c>
      <c r="F256" s="9">
        <f>VLOOKUP($J256,Cabos!$A$2:$E$10,5,FALSE)</f>
        <v>3.6416605972323381E-6</v>
      </c>
      <c r="G256" s="1">
        <v>0.66382799999999997</v>
      </c>
      <c r="H256" s="9" t="s">
        <v>78</v>
      </c>
      <c r="J256" s="1" t="s">
        <v>65</v>
      </c>
      <c r="K256" s="7">
        <f t="shared" si="14"/>
        <v>0.26501168224299065</v>
      </c>
      <c r="L256" s="7">
        <f t="shared" si="13"/>
        <v>14.842852478997703</v>
      </c>
      <c r="M256" s="7">
        <f t="shared" si="12"/>
        <v>12.556532978443345</v>
      </c>
    </row>
    <row r="257" spans="1:13" x14ac:dyDescent="0.2">
      <c r="A257" s="9">
        <v>256</v>
      </c>
      <c r="B257" s="1">
        <v>255</v>
      </c>
      <c r="C257" s="1">
        <v>256</v>
      </c>
      <c r="D257" s="9">
        <f>VLOOKUP($J257,Cabos!$A$2:$D$10,2,FALSE)</f>
        <v>1.712</v>
      </c>
      <c r="E257" s="9">
        <f>VLOOKUP($J257,Cabos!$A$2:$D$10,3,FALSE)</f>
        <v>0.45369999999999999</v>
      </c>
      <c r="F257" s="9">
        <f>VLOOKUP($J257,Cabos!$A$2:$E$10,5,FALSE)</f>
        <v>3.6416605972323381E-6</v>
      </c>
      <c r="G257" s="1">
        <v>7.9894000000000007E-2</v>
      </c>
      <c r="H257" s="9" t="s">
        <v>78</v>
      </c>
      <c r="J257" s="1" t="s">
        <v>65</v>
      </c>
      <c r="K257" s="7">
        <f t="shared" si="14"/>
        <v>0.26501168224299065</v>
      </c>
      <c r="L257" s="7">
        <f t="shared" si="13"/>
        <v>14.842852478997703</v>
      </c>
      <c r="M257" s="7">
        <f t="shared" si="12"/>
        <v>12.556532978443345</v>
      </c>
    </row>
    <row r="258" spans="1:13" x14ac:dyDescent="0.2">
      <c r="A258" s="9">
        <v>257</v>
      </c>
      <c r="B258" s="1">
        <v>256</v>
      </c>
      <c r="C258" s="1">
        <v>257</v>
      </c>
      <c r="D258" s="9">
        <f>VLOOKUP($J258,Cabos!$A$2:$D$10,2,FALSE)</f>
        <v>1.712</v>
      </c>
      <c r="E258" s="9">
        <f>VLOOKUP($J258,Cabos!$A$2:$D$10,3,FALSE)</f>
        <v>0.45369999999999999</v>
      </c>
      <c r="F258" s="9">
        <f>VLOOKUP($J258,Cabos!$A$2:$E$10,5,FALSE)</f>
        <v>3.6416605972323381E-6</v>
      </c>
      <c r="G258" s="1">
        <v>0.60350199999999998</v>
      </c>
      <c r="H258" s="9" t="s">
        <v>78</v>
      </c>
      <c r="J258" s="1" t="s">
        <v>65</v>
      </c>
      <c r="K258" s="7">
        <f t="shared" si="14"/>
        <v>0.26501168224299065</v>
      </c>
      <c r="L258" s="7">
        <f t="shared" si="13"/>
        <v>14.842852478997703</v>
      </c>
      <c r="M258" s="7">
        <f t="shared" si="12"/>
        <v>12.556532978443345</v>
      </c>
    </row>
    <row r="259" spans="1:13" x14ac:dyDescent="0.2">
      <c r="A259" s="9">
        <v>258</v>
      </c>
      <c r="B259" s="1">
        <v>237</v>
      </c>
      <c r="C259" s="1">
        <v>258</v>
      </c>
      <c r="D259" s="9">
        <f>VLOOKUP($J259,Cabos!$A$2:$D$10,2,FALSE)</f>
        <v>1.712</v>
      </c>
      <c r="E259" s="9">
        <f>VLOOKUP($J259,Cabos!$A$2:$D$10,3,FALSE)</f>
        <v>0.45369999999999999</v>
      </c>
      <c r="F259" s="9">
        <f>VLOOKUP($J259,Cabos!$A$2:$E$10,5,FALSE)</f>
        <v>3.6416605972323381E-6</v>
      </c>
      <c r="G259" s="1">
        <v>0.20758499999999999</v>
      </c>
      <c r="H259" s="9" t="s">
        <v>78</v>
      </c>
      <c r="J259" s="1" t="s">
        <v>65</v>
      </c>
      <c r="K259" s="7">
        <f t="shared" si="14"/>
        <v>0.26501168224299065</v>
      </c>
      <c r="L259" s="7">
        <f t="shared" si="13"/>
        <v>14.842852478997703</v>
      </c>
      <c r="M259" s="7">
        <f t="shared" ref="M259:M322" si="15">POWER((L259-$P$4),2)</f>
        <v>12.556532978443345</v>
      </c>
    </row>
    <row r="260" spans="1:13" x14ac:dyDescent="0.2">
      <c r="A260" s="9">
        <v>259</v>
      </c>
      <c r="B260" s="1">
        <v>187</v>
      </c>
      <c r="C260" s="1">
        <v>259</v>
      </c>
      <c r="D260" s="9">
        <f>VLOOKUP($J260,Cabos!$A$2:$D$10,2,FALSE)</f>
        <v>1.712</v>
      </c>
      <c r="E260" s="9">
        <f>VLOOKUP($J260,Cabos!$A$2:$D$10,3,FALSE)</f>
        <v>0.45369999999999999</v>
      </c>
      <c r="F260" s="9">
        <f>VLOOKUP($J260,Cabos!$A$2:$E$10,5,FALSE)</f>
        <v>3.6416605972323381E-6</v>
      </c>
      <c r="G260" s="1">
        <v>0.56997399999999998</v>
      </c>
      <c r="H260" s="9" t="s">
        <v>78</v>
      </c>
      <c r="J260" s="1" t="s">
        <v>65</v>
      </c>
      <c r="K260" s="7">
        <f t="shared" si="14"/>
        <v>0.26501168224299065</v>
      </c>
      <c r="L260" s="7">
        <f t="shared" ref="L260:L323" si="16">DEGREES(ATAN(K260))</f>
        <v>14.842852478997703</v>
      </c>
      <c r="M260" s="7">
        <f t="shared" si="15"/>
        <v>12.556532978443345</v>
      </c>
    </row>
    <row r="261" spans="1:13" x14ac:dyDescent="0.2">
      <c r="A261" s="9">
        <v>260</v>
      </c>
      <c r="B261" s="1">
        <v>259</v>
      </c>
      <c r="C261" s="1">
        <v>260</v>
      </c>
      <c r="D261" s="9">
        <f>VLOOKUP($J261,Cabos!$A$2:$D$10,2,FALSE)</f>
        <v>1.712</v>
      </c>
      <c r="E261" s="9">
        <f>VLOOKUP($J261,Cabos!$A$2:$D$10,3,FALSE)</f>
        <v>0.45369999999999999</v>
      </c>
      <c r="F261" s="9">
        <f>VLOOKUP($J261,Cabos!$A$2:$E$10,5,FALSE)</f>
        <v>3.6416605972323381E-6</v>
      </c>
      <c r="G261" s="1">
        <v>0.37881999999999999</v>
      </c>
      <c r="H261" s="9" t="s">
        <v>78</v>
      </c>
      <c r="J261" s="1" t="s">
        <v>65</v>
      </c>
      <c r="K261" s="7">
        <f t="shared" si="14"/>
        <v>0.26501168224299065</v>
      </c>
      <c r="L261" s="7">
        <f t="shared" si="16"/>
        <v>14.842852478997703</v>
      </c>
      <c r="M261" s="7">
        <f t="shared" si="15"/>
        <v>12.556532978443345</v>
      </c>
    </row>
    <row r="262" spans="1:13" x14ac:dyDescent="0.2">
      <c r="A262" s="9">
        <v>261</v>
      </c>
      <c r="B262" s="1">
        <v>243</v>
      </c>
      <c r="C262" s="1">
        <v>261</v>
      </c>
      <c r="D262" s="9">
        <f>VLOOKUP($J262,Cabos!$A$2:$D$10,2,FALSE)</f>
        <v>1.712</v>
      </c>
      <c r="E262" s="9">
        <f>VLOOKUP($J262,Cabos!$A$2:$D$10,3,FALSE)</f>
        <v>0.45369999999999999</v>
      </c>
      <c r="F262" s="9">
        <f>VLOOKUP($J262,Cabos!$A$2:$E$10,5,FALSE)</f>
        <v>3.6416605972323381E-6</v>
      </c>
      <c r="G262" s="1">
        <v>0.62751400000000002</v>
      </c>
      <c r="H262" s="9" t="s">
        <v>78</v>
      </c>
      <c r="J262" s="1" t="s">
        <v>65</v>
      </c>
      <c r="K262" s="7">
        <f t="shared" si="14"/>
        <v>0.26501168224299065</v>
      </c>
      <c r="L262" s="7">
        <f t="shared" si="16"/>
        <v>14.842852478997703</v>
      </c>
      <c r="M262" s="7">
        <f t="shared" si="15"/>
        <v>12.556532978443345</v>
      </c>
    </row>
    <row r="263" spans="1:13" x14ac:dyDescent="0.2">
      <c r="A263" s="9">
        <v>262</v>
      </c>
      <c r="B263" s="1">
        <v>261</v>
      </c>
      <c r="C263" s="1">
        <v>262</v>
      </c>
      <c r="D263" s="9">
        <f>VLOOKUP($J263,Cabos!$A$2:$D$10,2,FALSE)</f>
        <v>1.712</v>
      </c>
      <c r="E263" s="9">
        <f>VLOOKUP($J263,Cabos!$A$2:$D$10,3,FALSE)</f>
        <v>0.45369999999999999</v>
      </c>
      <c r="F263" s="9">
        <f>VLOOKUP($J263,Cabos!$A$2:$E$10,5,FALSE)</f>
        <v>3.6416605972323381E-6</v>
      </c>
      <c r="G263" s="1">
        <v>0.25373400000000002</v>
      </c>
      <c r="H263" s="9" t="s">
        <v>78</v>
      </c>
      <c r="J263" s="1" t="s">
        <v>65</v>
      </c>
      <c r="K263" s="7">
        <f t="shared" si="14"/>
        <v>0.26501168224299065</v>
      </c>
      <c r="L263" s="7">
        <f t="shared" si="16"/>
        <v>14.842852478997703</v>
      </c>
      <c r="M263" s="7">
        <f t="shared" si="15"/>
        <v>12.556532978443345</v>
      </c>
    </row>
    <row r="264" spans="1:13" x14ac:dyDescent="0.2">
      <c r="A264" s="9">
        <v>263</v>
      </c>
      <c r="B264" s="1">
        <v>188</v>
      </c>
      <c r="C264" s="1">
        <v>263</v>
      </c>
      <c r="D264" s="9">
        <f>VLOOKUP($J264,Cabos!$A$2:$D$10,2,FALSE)</f>
        <v>1.712</v>
      </c>
      <c r="E264" s="9">
        <f>VLOOKUP($J264,Cabos!$A$2:$D$10,3,FALSE)</f>
        <v>0.45369999999999999</v>
      </c>
      <c r="F264" s="9">
        <f>VLOOKUP($J264,Cabos!$A$2:$E$10,5,FALSE)</f>
        <v>3.6416605972323381E-6</v>
      </c>
      <c r="G264" s="1">
        <v>0.309087</v>
      </c>
      <c r="H264" s="9" t="s">
        <v>78</v>
      </c>
      <c r="J264" s="1" t="s">
        <v>65</v>
      </c>
      <c r="K264" s="7">
        <f t="shared" si="14"/>
        <v>0.26501168224299065</v>
      </c>
      <c r="L264" s="7">
        <f t="shared" si="16"/>
        <v>14.842852478997703</v>
      </c>
      <c r="M264" s="7">
        <f t="shared" si="15"/>
        <v>12.556532978443345</v>
      </c>
    </row>
    <row r="265" spans="1:13" x14ac:dyDescent="0.2">
      <c r="A265" s="9">
        <v>264</v>
      </c>
      <c r="B265" s="1">
        <v>248</v>
      </c>
      <c r="C265" s="1">
        <v>264</v>
      </c>
      <c r="D265" s="9">
        <f>VLOOKUP($J265,Cabos!$A$2:$D$10,2,FALSE)</f>
        <v>1.712</v>
      </c>
      <c r="E265" s="9">
        <f>VLOOKUP($J265,Cabos!$A$2:$D$10,3,FALSE)</f>
        <v>0.45369999999999999</v>
      </c>
      <c r="F265" s="9">
        <f>VLOOKUP($J265,Cabos!$A$2:$E$10,5,FALSE)</f>
        <v>3.6416605972323381E-6</v>
      </c>
      <c r="G265" s="1">
        <v>0.36613600000000002</v>
      </c>
      <c r="H265" s="9" t="s">
        <v>78</v>
      </c>
      <c r="J265" s="1" t="s">
        <v>65</v>
      </c>
      <c r="K265" s="7">
        <f t="shared" si="14"/>
        <v>0.26501168224299065</v>
      </c>
      <c r="L265" s="7">
        <f t="shared" si="16"/>
        <v>14.842852478997703</v>
      </c>
      <c r="M265" s="7">
        <f t="shared" si="15"/>
        <v>12.556532978443345</v>
      </c>
    </row>
    <row r="266" spans="1:13" x14ac:dyDescent="0.2">
      <c r="A266" s="9">
        <v>265</v>
      </c>
      <c r="B266" s="1">
        <v>244</v>
      </c>
      <c r="C266" s="1">
        <v>265</v>
      </c>
      <c r="D266" s="9">
        <f>VLOOKUP($J266,Cabos!$A$2:$D$10,2,FALSE)</f>
        <v>0.70899999999999996</v>
      </c>
      <c r="E266" s="9">
        <f>VLOOKUP($J266,Cabos!$A$2:$D$10,3,FALSE)</f>
        <v>0.41860000000000003</v>
      </c>
      <c r="F266" s="9">
        <f>VLOOKUP($J266,Cabos!$A$2:$E$10,5,FALSE)</f>
        <v>3.9619651347068146E-6</v>
      </c>
      <c r="G266" s="1">
        <v>1.1970369999999999</v>
      </c>
      <c r="H266" s="9" t="s">
        <v>78</v>
      </c>
      <c r="J266" s="1" t="s">
        <v>67</v>
      </c>
      <c r="K266" s="7">
        <f t="shared" si="14"/>
        <v>0.59040902679830753</v>
      </c>
      <c r="L266" s="7">
        <f t="shared" si="16"/>
        <v>30.557985840743083</v>
      </c>
      <c r="M266" s="7">
        <f t="shared" si="15"/>
        <v>148.14817530378195</v>
      </c>
    </row>
    <row r="267" spans="1:13" x14ac:dyDescent="0.2">
      <c r="A267" s="9">
        <v>266</v>
      </c>
      <c r="B267" s="1">
        <v>265</v>
      </c>
      <c r="C267" s="1">
        <v>266</v>
      </c>
      <c r="D267" s="9">
        <f>VLOOKUP($J267,Cabos!$A$2:$D$10,2,FALSE)</f>
        <v>1.712</v>
      </c>
      <c r="E267" s="9">
        <f>VLOOKUP($J267,Cabos!$A$2:$D$10,3,FALSE)</f>
        <v>0.45369999999999999</v>
      </c>
      <c r="F267" s="9">
        <f>VLOOKUP($J267,Cabos!$A$2:$E$10,5,FALSE)</f>
        <v>3.6416605972323381E-6</v>
      </c>
      <c r="G267" s="1">
        <v>0.44180700000000001</v>
      </c>
      <c r="H267" s="9" t="s">
        <v>78</v>
      </c>
      <c r="J267" s="1" t="s">
        <v>65</v>
      </c>
      <c r="K267" s="7">
        <f t="shared" si="14"/>
        <v>0.26501168224299065</v>
      </c>
      <c r="L267" s="7">
        <f t="shared" si="16"/>
        <v>14.842852478997703</v>
      </c>
      <c r="M267" s="7">
        <f t="shared" si="15"/>
        <v>12.556532978443345</v>
      </c>
    </row>
    <row r="268" spans="1:13" x14ac:dyDescent="0.2">
      <c r="A268" s="9">
        <v>267</v>
      </c>
      <c r="B268" s="1">
        <v>232</v>
      </c>
      <c r="C268" s="1">
        <v>267</v>
      </c>
      <c r="D268" s="9">
        <f>VLOOKUP($J268,Cabos!$A$2:$D$10,2,FALSE)</f>
        <v>1.712</v>
      </c>
      <c r="E268" s="9">
        <f>VLOOKUP($J268,Cabos!$A$2:$D$10,3,FALSE)</f>
        <v>0.45369999999999999</v>
      </c>
      <c r="F268" s="9">
        <f>VLOOKUP($J268,Cabos!$A$2:$E$10,5,FALSE)</f>
        <v>3.6416605972323381E-6</v>
      </c>
      <c r="G268" s="1">
        <v>0.119713</v>
      </c>
      <c r="H268" s="9" t="s">
        <v>78</v>
      </c>
      <c r="J268" s="1" t="s">
        <v>65</v>
      </c>
      <c r="K268" s="7">
        <f t="shared" si="14"/>
        <v>0.26501168224299065</v>
      </c>
      <c r="L268" s="7">
        <f t="shared" si="16"/>
        <v>14.842852478997703</v>
      </c>
      <c r="M268" s="7">
        <f t="shared" si="15"/>
        <v>12.556532978443345</v>
      </c>
    </row>
    <row r="269" spans="1:13" x14ac:dyDescent="0.2">
      <c r="A269" s="9">
        <v>268</v>
      </c>
      <c r="B269" s="1">
        <v>267</v>
      </c>
      <c r="C269" s="1">
        <v>268</v>
      </c>
      <c r="D269" s="9">
        <f>VLOOKUP($J269,Cabos!$A$2:$D$10,2,FALSE)</f>
        <v>1.712</v>
      </c>
      <c r="E269" s="9">
        <f>VLOOKUP($J269,Cabos!$A$2:$D$10,3,FALSE)</f>
        <v>0.45369999999999999</v>
      </c>
      <c r="F269" s="9">
        <f>VLOOKUP($J269,Cabos!$A$2:$E$10,5,FALSE)</f>
        <v>3.6416605972323381E-6</v>
      </c>
      <c r="G269" s="1">
        <v>6.0056999999999999E-2</v>
      </c>
      <c r="H269" s="9" t="s">
        <v>78</v>
      </c>
      <c r="J269" s="1" t="s">
        <v>65</v>
      </c>
      <c r="K269" s="7">
        <f t="shared" si="14"/>
        <v>0.26501168224299065</v>
      </c>
      <c r="L269" s="7">
        <f t="shared" si="16"/>
        <v>14.842852478997703</v>
      </c>
      <c r="M269" s="7">
        <f t="shared" si="15"/>
        <v>12.556532978443345</v>
      </c>
    </row>
    <row r="270" spans="1:13" x14ac:dyDescent="0.2">
      <c r="A270" s="9">
        <v>269</v>
      </c>
      <c r="B270" s="1">
        <v>189</v>
      </c>
      <c r="C270" s="1">
        <v>269</v>
      </c>
      <c r="D270" s="9">
        <f>VLOOKUP($J270,Cabos!$A$2:$D$10,2,FALSE)</f>
        <v>1.712</v>
      </c>
      <c r="E270" s="9">
        <f>VLOOKUP($J270,Cabos!$A$2:$D$10,3,FALSE)</f>
        <v>0.45369999999999999</v>
      </c>
      <c r="F270" s="9">
        <f>VLOOKUP($J270,Cabos!$A$2:$E$10,5,FALSE)</f>
        <v>3.6416605972323381E-6</v>
      </c>
      <c r="G270" s="1">
        <v>0.47934300000000002</v>
      </c>
      <c r="H270" s="9" t="s">
        <v>78</v>
      </c>
      <c r="J270" s="1" t="s">
        <v>65</v>
      </c>
      <c r="K270" s="7">
        <f t="shared" si="14"/>
        <v>0.26501168224299065</v>
      </c>
      <c r="L270" s="7">
        <f t="shared" si="16"/>
        <v>14.842852478997703</v>
      </c>
      <c r="M270" s="7">
        <f t="shared" si="15"/>
        <v>12.556532978443345</v>
      </c>
    </row>
    <row r="271" spans="1:13" x14ac:dyDescent="0.2">
      <c r="A271" s="9">
        <v>270</v>
      </c>
      <c r="B271" s="1">
        <v>229</v>
      </c>
      <c r="C271" s="1">
        <v>270</v>
      </c>
      <c r="D271" s="9">
        <f>VLOOKUP($J271,Cabos!$A$2:$D$10,2,FALSE)</f>
        <v>1.712</v>
      </c>
      <c r="E271" s="9">
        <f>VLOOKUP($J271,Cabos!$A$2:$D$10,3,FALSE)</f>
        <v>0.45369999999999999</v>
      </c>
      <c r="F271" s="9">
        <f>VLOOKUP($J271,Cabos!$A$2:$E$10,5,FALSE)</f>
        <v>3.6416605972323381E-6</v>
      </c>
      <c r="G271" s="1">
        <v>0.33356799999999998</v>
      </c>
      <c r="H271" s="9" t="s">
        <v>78</v>
      </c>
      <c r="J271" s="1" t="s">
        <v>65</v>
      </c>
      <c r="K271" s="7">
        <f t="shared" si="14"/>
        <v>0.26501168224299065</v>
      </c>
      <c r="L271" s="7">
        <f t="shared" si="16"/>
        <v>14.842852478997703</v>
      </c>
      <c r="M271" s="7">
        <f t="shared" si="15"/>
        <v>12.556532978443345</v>
      </c>
    </row>
    <row r="272" spans="1:13" x14ac:dyDescent="0.2">
      <c r="A272" s="9">
        <v>271</v>
      </c>
      <c r="B272" s="1">
        <v>270</v>
      </c>
      <c r="C272" s="1">
        <v>271</v>
      </c>
      <c r="D272" s="9">
        <f>VLOOKUP($J272,Cabos!$A$2:$D$10,2,FALSE)</f>
        <v>1.712</v>
      </c>
      <c r="E272" s="9">
        <f>VLOOKUP($J272,Cabos!$A$2:$D$10,3,FALSE)</f>
        <v>0.45369999999999999</v>
      </c>
      <c r="F272" s="9">
        <f>VLOOKUP($J272,Cabos!$A$2:$E$10,5,FALSE)</f>
        <v>3.6416605972323381E-6</v>
      </c>
      <c r="G272" s="1">
        <v>0.18646699999999999</v>
      </c>
      <c r="H272" s="9" t="s">
        <v>78</v>
      </c>
      <c r="J272" s="1" t="s">
        <v>65</v>
      </c>
      <c r="K272" s="7">
        <f t="shared" si="14"/>
        <v>0.26501168224299065</v>
      </c>
      <c r="L272" s="7">
        <f t="shared" si="16"/>
        <v>14.842852478997703</v>
      </c>
      <c r="M272" s="7">
        <f t="shared" si="15"/>
        <v>12.556532978443345</v>
      </c>
    </row>
    <row r="273" spans="1:13" x14ac:dyDescent="0.2">
      <c r="A273" s="9">
        <v>272</v>
      </c>
      <c r="B273" s="1">
        <v>271</v>
      </c>
      <c r="C273" s="1">
        <v>272</v>
      </c>
      <c r="D273" s="9">
        <f>VLOOKUP($J273,Cabos!$A$2:$D$10,2,FALSE)</f>
        <v>1.712</v>
      </c>
      <c r="E273" s="9">
        <f>VLOOKUP($J273,Cabos!$A$2:$D$10,3,FALSE)</f>
        <v>0.45369999999999999</v>
      </c>
      <c r="F273" s="9">
        <f>VLOOKUP($J273,Cabos!$A$2:$E$10,5,FALSE)</f>
        <v>3.6416605972323381E-6</v>
      </c>
      <c r="G273" s="1">
        <v>1.650037</v>
      </c>
      <c r="H273" s="9" t="s">
        <v>78</v>
      </c>
      <c r="J273" s="1" t="s">
        <v>65</v>
      </c>
      <c r="K273" s="7">
        <f t="shared" si="14"/>
        <v>0.26501168224299065</v>
      </c>
      <c r="L273" s="7">
        <f t="shared" si="16"/>
        <v>14.842852478997703</v>
      </c>
      <c r="M273" s="7">
        <f t="shared" si="15"/>
        <v>12.556532978443345</v>
      </c>
    </row>
    <row r="274" spans="1:13" x14ac:dyDescent="0.2">
      <c r="A274" s="9">
        <v>273</v>
      </c>
      <c r="B274" s="1">
        <v>272</v>
      </c>
      <c r="C274" s="1">
        <v>273</v>
      </c>
      <c r="D274" s="9">
        <f>VLOOKUP($J274,Cabos!$A$2:$D$10,2,FALSE)</f>
        <v>1.712</v>
      </c>
      <c r="E274" s="9">
        <f>VLOOKUP($J274,Cabos!$A$2:$D$10,3,FALSE)</f>
        <v>0.45369999999999999</v>
      </c>
      <c r="F274" s="9">
        <f>VLOOKUP($J274,Cabos!$A$2:$E$10,5,FALSE)</f>
        <v>3.6416605972323381E-6</v>
      </c>
      <c r="G274" s="1">
        <v>0.57499</v>
      </c>
      <c r="H274" s="9" t="s">
        <v>78</v>
      </c>
      <c r="J274" s="1" t="s">
        <v>65</v>
      </c>
      <c r="K274" s="7">
        <f t="shared" si="14"/>
        <v>0.26501168224299065</v>
      </c>
      <c r="L274" s="7">
        <f t="shared" si="16"/>
        <v>14.842852478997703</v>
      </c>
      <c r="M274" s="7">
        <f t="shared" si="15"/>
        <v>12.556532978443345</v>
      </c>
    </row>
    <row r="275" spans="1:13" x14ac:dyDescent="0.2">
      <c r="A275" s="9">
        <v>274</v>
      </c>
      <c r="B275" s="1">
        <v>273</v>
      </c>
      <c r="C275" s="1">
        <v>274</v>
      </c>
      <c r="D275" s="9">
        <f>VLOOKUP($J275,Cabos!$A$2:$D$10,2,FALSE)</f>
        <v>1.712</v>
      </c>
      <c r="E275" s="9">
        <f>VLOOKUP($J275,Cabos!$A$2:$D$10,3,FALSE)</f>
        <v>0.45369999999999999</v>
      </c>
      <c r="F275" s="9">
        <f>VLOOKUP($J275,Cabos!$A$2:$E$10,5,FALSE)</f>
        <v>3.6416605972323381E-6</v>
      </c>
      <c r="G275" s="1">
        <v>9.7290000000000001E-2</v>
      </c>
      <c r="H275" s="9" t="s">
        <v>78</v>
      </c>
      <c r="J275" s="1" t="s">
        <v>65</v>
      </c>
      <c r="K275" s="7">
        <f t="shared" si="14"/>
        <v>0.26501168224299065</v>
      </c>
      <c r="L275" s="7">
        <f t="shared" si="16"/>
        <v>14.842852478997703</v>
      </c>
      <c r="M275" s="7">
        <f t="shared" si="15"/>
        <v>12.556532978443345</v>
      </c>
    </row>
    <row r="276" spans="1:13" x14ac:dyDescent="0.2">
      <c r="A276" s="9">
        <v>275</v>
      </c>
      <c r="B276" s="1">
        <v>200</v>
      </c>
      <c r="C276" s="1">
        <v>275</v>
      </c>
      <c r="D276" s="9">
        <f>VLOOKUP($J276,Cabos!$A$2:$D$10,2,FALSE)</f>
        <v>1.712</v>
      </c>
      <c r="E276" s="9">
        <f>VLOOKUP($J276,Cabos!$A$2:$D$10,3,FALSE)</f>
        <v>0.45369999999999999</v>
      </c>
      <c r="F276" s="9">
        <f>VLOOKUP($J276,Cabos!$A$2:$E$10,5,FALSE)</f>
        <v>3.6416605972323381E-6</v>
      </c>
      <c r="G276" s="1">
        <v>0.29622900000000002</v>
      </c>
      <c r="H276" s="9" t="s">
        <v>78</v>
      </c>
      <c r="J276" s="1" t="s">
        <v>65</v>
      </c>
      <c r="K276" s="7">
        <f t="shared" si="14"/>
        <v>0.26501168224299065</v>
      </c>
      <c r="L276" s="7">
        <f t="shared" si="16"/>
        <v>14.842852478997703</v>
      </c>
      <c r="M276" s="7">
        <f t="shared" si="15"/>
        <v>12.556532978443345</v>
      </c>
    </row>
    <row r="277" spans="1:13" x14ac:dyDescent="0.2">
      <c r="A277" s="9">
        <v>276</v>
      </c>
      <c r="B277" s="1">
        <v>261</v>
      </c>
      <c r="C277" s="1">
        <v>276</v>
      </c>
      <c r="D277" s="9">
        <f>VLOOKUP($J277,Cabos!$A$2:$D$10,2,FALSE)</f>
        <v>1.712</v>
      </c>
      <c r="E277" s="9">
        <f>VLOOKUP($J277,Cabos!$A$2:$D$10,3,FALSE)</f>
        <v>0.45369999999999999</v>
      </c>
      <c r="F277" s="9">
        <f>VLOOKUP($J277,Cabos!$A$2:$E$10,5,FALSE)</f>
        <v>3.6416605972323381E-6</v>
      </c>
      <c r="G277" s="1">
        <v>0.422788</v>
      </c>
      <c r="H277" s="9" t="s">
        <v>78</v>
      </c>
      <c r="J277" s="1" t="s">
        <v>65</v>
      </c>
      <c r="K277" s="7">
        <f t="shared" si="14"/>
        <v>0.26501168224299065</v>
      </c>
      <c r="L277" s="7">
        <f t="shared" si="16"/>
        <v>14.842852478997703</v>
      </c>
      <c r="M277" s="7">
        <f t="shared" si="15"/>
        <v>12.556532978443345</v>
      </c>
    </row>
    <row r="278" spans="1:13" x14ac:dyDescent="0.2">
      <c r="A278" s="9">
        <v>277</v>
      </c>
      <c r="B278" s="1">
        <v>270</v>
      </c>
      <c r="C278" s="1">
        <v>277</v>
      </c>
      <c r="D278" s="9">
        <f>VLOOKUP($J278,Cabos!$A$2:$D$10,2,FALSE)</f>
        <v>1.712</v>
      </c>
      <c r="E278" s="9">
        <f>VLOOKUP($J278,Cabos!$A$2:$D$10,3,FALSE)</f>
        <v>0.45369999999999999</v>
      </c>
      <c r="F278" s="9">
        <f>VLOOKUP($J278,Cabos!$A$2:$E$10,5,FALSE)</f>
        <v>3.6416605972323381E-6</v>
      </c>
      <c r="G278" s="1">
        <v>0.23479800000000001</v>
      </c>
      <c r="H278" s="9" t="s">
        <v>78</v>
      </c>
      <c r="J278" s="1" t="s">
        <v>65</v>
      </c>
      <c r="K278" s="7">
        <f t="shared" si="14"/>
        <v>0.26501168224299065</v>
      </c>
      <c r="L278" s="7">
        <f t="shared" si="16"/>
        <v>14.842852478997703</v>
      </c>
      <c r="M278" s="7">
        <f t="shared" si="15"/>
        <v>12.556532978443345</v>
      </c>
    </row>
    <row r="279" spans="1:13" x14ac:dyDescent="0.2">
      <c r="A279" s="9">
        <v>278</v>
      </c>
      <c r="B279" s="1">
        <v>277</v>
      </c>
      <c r="C279" s="1">
        <v>278</v>
      </c>
      <c r="D279" s="9">
        <f>VLOOKUP($J279,Cabos!$A$2:$D$10,2,FALSE)</f>
        <v>1.712</v>
      </c>
      <c r="E279" s="9">
        <f>VLOOKUP($J279,Cabos!$A$2:$D$10,3,FALSE)</f>
        <v>0.45369999999999999</v>
      </c>
      <c r="F279" s="9">
        <f>VLOOKUP($J279,Cabos!$A$2:$E$10,5,FALSE)</f>
        <v>3.6416605972323381E-6</v>
      </c>
      <c r="G279" s="1">
        <v>2.2823500000000001</v>
      </c>
      <c r="H279" s="9" t="s">
        <v>78</v>
      </c>
      <c r="J279" s="1" t="s">
        <v>65</v>
      </c>
      <c r="K279" s="7">
        <f t="shared" si="14"/>
        <v>0.26501168224299065</v>
      </c>
      <c r="L279" s="7">
        <f t="shared" si="16"/>
        <v>14.842852478997703</v>
      </c>
      <c r="M279" s="7">
        <f t="shared" si="15"/>
        <v>12.556532978443345</v>
      </c>
    </row>
    <row r="280" spans="1:13" x14ac:dyDescent="0.2">
      <c r="A280" s="9">
        <v>279</v>
      </c>
      <c r="B280" s="1">
        <v>278</v>
      </c>
      <c r="C280" s="1">
        <v>279</v>
      </c>
      <c r="D280" s="9">
        <f>VLOOKUP($J280,Cabos!$A$2:$D$10,2,FALSE)</f>
        <v>1.712</v>
      </c>
      <c r="E280" s="9">
        <f>VLOOKUP($J280,Cabos!$A$2:$D$10,3,FALSE)</f>
        <v>0.45369999999999999</v>
      </c>
      <c r="F280" s="9">
        <f>VLOOKUP($J280,Cabos!$A$2:$E$10,5,FALSE)</f>
        <v>3.6416605972323381E-6</v>
      </c>
      <c r="G280" s="1">
        <v>0.70817300000000005</v>
      </c>
      <c r="H280" s="9" t="s">
        <v>78</v>
      </c>
      <c r="J280" s="1" t="s">
        <v>65</v>
      </c>
      <c r="K280" s="7">
        <f t="shared" si="14"/>
        <v>0.26501168224299065</v>
      </c>
      <c r="L280" s="7">
        <f t="shared" si="16"/>
        <v>14.842852478997703</v>
      </c>
      <c r="M280" s="7">
        <f t="shared" si="15"/>
        <v>12.556532978443345</v>
      </c>
    </row>
    <row r="281" spans="1:13" x14ac:dyDescent="0.2">
      <c r="A281" s="9">
        <v>280</v>
      </c>
      <c r="B281" s="1">
        <v>279</v>
      </c>
      <c r="C281" s="1">
        <v>280</v>
      </c>
      <c r="D281" s="9">
        <f>VLOOKUP($J281,Cabos!$A$2:$D$10,2,FALSE)</f>
        <v>1.712</v>
      </c>
      <c r="E281" s="9">
        <f>VLOOKUP($J281,Cabos!$A$2:$D$10,3,FALSE)</f>
        <v>0.45369999999999999</v>
      </c>
      <c r="F281" s="9">
        <f>VLOOKUP($J281,Cabos!$A$2:$E$10,5,FALSE)</f>
        <v>3.6416605972323381E-6</v>
      </c>
      <c r="G281" s="1">
        <v>0.80138500000000001</v>
      </c>
      <c r="H281" s="9" t="s">
        <v>78</v>
      </c>
      <c r="J281" s="1" t="s">
        <v>65</v>
      </c>
      <c r="K281" s="7">
        <f t="shared" si="14"/>
        <v>0.26501168224299065</v>
      </c>
      <c r="L281" s="7">
        <f t="shared" si="16"/>
        <v>14.842852478997703</v>
      </c>
      <c r="M281" s="7">
        <f t="shared" si="15"/>
        <v>12.556532978443345</v>
      </c>
    </row>
    <row r="282" spans="1:13" x14ac:dyDescent="0.2">
      <c r="A282" s="9">
        <v>281</v>
      </c>
      <c r="B282" s="1">
        <v>239</v>
      </c>
      <c r="C282" s="1">
        <v>281</v>
      </c>
      <c r="D282" s="9">
        <f>VLOOKUP($J282,Cabos!$A$2:$D$10,2,FALSE)</f>
        <v>1.712</v>
      </c>
      <c r="E282" s="9">
        <f>VLOOKUP($J282,Cabos!$A$2:$D$10,3,FALSE)</f>
        <v>0.45369999999999999</v>
      </c>
      <c r="F282" s="9">
        <f>VLOOKUP($J282,Cabos!$A$2:$E$10,5,FALSE)</f>
        <v>3.6416605972323381E-6</v>
      </c>
      <c r="G282" s="1">
        <v>1.2033240000000001</v>
      </c>
      <c r="H282" s="9" t="s">
        <v>78</v>
      </c>
      <c r="J282" s="1" t="s">
        <v>65</v>
      </c>
      <c r="K282" s="7">
        <f t="shared" si="14"/>
        <v>0.26501168224299065</v>
      </c>
      <c r="L282" s="7">
        <f t="shared" si="16"/>
        <v>14.842852478997703</v>
      </c>
      <c r="M282" s="7">
        <f t="shared" si="15"/>
        <v>12.556532978443345</v>
      </c>
    </row>
    <row r="283" spans="1:13" x14ac:dyDescent="0.2">
      <c r="A283" s="9">
        <v>282</v>
      </c>
      <c r="B283" s="1">
        <v>281</v>
      </c>
      <c r="C283" s="1">
        <v>282</v>
      </c>
      <c r="D283" s="9">
        <f>VLOOKUP($J283,Cabos!$A$2:$D$10,2,FALSE)</f>
        <v>1.712</v>
      </c>
      <c r="E283" s="9">
        <f>VLOOKUP($J283,Cabos!$A$2:$D$10,3,FALSE)</f>
        <v>0.45369999999999999</v>
      </c>
      <c r="F283" s="9">
        <f>VLOOKUP($J283,Cabos!$A$2:$E$10,5,FALSE)</f>
        <v>3.6416605972323381E-6</v>
      </c>
      <c r="G283" s="1">
        <v>0.39581699999999997</v>
      </c>
      <c r="H283" s="9" t="s">
        <v>78</v>
      </c>
      <c r="J283" s="1" t="s">
        <v>65</v>
      </c>
      <c r="K283" s="7">
        <f t="shared" si="14"/>
        <v>0.26501168224299065</v>
      </c>
      <c r="L283" s="7">
        <f t="shared" si="16"/>
        <v>14.842852478997703</v>
      </c>
      <c r="M283" s="7">
        <f t="shared" si="15"/>
        <v>12.556532978443345</v>
      </c>
    </row>
    <row r="284" spans="1:13" x14ac:dyDescent="0.2">
      <c r="A284" s="9">
        <v>283</v>
      </c>
      <c r="B284" s="1">
        <v>282</v>
      </c>
      <c r="C284" s="1">
        <v>283</v>
      </c>
      <c r="D284" s="9">
        <f>VLOOKUP($J284,Cabos!$A$2:$D$10,2,FALSE)</f>
        <v>1.712</v>
      </c>
      <c r="E284" s="9">
        <f>VLOOKUP($J284,Cabos!$A$2:$D$10,3,FALSE)</f>
        <v>0.45369999999999999</v>
      </c>
      <c r="F284" s="9">
        <f>VLOOKUP($J284,Cabos!$A$2:$E$10,5,FALSE)</f>
        <v>3.6416605972323381E-6</v>
      </c>
      <c r="G284" s="1">
        <v>0.36934699999999998</v>
      </c>
      <c r="H284" s="9" t="s">
        <v>78</v>
      </c>
      <c r="J284" s="1" t="s">
        <v>65</v>
      </c>
      <c r="K284" s="7">
        <f t="shared" si="14"/>
        <v>0.26501168224299065</v>
      </c>
      <c r="L284" s="7">
        <f t="shared" si="16"/>
        <v>14.842852478997703</v>
      </c>
      <c r="M284" s="7">
        <f t="shared" si="15"/>
        <v>12.556532978443345</v>
      </c>
    </row>
    <row r="285" spans="1:13" x14ac:dyDescent="0.2">
      <c r="A285" s="9">
        <v>284</v>
      </c>
      <c r="B285" s="1">
        <v>283</v>
      </c>
      <c r="C285" s="1">
        <v>284</v>
      </c>
      <c r="D285" s="9">
        <f>VLOOKUP($J285,Cabos!$A$2:$D$10,2,FALSE)</f>
        <v>1.712</v>
      </c>
      <c r="E285" s="9">
        <f>VLOOKUP($J285,Cabos!$A$2:$D$10,3,FALSE)</f>
        <v>0.45369999999999999</v>
      </c>
      <c r="F285" s="9">
        <f>VLOOKUP($J285,Cabos!$A$2:$E$10,5,FALSE)</f>
        <v>3.6416605972323381E-6</v>
      </c>
      <c r="G285" s="1">
        <v>0.20726</v>
      </c>
      <c r="H285" s="9" t="s">
        <v>78</v>
      </c>
      <c r="J285" s="1" t="s">
        <v>65</v>
      </c>
      <c r="K285" s="7">
        <f t="shared" si="14"/>
        <v>0.26501168224299065</v>
      </c>
      <c r="L285" s="7">
        <f t="shared" si="16"/>
        <v>14.842852478997703</v>
      </c>
      <c r="M285" s="7">
        <f t="shared" si="15"/>
        <v>12.556532978443345</v>
      </c>
    </row>
    <row r="286" spans="1:13" x14ac:dyDescent="0.2">
      <c r="A286" s="9">
        <v>285</v>
      </c>
      <c r="B286" s="1">
        <v>277</v>
      </c>
      <c r="C286" s="1">
        <v>285</v>
      </c>
      <c r="D286" s="9">
        <f>VLOOKUP($J286,Cabos!$A$2:$D$10,2,FALSE)</f>
        <v>1.712</v>
      </c>
      <c r="E286" s="9">
        <f>VLOOKUP($J286,Cabos!$A$2:$D$10,3,FALSE)</f>
        <v>0.45369999999999999</v>
      </c>
      <c r="F286" s="9">
        <f>VLOOKUP($J286,Cabos!$A$2:$E$10,5,FALSE)</f>
        <v>3.6416605972323381E-6</v>
      </c>
      <c r="G286" s="1">
        <v>0.38986999999999999</v>
      </c>
      <c r="H286" s="9" t="s">
        <v>78</v>
      </c>
      <c r="J286" s="1" t="s">
        <v>65</v>
      </c>
      <c r="K286" s="7">
        <f t="shared" si="14"/>
        <v>0.26501168224299065</v>
      </c>
      <c r="L286" s="7">
        <f t="shared" si="16"/>
        <v>14.842852478997703</v>
      </c>
      <c r="M286" s="7">
        <f t="shared" si="15"/>
        <v>12.556532978443345</v>
      </c>
    </row>
    <row r="287" spans="1:13" x14ac:dyDescent="0.2">
      <c r="A287" s="9">
        <v>286</v>
      </c>
      <c r="B287" s="1">
        <v>285</v>
      </c>
      <c r="C287" s="1">
        <v>286</v>
      </c>
      <c r="D287" s="9">
        <f>VLOOKUP($J287,Cabos!$A$2:$D$10,2,FALSE)</f>
        <v>1.712</v>
      </c>
      <c r="E287" s="9">
        <f>VLOOKUP($J287,Cabos!$A$2:$D$10,3,FALSE)</f>
        <v>0.45369999999999999</v>
      </c>
      <c r="F287" s="9">
        <f>VLOOKUP($J287,Cabos!$A$2:$E$10,5,FALSE)</f>
        <v>3.6416605972323381E-6</v>
      </c>
      <c r="G287" s="1">
        <v>0.595078</v>
      </c>
      <c r="H287" s="9" t="s">
        <v>78</v>
      </c>
      <c r="J287" s="1" t="s">
        <v>65</v>
      </c>
      <c r="K287" s="7">
        <f t="shared" si="14"/>
        <v>0.26501168224299065</v>
      </c>
      <c r="L287" s="7">
        <f t="shared" si="16"/>
        <v>14.842852478997703</v>
      </c>
      <c r="M287" s="7">
        <f t="shared" si="15"/>
        <v>12.556532978443345</v>
      </c>
    </row>
    <row r="288" spans="1:13" x14ac:dyDescent="0.2">
      <c r="A288" s="9">
        <v>287</v>
      </c>
      <c r="B288" s="1">
        <v>265</v>
      </c>
      <c r="C288" s="1">
        <v>287</v>
      </c>
      <c r="D288" s="9">
        <f>VLOOKUP($J288,Cabos!$A$2:$D$10,2,FALSE)</f>
        <v>0.70899999999999996</v>
      </c>
      <c r="E288" s="9">
        <f>VLOOKUP($J288,Cabos!$A$2:$D$10,3,FALSE)</f>
        <v>0.41860000000000003</v>
      </c>
      <c r="F288" s="9">
        <f>VLOOKUP($J288,Cabos!$A$2:$E$10,5,FALSE)</f>
        <v>3.9619651347068146E-6</v>
      </c>
      <c r="G288" s="1">
        <v>0.88758300000000001</v>
      </c>
      <c r="H288" s="9" t="s">
        <v>78</v>
      </c>
      <c r="J288" s="1" t="s">
        <v>67</v>
      </c>
      <c r="K288" s="7">
        <f t="shared" si="14"/>
        <v>0.59040902679830753</v>
      </c>
      <c r="L288" s="7">
        <f t="shared" si="16"/>
        <v>30.557985840743083</v>
      </c>
      <c r="M288" s="7">
        <f t="shared" si="15"/>
        <v>148.14817530378195</v>
      </c>
    </row>
    <row r="289" spans="1:13" x14ac:dyDescent="0.2">
      <c r="A289" s="9">
        <v>288</v>
      </c>
      <c r="B289" s="1">
        <v>287</v>
      </c>
      <c r="C289" s="1">
        <v>288</v>
      </c>
      <c r="D289" s="9">
        <f>VLOOKUP($J289,Cabos!$A$2:$D$10,2,FALSE)</f>
        <v>0.70899999999999996</v>
      </c>
      <c r="E289" s="9">
        <f>VLOOKUP($J289,Cabos!$A$2:$D$10,3,FALSE)</f>
        <v>0.41860000000000003</v>
      </c>
      <c r="F289" s="9">
        <f>VLOOKUP($J289,Cabos!$A$2:$E$10,5,FALSE)</f>
        <v>3.9619651347068146E-6</v>
      </c>
      <c r="G289" s="1">
        <v>1.144587</v>
      </c>
      <c r="H289" s="9" t="s">
        <v>78</v>
      </c>
      <c r="J289" s="1" t="s">
        <v>67</v>
      </c>
      <c r="K289" s="7">
        <f t="shared" si="14"/>
        <v>0.59040902679830753</v>
      </c>
      <c r="L289" s="7">
        <f t="shared" si="16"/>
        <v>30.557985840743083</v>
      </c>
      <c r="M289" s="7">
        <f t="shared" si="15"/>
        <v>148.14817530378195</v>
      </c>
    </row>
    <row r="290" spans="1:13" x14ac:dyDescent="0.2">
      <c r="A290" s="9">
        <v>289</v>
      </c>
      <c r="B290" s="1">
        <v>288</v>
      </c>
      <c r="C290" s="1">
        <v>289</v>
      </c>
      <c r="D290" s="9">
        <f>VLOOKUP($J290,Cabos!$A$2:$D$10,2,FALSE)</f>
        <v>1.712</v>
      </c>
      <c r="E290" s="9">
        <f>VLOOKUP($J290,Cabos!$A$2:$D$10,3,FALSE)</f>
        <v>0.45369999999999999</v>
      </c>
      <c r="F290" s="9">
        <f>VLOOKUP($J290,Cabos!$A$2:$E$10,5,FALSE)</f>
        <v>3.6416605972323381E-6</v>
      </c>
      <c r="G290" s="1">
        <v>0.84292999999999996</v>
      </c>
      <c r="H290" s="9" t="s">
        <v>78</v>
      </c>
      <c r="J290" s="1" t="s">
        <v>65</v>
      </c>
      <c r="K290" s="7">
        <f t="shared" si="14"/>
        <v>0.26501168224299065</v>
      </c>
      <c r="L290" s="7">
        <f t="shared" si="16"/>
        <v>14.842852478997703</v>
      </c>
      <c r="M290" s="7">
        <f t="shared" si="15"/>
        <v>12.556532978443345</v>
      </c>
    </row>
    <row r="291" spans="1:13" x14ac:dyDescent="0.2">
      <c r="A291" s="9">
        <v>290</v>
      </c>
      <c r="B291" s="1">
        <v>289</v>
      </c>
      <c r="C291" s="1">
        <v>290</v>
      </c>
      <c r="D291" s="9">
        <f>VLOOKUP($J291,Cabos!$A$2:$D$10,2,FALSE)</f>
        <v>1.712</v>
      </c>
      <c r="E291" s="9">
        <f>VLOOKUP($J291,Cabos!$A$2:$D$10,3,FALSE)</f>
        <v>0.45369999999999999</v>
      </c>
      <c r="F291" s="9">
        <f>VLOOKUP($J291,Cabos!$A$2:$E$10,5,FALSE)</f>
        <v>3.6416605972323381E-6</v>
      </c>
      <c r="G291" s="1">
        <v>0.89096799999999998</v>
      </c>
      <c r="H291" s="9" t="s">
        <v>78</v>
      </c>
      <c r="J291" s="1" t="s">
        <v>65</v>
      </c>
      <c r="K291" s="7">
        <f t="shared" si="14"/>
        <v>0.26501168224299065</v>
      </c>
      <c r="L291" s="7">
        <f t="shared" si="16"/>
        <v>14.842852478997703</v>
      </c>
      <c r="M291" s="7">
        <f t="shared" si="15"/>
        <v>12.556532978443345</v>
      </c>
    </row>
    <row r="292" spans="1:13" x14ac:dyDescent="0.2">
      <c r="A292" s="9">
        <v>291</v>
      </c>
      <c r="B292" s="1">
        <v>254</v>
      </c>
      <c r="C292" s="1">
        <v>291</v>
      </c>
      <c r="D292" s="9">
        <f>VLOOKUP($J292,Cabos!$A$2:$D$10,2,FALSE)</f>
        <v>1.712</v>
      </c>
      <c r="E292" s="9">
        <f>VLOOKUP($J292,Cabos!$A$2:$D$10,3,FALSE)</f>
        <v>0.45369999999999999</v>
      </c>
      <c r="F292" s="9">
        <f>VLOOKUP($J292,Cabos!$A$2:$E$10,5,FALSE)</f>
        <v>3.6416605972323381E-6</v>
      </c>
      <c r="G292" s="1">
        <v>0.40636899999999998</v>
      </c>
      <c r="H292" s="9" t="s">
        <v>78</v>
      </c>
      <c r="J292" s="1" t="s">
        <v>65</v>
      </c>
      <c r="K292" s="7">
        <f t="shared" si="14"/>
        <v>0.26501168224299065</v>
      </c>
      <c r="L292" s="7">
        <f t="shared" si="16"/>
        <v>14.842852478997703</v>
      </c>
      <c r="M292" s="7">
        <f t="shared" si="15"/>
        <v>12.556532978443345</v>
      </c>
    </row>
    <row r="293" spans="1:13" x14ac:dyDescent="0.2">
      <c r="A293" s="9">
        <v>292</v>
      </c>
      <c r="B293" s="1">
        <v>285</v>
      </c>
      <c r="C293" s="1">
        <v>292</v>
      </c>
      <c r="D293" s="9">
        <f>VLOOKUP($J293,Cabos!$A$2:$D$10,2,FALSE)</f>
        <v>1.712</v>
      </c>
      <c r="E293" s="9">
        <f>VLOOKUP($J293,Cabos!$A$2:$D$10,3,FALSE)</f>
        <v>0.45369999999999999</v>
      </c>
      <c r="F293" s="9">
        <f>VLOOKUP($J293,Cabos!$A$2:$E$10,5,FALSE)</f>
        <v>3.6416605972323381E-6</v>
      </c>
      <c r="G293" s="1">
        <v>0.24977199999999999</v>
      </c>
      <c r="H293" s="9" t="s">
        <v>78</v>
      </c>
      <c r="J293" s="1" t="s">
        <v>65</v>
      </c>
      <c r="K293" s="7">
        <f t="shared" si="14"/>
        <v>0.26501168224299065</v>
      </c>
      <c r="L293" s="7">
        <f t="shared" si="16"/>
        <v>14.842852478997703</v>
      </c>
      <c r="M293" s="7">
        <f t="shared" si="15"/>
        <v>12.556532978443345</v>
      </c>
    </row>
    <row r="294" spans="1:13" x14ac:dyDescent="0.2">
      <c r="A294" s="9">
        <v>293</v>
      </c>
      <c r="B294" s="1">
        <v>287</v>
      </c>
      <c r="C294" s="1">
        <v>293</v>
      </c>
      <c r="D294" s="9">
        <f>VLOOKUP($J294,Cabos!$A$2:$D$10,2,FALSE)</f>
        <v>1.712</v>
      </c>
      <c r="E294" s="9">
        <f>VLOOKUP($J294,Cabos!$A$2:$D$10,3,FALSE)</f>
        <v>0.45369999999999999</v>
      </c>
      <c r="F294" s="9">
        <f>VLOOKUP($J294,Cabos!$A$2:$E$10,5,FALSE)</f>
        <v>3.6416605972323381E-6</v>
      </c>
      <c r="G294" s="1">
        <v>0.67599200000000004</v>
      </c>
      <c r="H294" s="9" t="s">
        <v>78</v>
      </c>
      <c r="J294" s="1" t="s">
        <v>65</v>
      </c>
      <c r="K294" s="7">
        <f t="shared" si="14"/>
        <v>0.26501168224299065</v>
      </c>
      <c r="L294" s="7">
        <f t="shared" si="16"/>
        <v>14.842852478997703</v>
      </c>
      <c r="M294" s="7">
        <f t="shared" si="15"/>
        <v>12.556532978443345</v>
      </c>
    </row>
    <row r="295" spans="1:13" x14ac:dyDescent="0.2">
      <c r="A295" s="9">
        <v>294</v>
      </c>
      <c r="B295" s="1">
        <v>192</v>
      </c>
      <c r="C295" s="1">
        <v>294</v>
      </c>
      <c r="D295" s="9">
        <f>VLOOKUP($J295,Cabos!$A$2:$D$10,2,FALSE)</f>
        <v>1.712</v>
      </c>
      <c r="E295" s="9">
        <f>VLOOKUP($J295,Cabos!$A$2:$D$10,3,FALSE)</f>
        <v>0.45369999999999999</v>
      </c>
      <c r="F295" s="9">
        <f>VLOOKUP($J295,Cabos!$A$2:$E$10,5,FALSE)</f>
        <v>3.6416605972323381E-6</v>
      </c>
      <c r="G295" s="1">
        <v>1.860889</v>
      </c>
      <c r="H295" s="9" t="s">
        <v>78</v>
      </c>
      <c r="J295" s="1" t="s">
        <v>65</v>
      </c>
      <c r="K295" s="7">
        <f t="shared" si="14"/>
        <v>0.26501168224299065</v>
      </c>
      <c r="L295" s="7">
        <f t="shared" si="16"/>
        <v>14.842852478997703</v>
      </c>
      <c r="M295" s="7">
        <f t="shared" si="15"/>
        <v>12.556532978443345</v>
      </c>
    </row>
    <row r="296" spans="1:13" x14ac:dyDescent="0.2">
      <c r="A296" s="9">
        <v>295</v>
      </c>
      <c r="B296" s="1">
        <v>255</v>
      </c>
      <c r="C296" s="1">
        <v>295</v>
      </c>
      <c r="D296" s="9">
        <f>VLOOKUP($J296,Cabos!$A$2:$D$10,2,FALSE)</f>
        <v>1.712</v>
      </c>
      <c r="E296" s="9">
        <f>VLOOKUP($J296,Cabos!$A$2:$D$10,3,FALSE)</f>
        <v>0.45369999999999999</v>
      </c>
      <c r="F296" s="9">
        <f>VLOOKUP($J296,Cabos!$A$2:$E$10,5,FALSE)</f>
        <v>3.6416605972323381E-6</v>
      </c>
      <c r="G296" s="1">
        <v>0.91498699999999999</v>
      </c>
      <c r="H296" s="9" t="s">
        <v>78</v>
      </c>
      <c r="J296" s="1" t="s">
        <v>65</v>
      </c>
      <c r="K296" s="7">
        <f t="shared" si="14"/>
        <v>0.26501168224299065</v>
      </c>
      <c r="L296" s="7">
        <f t="shared" si="16"/>
        <v>14.842852478997703</v>
      </c>
      <c r="M296" s="7">
        <f t="shared" si="15"/>
        <v>12.556532978443345</v>
      </c>
    </row>
    <row r="297" spans="1:13" x14ac:dyDescent="0.2">
      <c r="A297" s="9">
        <v>296</v>
      </c>
      <c r="B297" s="1">
        <v>194</v>
      </c>
      <c r="C297" s="1">
        <v>296</v>
      </c>
      <c r="D297" s="9">
        <f>VLOOKUP($J297,Cabos!$A$2:$D$10,2,FALSE)</f>
        <v>1.712</v>
      </c>
      <c r="E297" s="9">
        <f>VLOOKUP($J297,Cabos!$A$2:$D$10,3,FALSE)</f>
        <v>0.45369999999999999</v>
      </c>
      <c r="F297" s="9">
        <f>VLOOKUP($J297,Cabos!$A$2:$E$10,5,FALSE)</f>
        <v>3.6416605972323381E-6</v>
      </c>
      <c r="G297" s="1">
        <v>0.239509</v>
      </c>
      <c r="H297" s="9" t="s">
        <v>78</v>
      </c>
      <c r="J297" s="1" t="s">
        <v>65</v>
      </c>
      <c r="K297" s="7">
        <f t="shared" si="14"/>
        <v>0.26501168224299065</v>
      </c>
      <c r="L297" s="7">
        <f t="shared" si="16"/>
        <v>14.842852478997703</v>
      </c>
      <c r="M297" s="7">
        <f t="shared" si="15"/>
        <v>12.556532978443345</v>
      </c>
    </row>
    <row r="298" spans="1:13" x14ac:dyDescent="0.2">
      <c r="A298" s="9">
        <v>297</v>
      </c>
      <c r="B298" s="1">
        <v>194</v>
      </c>
      <c r="C298" s="1">
        <v>297</v>
      </c>
      <c r="D298" s="9">
        <f>VLOOKUP($J298,Cabos!$A$2:$D$10,2,FALSE)</f>
        <v>1.712</v>
      </c>
      <c r="E298" s="9">
        <f>VLOOKUP($J298,Cabos!$A$2:$D$10,3,FALSE)</f>
        <v>0.45369999999999999</v>
      </c>
      <c r="F298" s="9">
        <f>VLOOKUP($J298,Cabos!$A$2:$E$10,5,FALSE)</f>
        <v>3.6416605972323381E-6</v>
      </c>
      <c r="G298" s="1">
        <v>9.0986999999999998E-2</v>
      </c>
      <c r="H298" s="9" t="s">
        <v>78</v>
      </c>
      <c r="J298" s="1" t="s">
        <v>65</v>
      </c>
      <c r="K298" s="7">
        <f t="shared" si="14"/>
        <v>0.26501168224299065</v>
      </c>
      <c r="L298" s="7">
        <f t="shared" si="16"/>
        <v>14.842852478997703</v>
      </c>
      <c r="M298" s="7">
        <f t="shared" si="15"/>
        <v>12.556532978443345</v>
      </c>
    </row>
    <row r="299" spans="1:13" x14ac:dyDescent="0.2">
      <c r="A299" s="9">
        <v>298</v>
      </c>
      <c r="B299" s="1">
        <v>297</v>
      </c>
      <c r="C299" s="1">
        <v>298</v>
      </c>
      <c r="D299" s="9">
        <f>VLOOKUP($J299,Cabos!$A$2:$D$10,2,FALSE)</f>
        <v>1.712</v>
      </c>
      <c r="E299" s="9">
        <f>VLOOKUP($J299,Cabos!$A$2:$D$10,3,FALSE)</f>
        <v>0.45369999999999999</v>
      </c>
      <c r="F299" s="9">
        <f>VLOOKUP($J299,Cabos!$A$2:$E$10,5,FALSE)</f>
        <v>3.6416605972323381E-6</v>
      </c>
      <c r="G299" s="1">
        <v>0.70602399999999998</v>
      </c>
      <c r="H299" s="9" t="s">
        <v>78</v>
      </c>
      <c r="J299" s="1" t="s">
        <v>65</v>
      </c>
      <c r="K299" s="7">
        <f t="shared" si="14"/>
        <v>0.26501168224299065</v>
      </c>
      <c r="L299" s="7">
        <f t="shared" si="16"/>
        <v>14.842852478997703</v>
      </c>
      <c r="M299" s="7">
        <f t="shared" si="15"/>
        <v>12.556532978443345</v>
      </c>
    </row>
    <row r="300" spans="1:13" x14ac:dyDescent="0.2">
      <c r="A300" s="9">
        <v>299</v>
      </c>
      <c r="B300" s="1">
        <v>278</v>
      </c>
      <c r="C300" s="1">
        <v>299</v>
      </c>
      <c r="D300" s="9">
        <f>VLOOKUP($J300,Cabos!$A$2:$D$10,2,FALSE)</f>
        <v>1.712</v>
      </c>
      <c r="E300" s="9">
        <f>VLOOKUP($J300,Cabos!$A$2:$D$10,3,FALSE)</f>
        <v>0.45369999999999999</v>
      </c>
      <c r="F300" s="9">
        <f>VLOOKUP($J300,Cabos!$A$2:$E$10,5,FALSE)</f>
        <v>3.6416605972323381E-6</v>
      </c>
      <c r="G300" s="1">
        <v>0.21990199999999999</v>
      </c>
      <c r="H300" s="9" t="s">
        <v>78</v>
      </c>
      <c r="J300" s="1" t="s">
        <v>65</v>
      </c>
      <c r="K300" s="7">
        <f t="shared" si="14"/>
        <v>0.26501168224299065</v>
      </c>
      <c r="L300" s="7">
        <f t="shared" si="16"/>
        <v>14.842852478997703</v>
      </c>
      <c r="M300" s="7">
        <f t="shared" si="15"/>
        <v>12.556532978443345</v>
      </c>
    </row>
    <row r="301" spans="1:13" x14ac:dyDescent="0.2">
      <c r="A301" s="9">
        <v>300</v>
      </c>
      <c r="B301" s="1">
        <v>288</v>
      </c>
      <c r="C301" s="1">
        <v>300</v>
      </c>
      <c r="D301" s="9">
        <f>VLOOKUP($J301,Cabos!$A$2:$D$10,2,FALSE)</f>
        <v>0.70899999999999996</v>
      </c>
      <c r="E301" s="9">
        <f>VLOOKUP($J301,Cabos!$A$2:$D$10,3,FALSE)</f>
        <v>0.41860000000000003</v>
      </c>
      <c r="F301" s="9">
        <f>VLOOKUP($J301,Cabos!$A$2:$E$10,5,FALSE)</f>
        <v>3.9619651347068146E-6</v>
      </c>
      <c r="G301" s="1">
        <v>0.75785899999999995</v>
      </c>
      <c r="H301" s="9" t="s">
        <v>78</v>
      </c>
      <c r="J301" s="1" t="s">
        <v>67</v>
      </c>
      <c r="K301" s="7">
        <f t="shared" ref="K301:K364" si="17">E301/D301</f>
        <v>0.59040902679830753</v>
      </c>
      <c r="L301" s="7">
        <f t="shared" si="16"/>
        <v>30.557985840743083</v>
      </c>
      <c r="M301" s="7">
        <f t="shared" si="15"/>
        <v>148.14817530378195</v>
      </c>
    </row>
    <row r="302" spans="1:13" x14ac:dyDescent="0.2">
      <c r="A302" s="9">
        <v>301</v>
      </c>
      <c r="B302" s="1">
        <v>300</v>
      </c>
      <c r="C302" s="1">
        <v>301</v>
      </c>
      <c r="D302" s="9">
        <f>VLOOKUP($J302,Cabos!$A$2:$D$10,2,FALSE)</f>
        <v>0.70899999999999996</v>
      </c>
      <c r="E302" s="9">
        <f>VLOOKUP($J302,Cabos!$A$2:$D$10,3,FALSE)</f>
        <v>0.41860000000000003</v>
      </c>
      <c r="F302" s="9">
        <f>VLOOKUP($J302,Cabos!$A$2:$E$10,5,FALSE)</f>
        <v>3.9619651347068146E-6</v>
      </c>
      <c r="G302" s="1">
        <v>0.22074199999999999</v>
      </c>
      <c r="H302" s="9" t="s">
        <v>78</v>
      </c>
      <c r="J302" s="1" t="s">
        <v>67</v>
      </c>
      <c r="K302" s="7">
        <f t="shared" si="17"/>
        <v>0.59040902679830753</v>
      </c>
      <c r="L302" s="7">
        <f t="shared" si="16"/>
        <v>30.557985840743083</v>
      </c>
      <c r="M302" s="7">
        <f t="shared" si="15"/>
        <v>148.14817530378195</v>
      </c>
    </row>
    <row r="303" spans="1:13" x14ac:dyDescent="0.2">
      <c r="A303" s="9">
        <v>302</v>
      </c>
      <c r="B303" s="1">
        <v>301</v>
      </c>
      <c r="C303" s="1">
        <v>302</v>
      </c>
      <c r="D303" s="9">
        <f>VLOOKUP($J303,Cabos!$A$2:$D$10,2,FALSE)</f>
        <v>13.841799999999999</v>
      </c>
      <c r="E303" s="9">
        <f>VLOOKUP($J303,Cabos!$A$2:$D$10,3,FALSE)</f>
        <v>0.98819999999999997</v>
      </c>
      <c r="F303" s="9">
        <f>VLOOKUP($J303,Cabos!$A$2:$E$10,5,FALSE)</f>
        <v>0</v>
      </c>
      <c r="G303" s="1">
        <v>0.33585799999999999</v>
      </c>
      <c r="H303" s="9" t="s">
        <v>78</v>
      </c>
      <c r="J303" s="1" t="s">
        <v>66</v>
      </c>
      <c r="K303" s="7">
        <f t="shared" si="17"/>
        <v>7.139244895895043E-2</v>
      </c>
      <c r="L303" s="7">
        <f t="shared" si="16"/>
        <v>4.0835576155488367</v>
      </c>
      <c r="M303" s="7">
        <f t="shared" si="15"/>
        <v>204.57050893350305</v>
      </c>
    </row>
    <row r="304" spans="1:13" x14ac:dyDescent="0.2">
      <c r="A304" s="9">
        <v>303</v>
      </c>
      <c r="B304" s="1">
        <v>302</v>
      </c>
      <c r="C304" s="1">
        <v>303</v>
      </c>
      <c r="D304" s="9">
        <f>VLOOKUP($J304,Cabos!$A$2:$D$10,2,FALSE)</f>
        <v>1.712</v>
      </c>
      <c r="E304" s="9">
        <f>VLOOKUP($J304,Cabos!$A$2:$D$10,3,FALSE)</f>
        <v>0.45369999999999999</v>
      </c>
      <c r="F304" s="9">
        <f>VLOOKUP($J304,Cabos!$A$2:$E$10,5,FALSE)</f>
        <v>3.6416605972323381E-6</v>
      </c>
      <c r="G304" s="1">
        <v>0.28440500000000002</v>
      </c>
      <c r="H304" s="9" t="s">
        <v>78</v>
      </c>
      <c r="J304" s="1" t="s">
        <v>65</v>
      </c>
      <c r="K304" s="7">
        <f t="shared" si="17"/>
        <v>0.26501168224299065</v>
      </c>
      <c r="L304" s="7">
        <f t="shared" si="16"/>
        <v>14.842852478997703</v>
      </c>
      <c r="M304" s="7">
        <f t="shared" si="15"/>
        <v>12.556532978443345</v>
      </c>
    </row>
    <row r="305" spans="1:13" x14ac:dyDescent="0.2">
      <c r="A305" s="9">
        <v>304</v>
      </c>
      <c r="B305" s="1">
        <v>303</v>
      </c>
      <c r="C305" s="1">
        <v>304</v>
      </c>
      <c r="D305" s="9">
        <f>VLOOKUP($J305,Cabos!$A$2:$D$10,2,FALSE)</f>
        <v>1.712</v>
      </c>
      <c r="E305" s="9">
        <f>VLOOKUP($J305,Cabos!$A$2:$D$10,3,FALSE)</f>
        <v>0.45369999999999999</v>
      </c>
      <c r="F305" s="9">
        <f>VLOOKUP($J305,Cabos!$A$2:$E$10,5,FALSE)</f>
        <v>3.6416605972323381E-6</v>
      </c>
      <c r="G305" s="1">
        <v>0.53933200000000003</v>
      </c>
      <c r="H305" s="9" t="s">
        <v>78</v>
      </c>
      <c r="J305" s="1" t="s">
        <v>65</v>
      </c>
      <c r="K305" s="7">
        <f t="shared" si="17"/>
        <v>0.26501168224299065</v>
      </c>
      <c r="L305" s="7">
        <f t="shared" si="16"/>
        <v>14.842852478997703</v>
      </c>
      <c r="M305" s="7">
        <f t="shared" si="15"/>
        <v>12.556532978443345</v>
      </c>
    </row>
    <row r="306" spans="1:13" x14ac:dyDescent="0.2">
      <c r="A306" s="9">
        <v>305</v>
      </c>
      <c r="B306" s="1">
        <v>288</v>
      </c>
      <c r="C306" s="1">
        <v>305</v>
      </c>
      <c r="D306" s="9">
        <f>VLOOKUP($J306,Cabos!$A$2:$D$10,2,FALSE)</f>
        <v>1.712</v>
      </c>
      <c r="E306" s="9">
        <f>VLOOKUP($J306,Cabos!$A$2:$D$10,3,FALSE)</f>
        <v>0.45369999999999999</v>
      </c>
      <c r="F306" s="9">
        <f>VLOOKUP($J306,Cabos!$A$2:$E$10,5,FALSE)</f>
        <v>3.6416605972323381E-6</v>
      </c>
      <c r="G306" s="1">
        <v>0.27854499999999999</v>
      </c>
      <c r="H306" s="9" t="s">
        <v>78</v>
      </c>
      <c r="J306" s="1" t="s">
        <v>65</v>
      </c>
      <c r="K306" s="7">
        <f t="shared" si="17"/>
        <v>0.26501168224299065</v>
      </c>
      <c r="L306" s="7">
        <f t="shared" si="16"/>
        <v>14.842852478997703</v>
      </c>
      <c r="M306" s="7">
        <f t="shared" si="15"/>
        <v>12.556532978443345</v>
      </c>
    </row>
    <row r="307" spans="1:13" x14ac:dyDescent="0.2">
      <c r="A307" s="9">
        <v>306</v>
      </c>
      <c r="B307" s="1">
        <v>305</v>
      </c>
      <c r="C307" s="1">
        <v>306</v>
      </c>
      <c r="D307" s="9">
        <f>VLOOKUP($J307,Cabos!$A$2:$D$10,2,FALSE)</f>
        <v>1.712</v>
      </c>
      <c r="E307" s="9">
        <f>VLOOKUP($J307,Cabos!$A$2:$D$10,3,FALSE)</f>
        <v>0.45369999999999999</v>
      </c>
      <c r="F307" s="9">
        <f>VLOOKUP($J307,Cabos!$A$2:$E$10,5,FALSE)</f>
        <v>3.6416605972323381E-6</v>
      </c>
      <c r="G307" s="1">
        <v>0.80117000000000005</v>
      </c>
      <c r="H307" s="9" t="s">
        <v>78</v>
      </c>
      <c r="J307" s="1" t="s">
        <v>65</v>
      </c>
      <c r="K307" s="7">
        <f t="shared" si="17"/>
        <v>0.26501168224299065</v>
      </c>
      <c r="L307" s="7">
        <f t="shared" si="16"/>
        <v>14.842852478997703</v>
      </c>
      <c r="M307" s="7">
        <f t="shared" si="15"/>
        <v>12.556532978443345</v>
      </c>
    </row>
    <row r="308" spans="1:13" x14ac:dyDescent="0.2">
      <c r="A308" s="9">
        <v>307</v>
      </c>
      <c r="B308" s="1">
        <v>306</v>
      </c>
      <c r="C308" s="1">
        <v>307</v>
      </c>
      <c r="D308" s="9">
        <f>VLOOKUP($J308,Cabos!$A$2:$D$10,2,FALSE)</f>
        <v>1.712</v>
      </c>
      <c r="E308" s="9">
        <f>VLOOKUP($J308,Cabos!$A$2:$D$10,3,FALSE)</f>
        <v>0.45369999999999999</v>
      </c>
      <c r="F308" s="9">
        <f>VLOOKUP($J308,Cabos!$A$2:$E$10,5,FALSE)</f>
        <v>3.6416605972323381E-6</v>
      </c>
      <c r="G308" s="1">
        <v>0.57821699999999998</v>
      </c>
      <c r="H308" s="9" t="s">
        <v>78</v>
      </c>
      <c r="J308" s="1" t="s">
        <v>65</v>
      </c>
      <c r="K308" s="7">
        <f t="shared" si="17"/>
        <v>0.26501168224299065</v>
      </c>
      <c r="L308" s="7">
        <f t="shared" si="16"/>
        <v>14.842852478997703</v>
      </c>
      <c r="M308" s="7">
        <f t="shared" si="15"/>
        <v>12.556532978443345</v>
      </c>
    </row>
    <row r="309" spans="1:13" x14ac:dyDescent="0.2">
      <c r="A309" s="9">
        <v>308</v>
      </c>
      <c r="B309" s="1">
        <v>195</v>
      </c>
      <c r="C309" s="1">
        <v>308</v>
      </c>
      <c r="D309" s="9">
        <f>VLOOKUP($J309,Cabos!$A$2:$D$10,2,FALSE)</f>
        <v>1.712</v>
      </c>
      <c r="E309" s="9">
        <f>VLOOKUP($J309,Cabos!$A$2:$D$10,3,FALSE)</f>
        <v>0.45369999999999999</v>
      </c>
      <c r="F309" s="9">
        <f>VLOOKUP($J309,Cabos!$A$2:$E$10,5,FALSE)</f>
        <v>3.6416605972323381E-6</v>
      </c>
      <c r="G309" s="1">
        <v>0.35172100000000001</v>
      </c>
      <c r="H309" s="9" t="s">
        <v>78</v>
      </c>
      <c r="J309" s="1" t="s">
        <v>65</v>
      </c>
      <c r="K309" s="7">
        <f t="shared" si="17"/>
        <v>0.26501168224299065</v>
      </c>
      <c r="L309" s="7">
        <f t="shared" si="16"/>
        <v>14.842852478997703</v>
      </c>
      <c r="M309" s="7">
        <f t="shared" si="15"/>
        <v>12.556532978443345</v>
      </c>
    </row>
    <row r="310" spans="1:13" x14ac:dyDescent="0.2">
      <c r="A310" s="9">
        <v>309</v>
      </c>
      <c r="B310" s="1">
        <v>308</v>
      </c>
      <c r="C310" s="1">
        <v>309</v>
      </c>
      <c r="D310" s="9">
        <f>VLOOKUP($J310,Cabos!$A$2:$D$10,2,FALSE)</f>
        <v>1.712</v>
      </c>
      <c r="E310" s="9">
        <f>VLOOKUP($J310,Cabos!$A$2:$D$10,3,FALSE)</f>
        <v>0.45369999999999999</v>
      </c>
      <c r="F310" s="9">
        <f>VLOOKUP($J310,Cabos!$A$2:$E$10,5,FALSE)</f>
        <v>3.6416605972323381E-6</v>
      </c>
      <c r="G310" s="1">
        <v>0.36692000000000002</v>
      </c>
      <c r="H310" s="9" t="s">
        <v>78</v>
      </c>
      <c r="J310" s="1" t="s">
        <v>65</v>
      </c>
      <c r="K310" s="7">
        <f t="shared" si="17"/>
        <v>0.26501168224299065</v>
      </c>
      <c r="L310" s="7">
        <f t="shared" si="16"/>
        <v>14.842852478997703</v>
      </c>
      <c r="M310" s="7">
        <f t="shared" si="15"/>
        <v>12.556532978443345</v>
      </c>
    </row>
    <row r="311" spans="1:13" x14ac:dyDescent="0.2">
      <c r="A311" s="9">
        <v>310</v>
      </c>
      <c r="B311" s="1">
        <v>309</v>
      </c>
      <c r="C311" s="1">
        <v>310</v>
      </c>
      <c r="D311" s="9">
        <f>VLOOKUP($J311,Cabos!$A$2:$D$10,2,FALSE)</f>
        <v>1.712</v>
      </c>
      <c r="E311" s="9">
        <f>VLOOKUP($J311,Cabos!$A$2:$D$10,3,FALSE)</f>
        <v>0.45369999999999999</v>
      </c>
      <c r="F311" s="9">
        <f>VLOOKUP($J311,Cabos!$A$2:$E$10,5,FALSE)</f>
        <v>3.6416605972323381E-6</v>
      </c>
      <c r="G311" s="1">
        <v>0.22789000000000001</v>
      </c>
      <c r="H311" s="9" t="s">
        <v>78</v>
      </c>
      <c r="J311" s="1" t="s">
        <v>65</v>
      </c>
      <c r="K311" s="7">
        <f t="shared" si="17"/>
        <v>0.26501168224299065</v>
      </c>
      <c r="L311" s="7">
        <f t="shared" si="16"/>
        <v>14.842852478997703</v>
      </c>
      <c r="M311" s="7">
        <f t="shared" si="15"/>
        <v>12.556532978443345</v>
      </c>
    </row>
    <row r="312" spans="1:13" x14ac:dyDescent="0.2">
      <c r="A312" s="9">
        <v>311</v>
      </c>
      <c r="B312" s="1">
        <v>310</v>
      </c>
      <c r="C312" s="1">
        <v>311</v>
      </c>
      <c r="D312" s="9">
        <f>VLOOKUP($J312,Cabos!$A$2:$D$10,2,FALSE)</f>
        <v>1.712</v>
      </c>
      <c r="E312" s="9">
        <f>VLOOKUP($J312,Cabos!$A$2:$D$10,3,FALSE)</f>
        <v>0.45369999999999999</v>
      </c>
      <c r="F312" s="9">
        <f>VLOOKUP($J312,Cabos!$A$2:$E$10,5,FALSE)</f>
        <v>3.6416605972323381E-6</v>
      </c>
      <c r="G312" s="1">
        <v>0.23023099999999999</v>
      </c>
      <c r="H312" s="9" t="s">
        <v>78</v>
      </c>
      <c r="J312" s="1" t="s">
        <v>65</v>
      </c>
      <c r="K312" s="7">
        <f t="shared" si="17"/>
        <v>0.26501168224299065</v>
      </c>
      <c r="L312" s="7">
        <f t="shared" si="16"/>
        <v>14.842852478997703</v>
      </c>
      <c r="M312" s="7">
        <f t="shared" si="15"/>
        <v>12.556532978443345</v>
      </c>
    </row>
    <row r="313" spans="1:13" x14ac:dyDescent="0.2">
      <c r="A313" s="9">
        <v>312</v>
      </c>
      <c r="B313" s="1">
        <v>311</v>
      </c>
      <c r="C313" s="1">
        <v>312</v>
      </c>
      <c r="D313" s="9">
        <f>VLOOKUP($J313,Cabos!$A$2:$D$10,2,FALSE)</f>
        <v>1.712</v>
      </c>
      <c r="E313" s="9">
        <f>VLOOKUP($J313,Cabos!$A$2:$D$10,3,FALSE)</f>
        <v>0.45369999999999999</v>
      </c>
      <c r="F313" s="9">
        <f>VLOOKUP($J313,Cabos!$A$2:$E$10,5,FALSE)</f>
        <v>3.6416605972323381E-6</v>
      </c>
      <c r="G313" s="1">
        <v>0.64071299999999998</v>
      </c>
      <c r="H313" s="9" t="s">
        <v>78</v>
      </c>
      <c r="J313" s="1" t="s">
        <v>65</v>
      </c>
      <c r="K313" s="7">
        <f t="shared" si="17"/>
        <v>0.26501168224299065</v>
      </c>
      <c r="L313" s="7">
        <f t="shared" si="16"/>
        <v>14.842852478997703</v>
      </c>
      <c r="M313" s="7">
        <f t="shared" si="15"/>
        <v>12.556532978443345</v>
      </c>
    </row>
    <row r="314" spans="1:13" x14ac:dyDescent="0.2">
      <c r="A314" s="9">
        <v>313</v>
      </c>
      <c r="B314" s="1">
        <v>312</v>
      </c>
      <c r="C314" s="1">
        <v>313</v>
      </c>
      <c r="D314" s="9">
        <f>VLOOKUP($J314,Cabos!$A$2:$D$10,2,FALSE)</f>
        <v>1.712</v>
      </c>
      <c r="E314" s="9">
        <f>VLOOKUP($J314,Cabos!$A$2:$D$10,3,FALSE)</f>
        <v>0.45369999999999999</v>
      </c>
      <c r="F314" s="9">
        <f>VLOOKUP($J314,Cabos!$A$2:$E$10,5,FALSE)</f>
        <v>3.6416605972323381E-6</v>
      </c>
      <c r="G314" s="1">
        <v>0.664211</v>
      </c>
      <c r="H314" s="9" t="s">
        <v>78</v>
      </c>
      <c r="J314" s="1" t="s">
        <v>65</v>
      </c>
      <c r="K314" s="7">
        <f t="shared" si="17"/>
        <v>0.26501168224299065</v>
      </c>
      <c r="L314" s="7">
        <f t="shared" si="16"/>
        <v>14.842852478997703</v>
      </c>
      <c r="M314" s="7">
        <f t="shared" si="15"/>
        <v>12.556532978443345</v>
      </c>
    </row>
    <row r="315" spans="1:13" x14ac:dyDescent="0.2">
      <c r="A315" s="9">
        <v>314</v>
      </c>
      <c r="B315" s="1">
        <v>313</v>
      </c>
      <c r="C315" s="1">
        <v>314</v>
      </c>
      <c r="D315" s="9">
        <f>VLOOKUP($J315,Cabos!$A$2:$D$10,2,FALSE)</f>
        <v>1.712</v>
      </c>
      <c r="E315" s="9">
        <f>VLOOKUP($J315,Cabos!$A$2:$D$10,3,FALSE)</f>
        <v>0.45369999999999999</v>
      </c>
      <c r="F315" s="9">
        <f>VLOOKUP($J315,Cabos!$A$2:$E$10,5,FALSE)</f>
        <v>3.6416605972323381E-6</v>
      </c>
      <c r="G315" s="1">
        <v>1.042835</v>
      </c>
      <c r="H315" s="9" t="s">
        <v>78</v>
      </c>
      <c r="J315" s="1" t="s">
        <v>65</v>
      </c>
      <c r="K315" s="7">
        <f t="shared" si="17"/>
        <v>0.26501168224299065</v>
      </c>
      <c r="L315" s="7">
        <f t="shared" si="16"/>
        <v>14.842852478997703</v>
      </c>
      <c r="M315" s="7">
        <f t="shared" si="15"/>
        <v>12.556532978443345</v>
      </c>
    </row>
    <row r="316" spans="1:13" x14ac:dyDescent="0.2">
      <c r="A316" s="9">
        <v>315</v>
      </c>
      <c r="B316" s="1">
        <v>296</v>
      </c>
      <c r="C316" s="1">
        <v>315</v>
      </c>
      <c r="D316" s="9">
        <f>VLOOKUP($J316,Cabos!$A$2:$D$10,2,FALSE)</f>
        <v>1.712</v>
      </c>
      <c r="E316" s="9">
        <f>VLOOKUP($J316,Cabos!$A$2:$D$10,3,FALSE)</f>
        <v>0.45369999999999999</v>
      </c>
      <c r="F316" s="9">
        <f>VLOOKUP($J316,Cabos!$A$2:$E$10,5,FALSE)</f>
        <v>3.6416605972323381E-6</v>
      </c>
      <c r="G316" s="1">
        <v>0.45313599999999998</v>
      </c>
      <c r="H316" s="9" t="s">
        <v>78</v>
      </c>
      <c r="J316" s="1" t="s">
        <v>65</v>
      </c>
      <c r="K316" s="7">
        <f t="shared" si="17"/>
        <v>0.26501168224299065</v>
      </c>
      <c r="L316" s="7">
        <f t="shared" si="16"/>
        <v>14.842852478997703</v>
      </c>
      <c r="M316" s="7">
        <f t="shared" si="15"/>
        <v>12.556532978443345</v>
      </c>
    </row>
    <row r="317" spans="1:13" x14ac:dyDescent="0.2">
      <c r="A317" s="9">
        <v>316</v>
      </c>
      <c r="B317" s="1">
        <v>272</v>
      </c>
      <c r="C317" s="1">
        <v>316</v>
      </c>
      <c r="D317" s="9">
        <f>VLOOKUP($J317,Cabos!$A$2:$D$10,2,FALSE)</f>
        <v>1.712</v>
      </c>
      <c r="E317" s="9">
        <f>VLOOKUP($J317,Cabos!$A$2:$D$10,3,FALSE)</f>
        <v>0.45369999999999999</v>
      </c>
      <c r="F317" s="9">
        <f>VLOOKUP($J317,Cabos!$A$2:$E$10,5,FALSE)</f>
        <v>3.6416605972323381E-6</v>
      </c>
      <c r="G317" s="1">
        <v>1.1735040000000001</v>
      </c>
      <c r="H317" s="9" t="s">
        <v>78</v>
      </c>
      <c r="J317" s="1" t="s">
        <v>65</v>
      </c>
      <c r="K317" s="7">
        <f t="shared" si="17"/>
        <v>0.26501168224299065</v>
      </c>
      <c r="L317" s="7">
        <f t="shared" si="16"/>
        <v>14.842852478997703</v>
      </c>
      <c r="M317" s="7">
        <f t="shared" si="15"/>
        <v>12.556532978443345</v>
      </c>
    </row>
    <row r="318" spans="1:13" x14ac:dyDescent="0.2">
      <c r="A318" s="9">
        <v>317</v>
      </c>
      <c r="B318" s="1">
        <v>316</v>
      </c>
      <c r="C318" s="1">
        <v>317</v>
      </c>
      <c r="D318" s="9">
        <f>VLOOKUP($J318,Cabos!$A$2:$D$10,2,FALSE)</f>
        <v>1.712</v>
      </c>
      <c r="E318" s="9">
        <f>VLOOKUP($J318,Cabos!$A$2:$D$10,3,FALSE)</f>
        <v>0.45369999999999999</v>
      </c>
      <c r="F318" s="9">
        <f>VLOOKUP($J318,Cabos!$A$2:$E$10,5,FALSE)</f>
        <v>3.6416605972323381E-6</v>
      </c>
      <c r="G318" s="1">
        <v>0.240977</v>
      </c>
      <c r="H318" s="9" t="s">
        <v>78</v>
      </c>
      <c r="J318" s="1" t="s">
        <v>65</v>
      </c>
      <c r="K318" s="7">
        <f t="shared" si="17"/>
        <v>0.26501168224299065</v>
      </c>
      <c r="L318" s="7">
        <f t="shared" si="16"/>
        <v>14.842852478997703</v>
      </c>
      <c r="M318" s="7">
        <f t="shared" si="15"/>
        <v>12.556532978443345</v>
      </c>
    </row>
    <row r="319" spans="1:13" x14ac:dyDescent="0.2">
      <c r="A319" s="9">
        <v>318</v>
      </c>
      <c r="B319" s="1">
        <v>317</v>
      </c>
      <c r="C319" s="1">
        <v>318</v>
      </c>
      <c r="D319" s="9">
        <f>VLOOKUP($J319,Cabos!$A$2:$D$10,2,FALSE)</f>
        <v>1.712</v>
      </c>
      <c r="E319" s="9">
        <f>VLOOKUP($J319,Cabos!$A$2:$D$10,3,FALSE)</f>
        <v>0.45369999999999999</v>
      </c>
      <c r="F319" s="9">
        <f>VLOOKUP($J319,Cabos!$A$2:$E$10,5,FALSE)</f>
        <v>3.6416605972323381E-6</v>
      </c>
      <c r="G319" s="1">
        <v>1.6480360000000001</v>
      </c>
      <c r="H319" s="9" t="s">
        <v>78</v>
      </c>
      <c r="J319" s="1" t="s">
        <v>65</v>
      </c>
      <c r="K319" s="7">
        <f t="shared" si="17"/>
        <v>0.26501168224299065</v>
      </c>
      <c r="L319" s="7">
        <f t="shared" si="16"/>
        <v>14.842852478997703</v>
      </c>
      <c r="M319" s="7">
        <f t="shared" si="15"/>
        <v>12.556532978443345</v>
      </c>
    </row>
    <row r="320" spans="1:13" x14ac:dyDescent="0.2">
      <c r="A320" s="9">
        <v>319</v>
      </c>
      <c r="B320" s="1">
        <v>318</v>
      </c>
      <c r="C320" s="1">
        <v>319</v>
      </c>
      <c r="D320" s="9">
        <f>VLOOKUP($J320,Cabos!$A$2:$D$10,2,FALSE)</f>
        <v>1.712</v>
      </c>
      <c r="E320" s="9">
        <f>VLOOKUP($J320,Cabos!$A$2:$D$10,3,FALSE)</f>
        <v>0.45369999999999999</v>
      </c>
      <c r="F320" s="9">
        <f>VLOOKUP($J320,Cabos!$A$2:$E$10,5,FALSE)</f>
        <v>3.6416605972323381E-6</v>
      </c>
      <c r="G320" s="1">
        <v>0.13023299999999999</v>
      </c>
      <c r="H320" s="9" t="s">
        <v>78</v>
      </c>
      <c r="J320" s="1" t="s">
        <v>65</v>
      </c>
      <c r="K320" s="7">
        <f t="shared" si="17"/>
        <v>0.26501168224299065</v>
      </c>
      <c r="L320" s="7">
        <f t="shared" si="16"/>
        <v>14.842852478997703</v>
      </c>
      <c r="M320" s="7">
        <f t="shared" si="15"/>
        <v>12.556532978443345</v>
      </c>
    </row>
    <row r="321" spans="1:13" x14ac:dyDescent="0.2">
      <c r="A321" s="9">
        <v>320</v>
      </c>
      <c r="B321" s="1">
        <v>308</v>
      </c>
      <c r="C321" s="1">
        <v>320</v>
      </c>
      <c r="D321" s="9">
        <f>VLOOKUP($J321,Cabos!$A$2:$D$10,2,FALSE)</f>
        <v>1.712</v>
      </c>
      <c r="E321" s="9">
        <f>VLOOKUP($J321,Cabos!$A$2:$D$10,3,FALSE)</f>
        <v>0.45369999999999999</v>
      </c>
      <c r="F321" s="9">
        <f>VLOOKUP($J321,Cabos!$A$2:$E$10,5,FALSE)</f>
        <v>3.6416605972323381E-6</v>
      </c>
      <c r="G321" s="1">
        <v>0.29056599999999999</v>
      </c>
      <c r="H321" s="9" t="s">
        <v>78</v>
      </c>
      <c r="J321" s="1" t="s">
        <v>65</v>
      </c>
      <c r="K321" s="7">
        <f t="shared" si="17"/>
        <v>0.26501168224299065</v>
      </c>
      <c r="L321" s="7">
        <f t="shared" si="16"/>
        <v>14.842852478997703</v>
      </c>
      <c r="M321" s="7">
        <f t="shared" si="15"/>
        <v>12.556532978443345</v>
      </c>
    </row>
    <row r="322" spans="1:13" x14ac:dyDescent="0.2">
      <c r="A322" s="9">
        <v>321</v>
      </c>
      <c r="B322" s="1">
        <v>320</v>
      </c>
      <c r="C322" s="1">
        <v>321</v>
      </c>
      <c r="D322" s="9">
        <f>VLOOKUP($J322,Cabos!$A$2:$D$10,2,FALSE)</f>
        <v>1.712</v>
      </c>
      <c r="E322" s="9">
        <f>VLOOKUP($J322,Cabos!$A$2:$D$10,3,FALSE)</f>
        <v>0.45369999999999999</v>
      </c>
      <c r="F322" s="9">
        <f>VLOOKUP($J322,Cabos!$A$2:$E$10,5,FALSE)</f>
        <v>3.6416605972323381E-6</v>
      </c>
      <c r="G322" s="1">
        <v>0.437554</v>
      </c>
      <c r="H322" s="9" t="s">
        <v>78</v>
      </c>
      <c r="J322" s="1" t="s">
        <v>65</v>
      </c>
      <c r="K322" s="7">
        <f t="shared" si="17"/>
        <v>0.26501168224299065</v>
      </c>
      <c r="L322" s="7">
        <f t="shared" si="16"/>
        <v>14.842852478997703</v>
      </c>
      <c r="M322" s="7">
        <f t="shared" si="15"/>
        <v>12.556532978443345</v>
      </c>
    </row>
    <row r="323" spans="1:13" x14ac:dyDescent="0.2">
      <c r="A323" s="9">
        <v>322</v>
      </c>
      <c r="B323" s="1">
        <v>301</v>
      </c>
      <c r="C323" s="1">
        <v>322</v>
      </c>
      <c r="D323" s="9">
        <f>VLOOKUP($J323,Cabos!$A$2:$D$10,2,FALSE)</f>
        <v>0.70899999999999996</v>
      </c>
      <c r="E323" s="9">
        <f>VLOOKUP($J323,Cabos!$A$2:$D$10,3,FALSE)</f>
        <v>0.41860000000000003</v>
      </c>
      <c r="F323" s="9">
        <f>VLOOKUP($J323,Cabos!$A$2:$E$10,5,FALSE)</f>
        <v>3.9619651347068146E-6</v>
      </c>
      <c r="G323" s="1">
        <v>0.28840900000000003</v>
      </c>
      <c r="H323" s="9" t="s">
        <v>78</v>
      </c>
      <c r="J323" s="1" t="s">
        <v>67</v>
      </c>
      <c r="K323" s="7">
        <f t="shared" si="17"/>
        <v>0.59040902679830753</v>
      </c>
      <c r="L323" s="7">
        <f t="shared" si="16"/>
        <v>30.557985840743083</v>
      </c>
      <c r="M323" s="7">
        <f t="shared" ref="M323:M386" si="18">POWER((L323-$P$4),2)</f>
        <v>148.14817530378195</v>
      </c>
    </row>
    <row r="324" spans="1:13" x14ac:dyDescent="0.2">
      <c r="A324" s="9">
        <v>323</v>
      </c>
      <c r="B324" s="1">
        <v>322</v>
      </c>
      <c r="C324" s="1">
        <v>323</v>
      </c>
      <c r="D324" s="9">
        <f>VLOOKUP($J324,Cabos!$A$2:$D$10,2,FALSE)</f>
        <v>1.712</v>
      </c>
      <c r="E324" s="9">
        <f>VLOOKUP($J324,Cabos!$A$2:$D$10,3,FALSE)</f>
        <v>0.45369999999999999</v>
      </c>
      <c r="F324" s="9">
        <f>VLOOKUP($J324,Cabos!$A$2:$E$10,5,FALSE)</f>
        <v>3.6416605972323381E-6</v>
      </c>
      <c r="G324" s="1">
        <v>6.3072000000000003E-2</v>
      </c>
      <c r="H324" s="9" t="s">
        <v>78</v>
      </c>
      <c r="J324" s="1" t="s">
        <v>65</v>
      </c>
      <c r="K324" s="7">
        <f t="shared" si="17"/>
        <v>0.26501168224299065</v>
      </c>
      <c r="L324" s="7">
        <f t="shared" ref="L324:L387" si="19">DEGREES(ATAN(K324))</f>
        <v>14.842852478997703</v>
      </c>
      <c r="M324" s="7">
        <f t="shared" si="18"/>
        <v>12.556532978443345</v>
      </c>
    </row>
    <row r="325" spans="1:13" x14ac:dyDescent="0.2">
      <c r="A325" s="9">
        <v>324</v>
      </c>
      <c r="B325" s="1">
        <v>323</v>
      </c>
      <c r="C325" s="1">
        <v>324</v>
      </c>
      <c r="D325" s="9">
        <f>VLOOKUP($J325,Cabos!$A$2:$D$10,2,FALSE)</f>
        <v>1.712</v>
      </c>
      <c r="E325" s="9">
        <f>VLOOKUP($J325,Cabos!$A$2:$D$10,3,FALSE)</f>
        <v>0.45369999999999999</v>
      </c>
      <c r="F325" s="9">
        <f>VLOOKUP($J325,Cabos!$A$2:$E$10,5,FALSE)</f>
        <v>3.6416605972323381E-6</v>
      </c>
      <c r="G325" s="1">
        <v>0.10754900000000001</v>
      </c>
      <c r="H325" s="9" t="s">
        <v>78</v>
      </c>
      <c r="J325" s="1" t="s">
        <v>65</v>
      </c>
      <c r="K325" s="7">
        <f t="shared" si="17"/>
        <v>0.26501168224299065</v>
      </c>
      <c r="L325" s="7">
        <f t="shared" si="19"/>
        <v>14.842852478997703</v>
      </c>
      <c r="M325" s="7">
        <f t="shared" si="18"/>
        <v>12.556532978443345</v>
      </c>
    </row>
    <row r="326" spans="1:13" x14ac:dyDescent="0.2">
      <c r="A326" s="9">
        <v>325</v>
      </c>
      <c r="B326" s="1">
        <v>324</v>
      </c>
      <c r="C326" s="1">
        <v>325</v>
      </c>
      <c r="D326" s="9">
        <f>VLOOKUP($J326,Cabos!$A$2:$D$10,2,FALSE)</f>
        <v>1.712</v>
      </c>
      <c r="E326" s="9">
        <f>VLOOKUP($J326,Cabos!$A$2:$D$10,3,FALSE)</f>
        <v>0.45369999999999999</v>
      </c>
      <c r="F326" s="9">
        <f>VLOOKUP($J326,Cabos!$A$2:$E$10,5,FALSE)</f>
        <v>3.6416605972323381E-6</v>
      </c>
      <c r="G326" s="1">
        <v>0.16320299999999999</v>
      </c>
      <c r="H326" s="9" t="s">
        <v>78</v>
      </c>
      <c r="J326" s="1" t="s">
        <v>65</v>
      </c>
      <c r="K326" s="7">
        <f t="shared" si="17"/>
        <v>0.26501168224299065</v>
      </c>
      <c r="L326" s="7">
        <f t="shared" si="19"/>
        <v>14.842852478997703</v>
      </c>
      <c r="M326" s="7">
        <f t="shared" si="18"/>
        <v>12.556532978443345</v>
      </c>
    </row>
    <row r="327" spans="1:13" x14ac:dyDescent="0.2">
      <c r="A327" s="9">
        <v>326</v>
      </c>
      <c r="B327" s="1">
        <v>309</v>
      </c>
      <c r="C327" s="1">
        <v>326</v>
      </c>
      <c r="D327" s="9">
        <f>VLOOKUP($J327,Cabos!$A$2:$D$10,2,FALSE)</f>
        <v>1.712</v>
      </c>
      <c r="E327" s="9">
        <f>VLOOKUP($J327,Cabos!$A$2:$D$10,3,FALSE)</f>
        <v>0.45369999999999999</v>
      </c>
      <c r="F327" s="9">
        <f>VLOOKUP($J327,Cabos!$A$2:$E$10,5,FALSE)</f>
        <v>3.6416605972323381E-6</v>
      </c>
      <c r="G327" s="1">
        <v>0.12809699999999999</v>
      </c>
      <c r="H327" s="9" t="s">
        <v>78</v>
      </c>
      <c r="J327" s="1" t="s">
        <v>65</v>
      </c>
      <c r="K327" s="7">
        <f t="shared" si="17"/>
        <v>0.26501168224299065</v>
      </c>
      <c r="L327" s="7">
        <f t="shared" si="19"/>
        <v>14.842852478997703</v>
      </c>
      <c r="M327" s="7">
        <f t="shared" si="18"/>
        <v>12.556532978443345</v>
      </c>
    </row>
    <row r="328" spans="1:13" x14ac:dyDescent="0.2">
      <c r="A328" s="9">
        <v>327</v>
      </c>
      <c r="B328" s="1">
        <v>316</v>
      </c>
      <c r="C328" s="1">
        <v>327</v>
      </c>
      <c r="D328" s="9">
        <f>VLOOKUP($J328,Cabos!$A$2:$D$10,2,FALSE)</f>
        <v>1.712</v>
      </c>
      <c r="E328" s="9">
        <f>VLOOKUP($J328,Cabos!$A$2:$D$10,3,FALSE)</f>
        <v>0.45369999999999999</v>
      </c>
      <c r="F328" s="9">
        <f>VLOOKUP($J328,Cabos!$A$2:$E$10,5,FALSE)</f>
        <v>3.6416605972323381E-6</v>
      </c>
      <c r="G328" s="1">
        <v>0.37786999999999998</v>
      </c>
      <c r="H328" s="9" t="s">
        <v>78</v>
      </c>
      <c r="J328" s="1" t="s">
        <v>65</v>
      </c>
      <c r="K328" s="7">
        <f t="shared" si="17"/>
        <v>0.26501168224299065</v>
      </c>
      <c r="L328" s="7">
        <f t="shared" si="19"/>
        <v>14.842852478997703</v>
      </c>
      <c r="M328" s="7">
        <f t="shared" si="18"/>
        <v>12.556532978443345</v>
      </c>
    </row>
    <row r="329" spans="1:13" x14ac:dyDescent="0.2">
      <c r="A329" s="9">
        <v>328</v>
      </c>
      <c r="B329" s="1">
        <v>322</v>
      </c>
      <c r="C329" s="1">
        <v>328</v>
      </c>
      <c r="D329" s="9">
        <f>VLOOKUP($J329,Cabos!$A$2:$D$10,2,FALSE)</f>
        <v>0.70899999999999996</v>
      </c>
      <c r="E329" s="9">
        <f>VLOOKUP($J329,Cabos!$A$2:$D$10,3,FALSE)</f>
        <v>0.41860000000000003</v>
      </c>
      <c r="F329" s="9">
        <f>VLOOKUP($J329,Cabos!$A$2:$E$10,5,FALSE)</f>
        <v>3.9619651347068146E-6</v>
      </c>
      <c r="G329" s="1">
        <v>0.37314599999999998</v>
      </c>
      <c r="H329" s="9" t="s">
        <v>78</v>
      </c>
      <c r="J329" s="1" t="s">
        <v>67</v>
      </c>
      <c r="K329" s="7">
        <f t="shared" si="17"/>
        <v>0.59040902679830753</v>
      </c>
      <c r="L329" s="7">
        <f t="shared" si="19"/>
        <v>30.557985840743083</v>
      </c>
      <c r="M329" s="7">
        <f t="shared" si="18"/>
        <v>148.14817530378195</v>
      </c>
    </row>
    <row r="330" spans="1:13" x14ac:dyDescent="0.2">
      <c r="A330" s="9">
        <v>329</v>
      </c>
      <c r="B330" s="1">
        <v>328</v>
      </c>
      <c r="C330" s="1">
        <v>329</v>
      </c>
      <c r="D330" s="9">
        <f>VLOOKUP($J330,Cabos!$A$2:$D$10,2,FALSE)</f>
        <v>1.712</v>
      </c>
      <c r="E330" s="9">
        <f>VLOOKUP($J330,Cabos!$A$2:$D$10,3,FALSE)</f>
        <v>0.45369999999999999</v>
      </c>
      <c r="F330" s="9">
        <f>VLOOKUP($J330,Cabos!$A$2:$E$10,5,FALSE)</f>
        <v>3.6416605972323381E-6</v>
      </c>
      <c r="G330" s="1">
        <v>0.302066</v>
      </c>
      <c r="H330" s="9" t="s">
        <v>78</v>
      </c>
      <c r="J330" s="1" t="s">
        <v>65</v>
      </c>
      <c r="K330" s="7">
        <f t="shared" si="17"/>
        <v>0.26501168224299065</v>
      </c>
      <c r="L330" s="7">
        <f t="shared" si="19"/>
        <v>14.842852478997703</v>
      </c>
      <c r="M330" s="7">
        <f t="shared" si="18"/>
        <v>12.556532978443345</v>
      </c>
    </row>
    <row r="331" spans="1:13" x14ac:dyDescent="0.2">
      <c r="A331" s="9">
        <v>330</v>
      </c>
      <c r="B331" s="1">
        <v>307</v>
      </c>
      <c r="C331" s="1">
        <v>330</v>
      </c>
      <c r="D331" s="9">
        <f>VLOOKUP($J331,Cabos!$A$2:$D$10,2,FALSE)</f>
        <v>1.712</v>
      </c>
      <c r="E331" s="9">
        <f>VLOOKUP($J331,Cabos!$A$2:$D$10,3,FALSE)</f>
        <v>0.45369999999999999</v>
      </c>
      <c r="F331" s="9">
        <f>VLOOKUP($J331,Cabos!$A$2:$E$10,5,FALSE)</f>
        <v>3.6416605972323381E-6</v>
      </c>
      <c r="G331" s="1">
        <v>0.42500599999999999</v>
      </c>
      <c r="H331" s="9" t="s">
        <v>78</v>
      </c>
      <c r="J331" s="1" t="s">
        <v>65</v>
      </c>
      <c r="K331" s="7">
        <f t="shared" si="17"/>
        <v>0.26501168224299065</v>
      </c>
      <c r="L331" s="7">
        <f t="shared" si="19"/>
        <v>14.842852478997703</v>
      </c>
      <c r="M331" s="7">
        <f t="shared" si="18"/>
        <v>12.556532978443345</v>
      </c>
    </row>
    <row r="332" spans="1:13" x14ac:dyDescent="0.2">
      <c r="A332" s="9">
        <v>331</v>
      </c>
      <c r="B332" s="1">
        <v>330</v>
      </c>
      <c r="C332" s="1">
        <v>331</v>
      </c>
      <c r="D332" s="9">
        <f>VLOOKUP($J332,Cabos!$A$2:$D$10,2,FALSE)</f>
        <v>1.712</v>
      </c>
      <c r="E332" s="9">
        <f>VLOOKUP($J332,Cabos!$A$2:$D$10,3,FALSE)</f>
        <v>0.45369999999999999</v>
      </c>
      <c r="F332" s="9">
        <f>VLOOKUP($J332,Cabos!$A$2:$E$10,5,FALSE)</f>
        <v>3.6416605972323381E-6</v>
      </c>
      <c r="G332" s="1">
        <v>0.30195899999999998</v>
      </c>
      <c r="H332" s="9" t="s">
        <v>78</v>
      </c>
      <c r="J332" s="1" t="s">
        <v>65</v>
      </c>
      <c r="K332" s="7">
        <f t="shared" si="17"/>
        <v>0.26501168224299065</v>
      </c>
      <c r="L332" s="7">
        <f t="shared" si="19"/>
        <v>14.842852478997703</v>
      </c>
      <c r="M332" s="7">
        <f t="shared" si="18"/>
        <v>12.556532978443345</v>
      </c>
    </row>
    <row r="333" spans="1:13" x14ac:dyDescent="0.2">
      <c r="A333" s="9">
        <v>332</v>
      </c>
      <c r="B333" s="1">
        <v>331</v>
      </c>
      <c r="C333" s="1">
        <v>332</v>
      </c>
      <c r="D333" s="9">
        <f>VLOOKUP($J333,Cabos!$A$2:$D$10,2,FALSE)</f>
        <v>1.712</v>
      </c>
      <c r="E333" s="9">
        <f>VLOOKUP($J333,Cabos!$A$2:$D$10,3,FALSE)</f>
        <v>0.45369999999999999</v>
      </c>
      <c r="F333" s="9">
        <f>VLOOKUP($J333,Cabos!$A$2:$E$10,5,FALSE)</f>
        <v>3.6416605972323381E-6</v>
      </c>
      <c r="G333" s="1">
        <v>0.71198399999999995</v>
      </c>
      <c r="H333" s="9" t="s">
        <v>78</v>
      </c>
      <c r="J333" s="1" t="s">
        <v>65</v>
      </c>
      <c r="K333" s="7">
        <f t="shared" si="17"/>
        <v>0.26501168224299065</v>
      </c>
      <c r="L333" s="7">
        <f t="shared" si="19"/>
        <v>14.842852478997703</v>
      </c>
      <c r="M333" s="7">
        <f t="shared" si="18"/>
        <v>12.556532978443345</v>
      </c>
    </row>
    <row r="334" spans="1:13" x14ac:dyDescent="0.2">
      <c r="A334" s="9">
        <v>333</v>
      </c>
      <c r="B334" s="1">
        <v>332</v>
      </c>
      <c r="C334" s="1">
        <v>333</v>
      </c>
      <c r="D334" s="9">
        <f>VLOOKUP($J334,Cabos!$A$2:$D$10,2,FALSE)</f>
        <v>1.712</v>
      </c>
      <c r="E334" s="9">
        <f>VLOOKUP($J334,Cabos!$A$2:$D$10,3,FALSE)</f>
        <v>0.45369999999999999</v>
      </c>
      <c r="F334" s="9">
        <f>VLOOKUP($J334,Cabos!$A$2:$E$10,5,FALSE)</f>
        <v>3.6416605972323381E-6</v>
      </c>
      <c r="G334" s="1">
        <v>0.10115499999999999</v>
      </c>
      <c r="H334" s="9" t="s">
        <v>78</v>
      </c>
      <c r="J334" s="1" t="s">
        <v>65</v>
      </c>
      <c r="K334" s="7">
        <f t="shared" si="17"/>
        <v>0.26501168224299065</v>
      </c>
      <c r="L334" s="7">
        <f t="shared" si="19"/>
        <v>14.842852478997703</v>
      </c>
      <c r="M334" s="7">
        <f t="shared" si="18"/>
        <v>12.556532978443345</v>
      </c>
    </row>
    <row r="335" spans="1:13" x14ac:dyDescent="0.2">
      <c r="A335" s="9">
        <v>334</v>
      </c>
      <c r="B335" s="1">
        <v>273</v>
      </c>
      <c r="C335" s="1">
        <v>334</v>
      </c>
      <c r="D335" s="9">
        <f>VLOOKUP($J335,Cabos!$A$2:$D$10,2,FALSE)</f>
        <v>1.712</v>
      </c>
      <c r="E335" s="9">
        <f>VLOOKUP($J335,Cabos!$A$2:$D$10,3,FALSE)</f>
        <v>0.45369999999999999</v>
      </c>
      <c r="F335" s="9">
        <f>VLOOKUP($J335,Cabos!$A$2:$E$10,5,FALSE)</f>
        <v>3.6416605972323381E-6</v>
      </c>
      <c r="G335" s="1">
        <v>0.440973</v>
      </c>
      <c r="H335" s="9" t="s">
        <v>78</v>
      </c>
      <c r="J335" s="1" t="s">
        <v>65</v>
      </c>
      <c r="K335" s="7">
        <f t="shared" si="17"/>
        <v>0.26501168224299065</v>
      </c>
      <c r="L335" s="7">
        <f t="shared" si="19"/>
        <v>14.842852478997703</v>
      </c>
      <c r="M335" s="7">
        <f t="shared" si="18"/>
        <v>12.556532978443345</v>
      </c>
    </row>
    <row r="336" spans="1:13" x14ac:dyDescent="0.2">
      <c r="A336" s="9">
        <v>335</v>
      </c>
      <c r="B336" s="1">
        <v>328</v>
      </c>
      <c r="C336" s="1">
        <v>335</v>
      </c>
      <c r="D336" s="9">
        <f>VLOOKUP($J336,Cabos!$A$2:$D$10,2,FALSE)</f>
        <v>0.70899999999999996</v>
      </c>
      <c r="E336" s="9">
        <f>VLOOKUP($J336,Cabos!$A$2:$D$10,3,FALSE)</f>
        <v>0.41860000000000003</v>
      </c>
      <c r="F336" s="9">
        <f>VLOOKUP($J336,Cabos!$A$2:$E$10,5,FALSE)</f>
        <v>3.9619651347068146E-6</v>
      </c>
      <c r="G336" s="1">
        <v>0.24563499999999999</v>
      </c>
      <c r="H336" s="9" t="s">
        <v>78</v>
      </c>
      <c r="J336" s="1" t="s">
        <v>67</v>
      </c>
      <c r="K336" s="7">
        <f t="shared" si="17"/>
        <v>0.59040902679830753</v>
      </c>
      <c r="L336" s="7">
        <f t="shared" si="19"/>
        <v>30.557985840743083</v>
      </c>
      <c r="M336" s="7">
        <f t="shared" si="18"/>
        <v>148.14817530378195</v>
      </c>
    </row>
    <row r="337" spans="1:13" x14ac:dyDescent="0.2">
      <c r="A337" s="9">
        <v>336</v>
      </c>
      <c r="B337" s="1">
        <v>335</v>
      </c>
      <c r="C337" s="1">
        <v>336</v>
      </c>
      <c r="D337" s="9">
        <f>VLOOKUP($J337,Cabos!$A$2:$D$10,2,FALSE)</f>
        <v>0.70899999999999996</v>
      </c>
      <c r="E337" s="9">
        <f>VLOOKUP($J337,Cabos!$A$2:$D$10,3,FALSE)</f>
        <v>0.41860000000000003</v>
      </c>
      <c r="F337" s="9">
        <f>VLOOKUP($J337,Cabos!$A$2:$E$10,5,FALSE)</f>
        <v>3.9619651347068146E-6</v>
      </c>
      <c r="G337" s="1">
        <v>7.0281999999999997E-2</v>
      </c>
      <c r="H337" s="9" t="s">
        <v>78</v>
      </c>
      <c r="J337" s="1" t="s">
        <v>67</v>
      </c>
      <c r="K337" s="7">
        <f t="shared" si="17"/>
        <v>0.59040902679830753</v>
      </c>
      <c r="L337" s="7">
        <f t="shared" si="19"/>
        <v>30.557985840743083</v>
      </c>
      <c r="M337" s="7">
        <f t="shared" si="18"/>
        <v>148.14817530378195</v>
      </c>
    </row>
    <row r="338" spans="1:13" x14ac:dyDescent="0.2">
      <c r="A338" s="9">
        <v>337</v>
      </c>
      <c r="B338" s="1">
        <v>336</v>
      </c>
      <c r="C338" s="1">
        <v>337</v>
      </c>
      <c r="D338" s="9">
        <f>VLOOKUP($J338,Cabos!$A$2:$D$10,2,FALSE)</f>
        <v>0.70899999999999996</v>
      </c>
      <c r="E338" s="9">
        <f>VLOOKUP($J338,Cabos!$A$2:$D$10,3,FALSE)</f>
        <v>0.41860000000000003</v>
      </c>
      <c r="F338" s="9">
        <f>VLOOKUP($J338,Cabos!$A$2:$E$10,5,FALSE)</f>
        <v>3.9619651347068146E-6</v>
      </c>
      <c r="G338" s="1">
        <v>0.121908</v>
      </c>
      <c r="H338" s="9" t="s">
        <v>78</v>
      </c>
      <c r="J338" s="1" t="s">
        <v>67</v>
      </c>
      <c r="K338" s="7">
        <f t="shared" si="17"/>
        <v>0.59040902679830753</v>
      </c>
      <c r="L338" s="7">
        <f t="shared" si="19"/>
        <v>30.557985840743083</v>
      </c>
      <c r="M338" s="7">
        <f t="shared" si="18"/>
        <v>148.14817530378195</v>
      </c>
    </row>
    <row r="339" spans="1:13" x14ac:dyDescent="0.2">
      <c r="A339" s="9">
        <v>338</v>
      </c>
      <c r="B339" s="1">
        <v>337</v>
      </c>
      <c r="C339" s="1">
        <v>338</v>
      </c>
      <c r="D339" s="9">
        <f>VLOOKUP($J339,Cabos!$A$2:$D$10,2,FALSE)</f>
        <v>1.044</v>
      </c>
      <c r="E339" s="9">
        <f>VLOOKUP($J339,Cabos!$A$2:$D$10,3,FALSE)</f>
        <v>0.44619999999999999</v>
      </c>
      <c r="F339" s="9">
        <f>VLOOKUP($J339,Cabos!$A$2:$E$10,5,FALSE)</f>
        <v>3.7439161362785476E-6</v>
      </c>
      <c r="G339" s="1">
        <v>0.82129200000000002</v>
      </c>
      <c r="H339" s="9" t="s">
        <v>78</v>
      </c>
      <c r="J339" s="1" t="s">
        <v>68</v>
      </c>
      <c r="K339" s="7">
        <f t="shared" si="17"/>
        <v>0.42739463601532562</v>
      </c>
      <c r="L339" s="7">
        <f t="shared" si="19"/>
        <v>23.141603542893169</v>
      </c>
      <c r="M339" s="7">
        <f t="shared" si="18"/>
        <v>22.612223829032942</v>
      </c>
    </row>
    <row r="340" spans="1:13" x14ac:dyDescent="0.2">
      <c r="A340" s="9">
        <v>339</v>
      </c>
      <c r="B340" s="1">
        <v>338</v>
      </c>
      <c r="C340" s="1">
        <v>339</v>
      </c>
      <c r="D340" s="9">
        <f>VLOOKUP($J340,Cabos!$A$2:$D$10,2,FALSE)</f>
        <v>1.044</v>
      </c>
      <c r="E340" s="9">
        <f>VLOOKUP($J340,Cabos!$A$2:$D$10,3,FALSE)</f>
        <v>0.44619999999999999</v>
      </c>
      <c r="F340" s="9">
        <f>VLOOKUP($J340,Cabos!$A$2:$E$10,5,FALSE)</f>
        <v>3.7439161362785476E-6</v>
      </c>
      <c r="G340" s="1">
        <v>1.521E-2</v>
      </c>
      <c r="H340" s="9" t="s">
        <v>78</v>
      </c>
      <c r="J340" s="1" t="s">
        <v>68</v>
      </c>
      <c r="K340" s="7">
        <f t="shared" si="17"/>
        <v>0.42739463601532562</v>
      </c>
      <c r="L340" s="7">
        <f t="shared" si="19"/>
        <v>23.141603542893169</v>
      </c>
      <c r="M340" s="7">
        <f t="shared" si="18"/>
        <v>22.612223829032942</v>
      </c>
    </row>
    <row r="341" spans="1:13" x14ac:dyDescent="0.2">
      <c r="A341" s="20">
        <v>340</v>
      </c>
      <c r="B341" s="20">
        <v>339</v>
      </c>
      <c r="C341" s="20">
        <v>340</v>
      </c>
      <c r="D341" s="20"/>
      <c r="E341" s="20"/>
      <c r="F341" s="20"/>
      <c r="G341" s="20"/>
      <c r="H341" s="20" t="s">
        <v>86</v>
      </c>
      <c r="I341" s="20" t="s">
        <v>87</v>
      </c>
      <c r="J341" s="1"/>
    </row>
    <row r="342" spans="1:13" x14ac:dyDescent="0.2">
      <c r="A342" s="9">
        <v>341</v>
      </c>
      <c r="B342" s="1">
        <v>340</v>
      </c>
      <c r="C342" s="1">
        <v>341</v>
      </c>
      <c r="D342" s="9">
        <f>VLOOKUP($J342,Cabos!$A$2:$D$10,2,FALSE)</f>
        <v>1.044</v>
      </c>
      <c r="E342" s="9">
        <f>VLOOKUP($J342,Cabos!$A$2:$D$10,3,FALSE)</f>
        <v>0.44619999999999999</v>
      </c>
      <c r="F342" s="9">
        <f>VLOOKUP($J342,Cabos!$A$2:$E$10,5,FALSE)</f>
        <v>3.7439161362785476E-6</v>
      </c>
      <c r="G342" s="1">
        <v>3.5184E-2</v>
      </c>
      <c r="H342" s="9" t="s">
        <v>78</v>
      </c>
      <c r="J342" s="1" t="s">
        <v>68</v>
      </c>
      <c r="K342" s="7">
        <f t="shared" si="17"/>
        <v>0.42739463601532562</v>
      </c>
      <c r="L342" s="7">
        <f t="shared" si="19"/>
        <v>23.141603542893169</v>
      </c>
      <c r="M342" s="7">
        <f t="shared" si="18"/>
        <v>22.612223829032942</v>
      </c>
    </row>
    <row r="343" spans="1:13" x14ac:dyDescent="0.2">
      <c r="A343" s="9">
        <v>342</v>
      </c>
      <c r="B343" s="1">
        <v>341</v>
      </c>
      <c r="C343" s="1">
        <v>342</v>
      </c>
      <c r="D343" s="9">
        <f>VLOOKUP($J343,Cabos!$A$2:$D$10,2,FALSE)</f>
        <v>0.70899999999999996</v>
      </c>
      <c r="E343" s="9">
        <f>VLOOKUP($J343,Cabos!$A$2:$D$10,3,FALSE)</f>
        <v>0.41860000000000003</v>
      </c>
      <c r="F343" s="9">
        <f>VLOOKUP($J343,Cabos!$A$2:$E$10,5,FALSE)</f>
        <v>3.9619651347068146E-6</v>
      </c>
      <c r="G343" s="1">
        <v>0.11887</v>
      </c>
      <c r="H343" s="9" t="s">
        <v>78</v>
      </c>
      <c r="J343" s="1" t="s">
        <v>67</v>
      </c>
      <c r="K343" s="7">
        <f t="shared" si="17"/>
        <v>0.59040902679830753</v>
      </c>
      <c r="L343" s="7">
        <f t="shared" si="19"/>
        <v>30.557985840743083</v>
      </c>
      <c r="M343" s="7">
        <f t="shared" si="18"/>
        <v>148.14817530378195</v>
      </c>
    </row>
    <row r="344" spans="1:13" x14ac:dyDescent="0.2">
      <c r="A344" s="9">
        <v>343</v>
      </c>
      <c r="B344" s="1">
        <v>342</v>
      </c>
      <c r="C344" s="1">
        <v>343</v>
      </c>
      <c r="D344" s="9">
        <f>VLOOKUP($J344,Cabos!$A$2:$D$10,2,FALSE)</f>
        <v>0.70899999999999996</v>
      </c>
      <c r="E344" s="9">
        <f>VLOOKUP($J344,Cabos!$A$2:$D$10,3,FALSE)</f>
        <v>0.41860000000000003</v>
      </c>
      <c r="F344" s="9">
        <f>VLOOKUP($J344,Cabos!$A$2:$E$10,5,FALSE)</f>
        <v>3.9619651347068146E-6</v>
      </c>
      <c r="G344" s="1">
        <v>4.8223000000000002E-2</v>
      </c>
      <c r="H344" s="9" t="s">
        <v>78</v>
      </c>
      <c r="J344" s="1" t="s">
        <v>67</v>
      </c>
      <c r="K344" s="7">
        <f t="shared" si="17"/>
        <v>0.59040902679830753</v>
      </c>
      <c r="L344" s="7">
        <f t="shared" si="19"/>
        <v>30.557985840743083</v>
      </c>
      <c r="M344" s="7">
        <f t="shared" si="18"/>
        <v>148.14817530378195</v>
      </c>
    </row>
    <row r="345" spans="1:13" x14ac:dyDescent="0.2">
      <c r="A345" s="9">
        <v>344</v>
      </c>
      <c r="B345" s="1">
        <v>343</v>
      </c>
      <c r="C345" s="1">
        <v>344</v>
      </c>
      <c r="D345" s="9">
        <f>VLOOKUP($J345,Cabos!$A$2:$D$10,2,FALSE)</f>
        <v>0.70899999999999996</v>
      </c>
      <c r="E345" s="9">
        <f>VLOOKUP($J345,Cabos!$A$2:$D$10,3,FALSE)</f>
        <v>0.41860000000000003</v>
      </c>
      <c r="F345" s="9">
        <f>VLOOKUP($J345,Cabos!$A$2:$E$10,5,FALSE)</f>
        <v>3.9619651347068146E-6</v>
      </c>
      <c r="G345" s="1">
        <v>3.6066000000000001E-2</v>
      </c>
      <c r="H345" s="9" t="s">
        <v>78</v>
      </c>
      <c r="J345" s="1" t="s">
        <v>67</v>
      </c>
      <c r="K345" s="7">
        <f t="shared" si="17"/>
        <v>0.59040902679830753</v>
      </c>
      <c r="L345" s="7">
        <f t="shared" si="19"/>
        <v>30.557985840743083</v>
      </c>
      <c r="M345" s="7">
        <f t="shared" si="18"/>
        <v>148.14817530378195</v>
      </c>
    </row>
    <row r="346" spans="1:13" x14ac:dyDescent="0.2">
      <c r="A346" s="9">
        <v>345</v>
      </c>
      <c r="B346" s="1">
        <v>344</v>
      </c>
      <c r="C346" s="1">
        <v>345</v>
      </c>
      <c r="D346" s="9">
        <f>VLOOKUP($J346,Cabos!$A$2:$D$10,2,FALSE)</f>
        <v>0.70899999999999996</v>
      </c>
      <c r="E346" s="9">
        <f>VLOOKUP($J346,Cabos!$A$2:$D$10,3,FALSE)</f>
        <v>0.41860000000000003</v>
      </c>
      <c r="F346" s="9">
        <f>VLOOKUP($J346,Cabos!$A$2:$E$10,5,FALSE)</f>
        <v>3.9619651347068146E-6</v>
      </c>
      <c r="G346" s="1">
        <v>8.4075999999999998E-2</v>
      </c>
      <c r="H346" s="9" t="s">
        <v>78</v>
      </c>
      <c r="J346" s="1" t="s">
        <v>67</v>
      </c>
      <c r="K346" s="7">
        <f t="shared" si="17"/>
        <v>0.59040902679830753</v>
      </c>
      <c r="L346" s="7">
        <f t="shared" si="19"/>
        <v>30.557985840743083</v>
      </c>
      <c r="M346" s="7">
        <f t="shared" si="18"/>
        <v>148.14817530378195</v>
      </c>
    </row>
    <row r="347" spans="1:13" x14ac:dyDescent="0.2">
      <c r="A347" s="9">
        <v>346</v>
      </c>
      <c r="B347" s="1">
        <v>330</v>
      </c>
      <c r="C347" s="1">
        <v>346</v>
      </c>
      <c r="D347" s="9">
        <f>VLOOKUP($J347,Cabos!$A$2:$D$10,2,FALSE)</f>
        <v>1.712</v>
      </c>
      <c r="E347" s="9">
        <f>VLOOKUP($J347,Cabos!$A$2:$D$10,3,FALSE)</f>
        <v>0.45369999999999999</v>
      </c>
      <c r="F347" s="9">
        <f>VLOOKUP($J347,Cabos!$A$2:$E$10,5,FALSE)</f>
        <v>3.6416605972323381E-6</v>
      </c>
      <c r="G347" s="1">
        <v>0.681759</v>
      </c>
      <c r="H347" s="9" t="s">
        <v>78</v>
      </c>
      <c r="J347" s="1" t="s">
        <v>65</v>
      </c>
      <c r="K347" s="7">
        <f t="shared" si="17"/>
        <v>0.26501168224299065</v>
      </c>
      <c r="L347" s="7">
        <f t="shared" si="19"/>
        <v>14.842852478997703</v>
      </c>
      <c r="M347" s="7">
        <f t="shared" si="18"/>
        <v>12.556532978443345</v>
      </c>
    </row>
    <row r="348" spans="1:13" x14ac:dyDescent="0.2">
      <c r="A348" s="9">
        <v>347</v>
      </c>
      <c r="B348" s="1">
        <v>311</v>
      </c>
      <c r="C348" s="1">
        <v>347</v>
      </c>
      <c r="D348" s="9">
        <f>VLOOKUP($J348,Cabos!$A$2:$D$10,2,FALSE)</f>
        <v>1.712</v>
      </c>
      <c r="E348" s="9">
        <f>VLOOKUP($J348,Cabos!$A$2:$D$10,3,FALSE)</f>
        <v>0.45369999999999999</v>
      </c>
      <c r="F348" s="9">
        <f>VLOOKUP($J348,Cabos!$A$2:$E$10,5,FALSE)</f>
        <v>3.6416605972323381E-6</v>
      </c>
      <c r="G348" s="1">
        <v>1.1791670000000001</v>
      </c>
      <c r="H348" s="9" t="s">
        <v>78</v>
      </c>
      <c r="J348" s="1" t="s">
        <v>65</v>
      </c>
      <c r="K348" s="7">
        <f t="shared" si="17"/>
        <v>0.26501168224299065</v>
      </c>
      <c r="L348" s="7">
        <f t="shared" si="19"/>
        <v>14.842852478997703</v>
      </c>
      <c r="M348" s="7">
        <f t="shared" si="18"/>
        <v>12.556532978443345</v>
      </c>
    </row>
    <row r="349" spans="1:13" x14ac:dyDescent="0.2">
      <c r="A349" s="9">
        <v>348</v>
      </c>
      <c r="B349" s="1">
        <v>347</v>
      </c>
      <c r="C349" s="1">
        <v>348</v>
      </c>
      <c r="D349" s="9">
        <f>VLOOKUP($J349,Cabos!$A$2:$D$10,2,FALSE)</f>
        <v>13.841799999999999</v>
      </c>
      <c r="E349" s="9">
        <f>VLOOKUP($J349,Cabos!$A$2:$D$10,3,FALSE)</f>
        <v>0.98819999999999997</v>
      </c>
      <c r="F349" s="9">
        <f>VLOOKUP($J349,Cabos!$A$2:$E$10,5,FALSE)</f>
        <v>0</v>
      </c>
      <c r="G349" s="1">
        <v>0.949461</v>
      </c>
      <c r="H349" s="9" t="s">
        <v>78</v>
      </c>
      <c r="J349" s="1" t="s">
        <v>66</v>
      </c>
      <c r="K349" s="7">
        <f t="shared" si="17"/>
        <v>7.139244895895043E-2</v>
      </c>
      <c r="L349" s="7">
        <f t="shared" si="19"/>
        <v>4.0835576155488367</v>
      </c>
      <c r="M349" s="7">
        <f t="shared" si="18"/>
        <v>204.57050893350305</v>
      </c>
    </row>
    <row r="350" spans="1:13" x14ac:dyDescent="0.2">
      <c r="A350" s="9">
        <v>349</v>
      </c>
      <c r="B350" s="1">
        <v>348</v>
      </c>
      <c r="C350" s="1">
        <v>349</v>
      </c>
      <c r="D350" s="9">
        <f>VLOOKUP($J350,Cabos!$A$2:$D$10,2,FALSE)</f>
        <v>13.841799999999999</v>
      </c>
      <c r="E350" s="9">
        <f>VLOOKUP($J350,Cabos!$A$2:$D$10,3,FALSE)</f>
        <v>0.98819999999999997</v>
      </c>
      <c r="F350" s="9">
        <f>VLOOKUP($J350,Cabos!$A$2:$E$10,5,FALSE)</f>
        <v>0</v>
      </c>
      <c r="G350" s="1">
        <v>0.735286</v>
      </c>
      <c r="H350" s="9" t="s">
        <v>78</v>
      </c>
      <c r="J350" s="1" t="s">
        <v>66</v>
      </c>
      <c r="K350" s="7">
        <f t="shared" si="17"/>
        <v>7.139244895895043E-2</v>
      </c>
      <c r="L350" s="7">
        <f t="shared" si="19"/>
        <v>4.0835576155488367</v>
      </c>
      <c r="M350" s="7">
        <f t="shared" si="18"/>
        <v>204.57050893350305</v>
      </c>
    </row>
    <row r="351" spans="1:13" x14ac:dyDescent="0.2">
      <c r="A351" s="9">
        <v>350</v>
      </c>
      <c r="B351" s="1">
        <v>349</v>
      </c>
      <c r="C351" s="1">
        <v>350</v>
      </c>
      <c r="D351" s="9">
        <f>VLOOKUP($J351,Cabos!$A$2:$D$10,2,FALSE)</f>
        <v>13.841799999999999</v>
      </c>
      <c r="E351" s="9">
        <f>VLOOKUP($J351,Cabos!$A$2:$D$10,3,FALSE)</f>
        <v>0.98819999999999997</v>
      </c>
      <c r="F351" s="9">
        <f>VLOOKUP($J351,Cabos!$A$2:$E$10,5,FALSE)</f>
        <v>0</v>
      </c>
      <c r="G351" s="1">
        <v>0.24899199999999999</v>
      </c>
      <c r="H351" s="9" t="s">
        <v>78</v>
      </c>
      <c r="J351" s="1" t="s">
        <v>66</v>
      </c>
      <c r="K351" s="7">
        <f t="shared" si="17"/>
        <v>7.139244895895043E-2</v>
      </c>
      <c r="L351" s="7">
        <f t="shared" si="19"/>
        <v>4.0835576155488367</v>
      </c>
      <c r="M351" s="7">
        <f t="shared" si="18"/>
        <v>204.57050893350305</v>
      </c>
    </row>
    <row r="352" spans="1:13" x14ac:dyDescent="0.2">
      <c r="A352" s="9">
        <v>351</v>
      </c>
      <c r="B352" s="1">
        <v>350</v>
      </c>
      <c r="C352" s="1">
        <v>351</v>
      </c>
      <c r="D352" s="9">
        <f>VLOOKUP($J352,Cabos!$A$2:$D$10,2,FALSE)</f>
        <v>13.841799999999999</v>
      </c>
      <c r="E352" s="9">
        <f>VLOOKUP($J352,Cabos!$A$2:$D$10,3,FALSE)</f>
        <v>0.98819999999999997</v>
      </c>
      <c r="F352" s="9">
        <f>VLOOKUP($J352,Cabos!$A$2:$E$10,5,FALSE)</f>
        <v>0</v>
      </c>
      <c r="G352" s="1">
        <v>0.64588800000000002</v>
      </c>
      <c r="H352" s="9" t="s">
        <v>78</v>
      </c>
      <c r="J352" s="1" t="s">
        <v>66</v>
      </c>
      <c r="K352" s="7">
        <f t="shared" si="17"/>
        <v>7.139244895895043E-2</v>
      </c>
      <c r="L352" s="7">
        <f t="shared" si="19"/>
        <v>4.0835576155488367</v>
      </c>
      <c r="M352" s="7">
        <f t="shared" si="18"/>
        <v>204.57050893350305</v>
      </c>
    </row>
    <row r="353" spans="1:13" x14ac:dyDescent="0.2">
      <c r="A353" s="9">
        <v>352</v>
      </c>
      <c r="B353" s="1">
        <v>313</v>
      </c>
      <c r="C353" s="1">
        <v>352</v>
      </c>
      <c r="D353" s="9">
        <f>VLOOKUP($J353,Cabos!$A$2:$D$10,2,FALSE)</f>
        <v>1.712</v>
      </c>
      <c r="E353" s="9">
        <f>VLOOKUP($J353,Cabos!$A$2:$D$10,3,FALSE)</f>
        <v>0.45369999999999999</v>
      </c>
      <c r="F353" s="9">
        <f>VLOOKUP($J353,Cabos!$A$2:$E$10,5,FALSE)</f>
        <v>3.6416605972323381E-6</v>
      </c>
      <c r="G353" s="1">
        <v>0.36592400000000003</v>
      </c>
      <c r="H353" s="9" t="s">
        <v>78</v>
      </c>
      <c r="J353" s="1" t="s">
        <v>65</v>
      </c>
      <c r="K353" s="7">
        <f t="shared" si="17"/>
        <v>0.26501168224299065</v>
      </c>
      <c r="L353" s="7">
        <f t="shared" si="19"/>
        <v>14.842852478997703</v>
      </c>
      <c r="M353" s="7">
        <f t="shared" si="18"/>
        <v>12.556532978443345</v>
      </c>
    </row>
    <row r="354" spans="1:13" x14ac:dyDescent="0.2">
      <c r="A354" s="9">
        <v>353</v>
      </c>
      <c r="B354" s="1">
        <v>352</v>
      </c>
      <c r="C354" s="1">
        <v>353</v>
      </c>
      <c r="D354" s="9">
        <f>VLOOKUP($J354,Cabos!$A$2:$D$10,2,FALSE)</f>
        <v>1.712</v>
      </c>
      <c r="E354" s="9">
        <f>VLOOKUP($J354,Cabos!$A$2:$D$10,3,FALSE)</f>
        <v>0.45369999999999999</v>
      </c>
      <c r="F354" s="9">
        <f>VLOOKUP($J354,Cabos!$A$2:$E$10,5,FALSE)</f>
        <v>3.6416605972323381E-6</v>
      </c>
      <c r="G354" s="1">
        <v>0.52232199999999995</v>
      </c>
      <c r="H354" s="9" t="s">
        <v>78</v>
      </c>
      <c r="J354" s="1" t="s">
        <v>65</v>
      </c>
      <c r="K354" s="7">
        <f t="shared" si="17"/>
        <v>0.26501168224299065</v>
      </c>
      <c r="L354" s="7">
        <f t="shared" si="19"/>
        <v>14.842852478997703</v>
      </c>
      <c r="M354" s="7">
        <f t="shared" si="18"/>
        <v>12.556532978443345</v>
      </c>
    </row>
    <row r="355" spans="1:13" x14ac:dyDescent="0.2">
      <c r="A355" s="9">
        <v>354</v>
      </c>
      <c r="B355" s="1">
        <v>353</v>
      </c>
      <c r="C355" s="1">
        <v>354</v>
      </c>
      <c r="D355" s="9">
        <f>VLOOKUP($J355,Cabos!$A$2:$D$10,2,FALSE)</f>
        <v>1.712</v>
      </c>
      <c r="E355" s="9">
        <f>VLOOKUP($J355,Cabos!$A$2:$D$10,3,FALSE)</f>
        <v>0.45369999999999999</v>
      </c>
      <c r="F355" s="9">
        <f>VLOOKUP($J355,Cabos!$A$2:$E$10,5,FALSE)</f>
        <v>3.6416605972323381E-6</v>
      </c>
      <c r="G355" s="1">
        <v>0.54231600000000002</v>
      </c>
      <c r="H355" s="9" t="s">
        <v>78</v>
      </c>
      <c r="J355" s="1" t="s">
        <v>65</v>
      </c>
      <c r="K355" s="7">
        <f t="shared" si="17"/>
        <v>0.26501168224299065</v>
      </c>
      <c r="L355" s="7">
        <f t="shared" si="19"/>
        <v>14.842852478997703</v>
      </c>
      <c r="M355" s="7">
        <f t="shared" si="18"/>
        <v>12.556532978443345</v>
      </c>
    </row>
    <row r="356" spans="1:13" x14ac:dyDescent="0.2">
      <c r="A356" s="9">
        <v>355</v>
      </c>
      <c r="B356" s="1">
        <v>337</v>
      </c>
      <c r="C356" s="1">
        <v>355</v>
      </c>
      <c r="D356" s="9">
        <f>VLOOKUP($J356,Cabos!$A$2:$D$10,2,FALSE)</f>
        <v>1.712</v>
      </c>
      <c r="E356" s="9">
        <f>VLOOKUP($J356,Cabos!$A$2:$D$10,3,FALSE)</f>
        <v>0.45369999999999999</v>
      </c>
      <c r="F356" s="9">
        <f>VLOOKUP($J356,Cabos!$A$2:$E$10,5,FALSE)</f>
        <v>3.6416605972323381E-6</v>
      </c>
      <c r="G356" s="1">
        <v>0.26628499999999999</v>
      </c>
      <c r="H356" s="9" t="s">
        <v>78</v>
      </c>
      <c r="J356" s="1" t="s">
        <v>65</v>
      </c>
      <c r="K356" s="7">
        <f t="shared" si="17"/>
        <v>0.26501168224299065</v>
      </c>
      <c r="L356" s="7">
        <f t="shared" si="19"/>
        <v>14.842852478997703</v>
      </c>
      <c r="M356" s="7">
        <f t="shared" si="18"/>
        <v>12.556532978443345</v>
      </c>
    </row>
    <row r="357" spans="1:13" x14ac:dyDescent="0.2">
      <c r="A357" s="9">
        <v>356</v>
      </c>
      <c r="B357" s="1">
        <v>347</v>
      </c>
      <c r="C357" s="1">
        <v>356</v>
      </c>
      <c r="D357" s="9">
        <f>VLOOKUP($J357,Cabos!$A$2:$D$10,2,FALSE)</f>
        <v>13.841799999999999</v>
      </c>
      <c r="E357" s="9">
        <f>VLOOKUP($J357,Cabos!$A$2:$D$10,3,FALSE)</f>
        <v>0.98819999999999997</v>
      </c>
      <c r="F357" s="9">
        <f>VLOOKUP($J357,Cabos!$A$2:$E$10,5,FALSE)</f>
        <v>0</v>
      </c>
      <c r="G357" s="1">
        <v>0.22512499999999999</v>
      </c>
      <c r="H357" s="9" t="s">
        <v>78</v>
      </c>
      <c r="J357" s="1" t="s">
        <v>66</v>
      </c>
      <c r="K357" s="7">
        <f t="shared" si="17"/>
        <v>7.139244895895043E-2</v>
      </c>
      <c r="L357" s="7">
        <f t="shared" si="19"/>
        <v>4.0835576155488367</v>
      </c>
      <c r="M357" s="7">
        <f t="shared" si="18"/>
        <v>204.57050893350305</v>
      </c>
    </row>
    <row r="358" spans="1:13" x14ac:dyDescent="0.2">
      <c r="A358" s="9">
        <v>357</v>
      </c>
      <c r="B358" s="1">
        <v>356</v>
      </c>
      <c r="C358" s="1">
        <v>357</v>
      </c>
      <c r="D358" s="9">
        <f>VLOOKUP($J358,Cabos!$A$2:$D$10,2,FALSE)</f>
        <v>13.841799999999999</v>
      </c>
      <c r="E358" s="9">
        <f>VLOOKUP($J358,Cabos!$A$2:$D$10,3,FALSE)</f>
        <v>0.98819999999999997</v>
      </c>
      <c r="F358" s="9">
        <f>VLOOKUP($J358,Cabos!$A$2:$E$10,5,FALSE)</f>
        <v>0</v>
      </c>
      <c r="G358" s="1">
        <v>1.672752</v>
      </c>
      <c r="H358" s="9" t="s">
        <v>78</v>
      </c>
      <c r="J358" s="1" t="s">
        <v>66</v>
      </c>
      <c r="K358" s="7">
        <f t="shared" si="17"/>
        <v>7.139244895895043E-2</v>
      </c>
      <c r="L358" s="7">
        <f t="shared" si="19"/>
        <v>4.0835576155488367</v>
      </c>
      <c r="M358" s="7">
        <f t="shared" si="18"/>
        <v>204.57050893350305</v>
      </c>
    </row>
    <row r="359" spans="1:13" x14ac:dyDescent="0.2">
      <c r="A359" s="9">
        <v>358</v>
      </c>
      <c r="B359" s="1">
        <v>357</v>
      </c>
      <c r="C359" s="1">
        <v>358</v>
      </c>
      <c r="D359" s="9">
        <f>VLOOKUP($J359,Cabos!$A$2:$D$10,2,FALSE)</f>
        <v>13.841799999999999</v>
      </c>
      <c r="E359" s="9">
        <f>VLOOKUP($J359,Cabos!$A$2:$D$10,3,FALSE)</f>
        <v>0.98819999999999997</v>
      </c>
      <c r="F359" s="9">
        <f>VLOOKUP($J359,Cabos!$A$2:$E$10,5,FALSE)</f>
        <v>0</v>
      </c>
      <c r="G359" s="1">
        <v>0.148837</v>
      </c>
      <c r="H359" s="9" t="s">
        <v>78</v>
      </c>
      <c r="J359" s="1" t="s">
        <v>66</v>
      </c>
      <c r="K359" s="7">
        <f t="shared" si="17"/>
        <v>7.139244895895043E-2</v>
      </c>
      <c r="L359" s="7">
        <f t="shared" si="19"/>
        <v>4.0835576155488367</v>
      </c>
      <c r="M359" s="7">
        <f t="shared" si="18"/>
        <v>204.57050893350305</v>
      </c>
    </row>
    <row r="360" spans="1:13" x14ac:dyDescent="0.2">
      <c r="A360" s="9">
        <v>359</v>
      </c>
      <c r="B360" s="1">
        <v>358</v>
      </c>
      <c r="C360" s="1">
        <v>359</v>
      </c>
      <c r="D360" s="9">
        <f>VLOOKUP($J360,Cabos!$A$2:$D$10,2,FALSE)</f>
        <v>13.841799999999999</v>
      </c>
      <c r="E360" s="9">
        <f>VLOOKUP($J360,Cabos!$A$2:$D$10,3,FALSE)</f>
        <v>0.98819999999999997</v>
      </c>
      <c r="F360" s="9">
        <f>VLOOKUP($J360,Cabos!$A$2:$E$10,5,FALSE)</f>
        <v>0</v>
      </c>
      <c r="G360" s="1">
        <v>0.921099</v>
      </c>
      <c r="H360" s="9" t="s">
        <v>78</v>
      </c>
      <c r="J360" s="1" t="s">
        <v>66</v>
      </c>
      <c r="K360" s="7">
        <f t="shared" si="17"/>
        <v>7.139244895895043E-2</v>
      </c>
      <c r="L360" s="7">
        <f t="shared" si="19"/>
        <v>4.0835576155488367</v>
      </c>
      <c r="M360" s="7">
        <f t="shared" si="18"/>
        <v>204.57050893350305</v>
      </c>
    </row>
    <row r="361" spans="1:13" x14ac:dyDescent="0.2">
      <c r="A361" s="9">
        <v>360</v>
      </c>
      <c r="B361" s="1">
        <v>359</v>
      </c>
      <c r="C361" s="1">
        <v>360</v>
      </c>
      <c r="D361" s="9">
        <f>VLOOKUP($J361,Cabos!$A$2:$D$10,2,FALSE)</f>
        <v>13.841799999999999</v>
      </c>
      <c r="E361" s="9">
        <f>VLOOKUP($J361,Cabos!$A$2:$D$10,3,FALSE)</f>
        <v>0.98819999999999997</v>
      </c>
      <c r="F361" s="9">
        <f>VLOOKUP($J361,Cabos!$A$2:$E$10,5,FALSE)</f>
        <v>0</v>
      </c>
      <c r="G361" s="1">
        <v>0.72031699999999999</v>
      </c>
      <c r="H361" s="9" t="s">
        <v>78</v>
      </c>
      <c r="J361" s="1" t="s">
        <v>66</v>
      </c>
      <c r="K361" s="7">
        <f t="shared" si="17"/>
        <v>7.139244895895043E-2</v>
      </c>
      <c r="L361" s="7">
        <f t="shared" si="19"/>
        <v>4.0835576155488367</v>
      </c>
      <c r="M361" s="7">
        <f t="shared" si="18"/>
        <v>204.57050893350305</v>
      </c>
    </row>
    <row r="362" spans="1:13" x14ac:dyDescent="0.2">
      <c r="A362" s="9">
        <v>361</v>
      </c>
      <c r="B362" s="1">
        <v>347</v>
      </c>
      <c r="C362" s="1">
        <v>361</v>
      </c>
      <c r="D362" s="9">
        <f>VLOOKUP($J362,Cabos!$A$2:$D$10,2,FALSE)</f>
        <v>1.712</v>
      </c>
      <c r="E362" s="9">
        <f>VLOOKUP($J362,Cabos!$A$2:$D$10,3,FALSE)</f>
        <v>0.45369999999999999</v>
      </c>
      <c r="F362" s="9">
        <f>VLOOKUP($J362,Cabos!$A$2:$E$10,5,FALSE)</f>
        <v>3.6416605972323381E-6</v>
      </c>
      <c r="G362" s="1">
        <v>0.15765599999999999</v>
      </c>
      <c r="H362" s="9" t="s">
        <v>78</v>
      </c>
      <c r="J362" s="1" t="s">
        <v>65</v>
      </c>
      <c r="K362" s="7">
        <f t="shared" si="17"/>
        <v>0.26501168224299065</v>
      </c>
      <c r="L362" s="7">
        <f t="shared" si="19"/>
        <v>14.842852478997703</v>
      </c>
      <c r="M362" s="7">
        <f t="shared" si="18"/>
        <v>12.556532978443345</v>
      </c>
    </row>
    <row r="363" spans="1:13" x14ac:dyDescent="0.2">
      <c r="A363" s="9">
        <v>362</v>
      </c>
      <c r="B363" s="1">
        <v>361</v>
      </c>
      <c r="C363" s="1">
        <v>362</v>
      </c>
      <c r="D363" s="9">
        <f>VLOOKUP($J363,Cabos!$A$2:$D$10,2,FALSE)</f>
        <v>1.712</v>
      </c>
      <c r="E363" s="9">
        <f>VLOOKUP($J363,Cabos!$A$2:$D$10,3,FALSE)</f>
        <v>0.45369999999999999</v>
      </c>
      <c r="F363" s="9">
        <f>VLOOKUP($J363,Cabos!$A$2:$E$10,5,FALSE)</f>
        <v>3.6416605972323381E-6</v>
      </c>
      <c r="G363" s="1">
        <v>0.25847500000000001</v>
      </c>
      <c r="H363" s="9" t="s">
        <v>78</v>
      </c>
      <c r="J363" s="1" t="s">
        <v>65</v>
      </c>
      <c r="K363" s="7">
        <f t="shared" si="17"/>
        <v>0.26501168224299065</v>
      </c>
      <c r="L363" s="7">
        <f t="shared" si="19"/>
        <v>14.842852478997703</v>
      </c>
      <c r="M363" s="7">
        <f t="shared" si="18"/>
        <v>12.556532978443345</v>
      </c>
    </row>
    <row r="364" spans="1:13" x14ac:dyDescent="0.2">
      <c r="A364" s="9">
        <v>363</v>
      </c>
      <c r="B364" s="1">
        <v>356</v>
      </c>
      <c r="C364" s="1">
        <v>363</v>
      </c>
      <c r="D364" s="9">
        <f>VLOOKUP($J364,Cabos!$A$2:$D$10,2,FALSE)</f>
        <v>13.841799999999999</v>
      </c>
      <c r="E364" s="9">
        <f>VLOOKUP($J364,Cabos!$A$2:$D$10,3,FALSE)</f>
        <v>0.98819999999999997</v>
      </c>
      <c r="F364" s="9">
        <f>VLOOKUP($J364,Cabos!$A$2:$E$10,5,FALSE)</f>
        <v>0</v>
      </c>
      <c r="G364" s="1">
        <v>0.19528499999999999</v>
      </c>
      <c r="H364" s="9" t="s">
        <v>78</v>
      </c>
      <c r="J364" s="1" t="s">
        <v>66</v>
      </c>
      <c r="K364" s="7">
        <f t="shared" si="17"/>
        <v>7.139244895895043E-2</v>
      </c>
      <c r="L364" s="7">
        <f t="shared" si="19"/>
        <v>4.0835576155488367</v>
      </c>
      <c r="M364" s="7">
        <f t="shared" si="18"/>
        <v>204.57050893350305</v>
      </c>
    </row>
    <row r="365" spans="1:13" x14ac:dyDescent="0.2">
      <c r="A365" s="9">
        <v>364</v>
      </c>
      <c r="B365" s="1">
        <v>318</v>
      </c>
      <c r="C365" s="1">
        <v>364</v>
      </c>
      <c r="D365" s="9">
        <f>VLOOKUP($J365,Cabos!$A$2:$D$10,2,FALSE)</f>
        <v>1.712</v>
      </c>
      <c r="E365" s="9">
        <f>VLOOKUP($J365,Cabos!$A$2:$D$10,3,FALSE)</f>
        <v>0.45369999999999999</v>
      </c>
      <c r="F365" s="9">
        <f>VLOOKUP($J365,Cabos!$A$2:$E$10,5,FALSE)</f>
        <v>3.6416605972323381E-6</v>
      </c>
      <c r="G365" s="1">
        <v>0.19522100000000001</v>
      </c>
      <c r="H365" s="9" t="s">
        <v>78</v>
      </c>
      <c r="J365" s="1" t="s">
        <v>65</v>
      </c>
      <c r="K365" s="7">
        <f t="shared" ref="K365:K428" si="20">E365/D365</f>
        <v>0.26501168224299065</v>
      </c>
      <c r="L365" s="7">
        <f t="shared" si="19"/>
        <v>14.842852478997703</v>
      </c>
      <c r="M365" s="7">
        <f t="shared" si="18"/>
        <v>12.556532978443345</v>
      </c>
    </row>
    <row r="366" spans="1:13" x14ac:dyDescent="0.2">
      <c r="A366" s="9">
        <v>365</v>
      </c>
      <c r="B366" s="1">
        <v>364</v>
      </c>
      <c r="C366" s="1">
        <v>365</v>
      </c>
      <c r="D366" s="9">
        <f>VLOOKUP($J366,Cabos!$A$2:$D$10,2,FALSE)</f>
        <v>1.712</v>
      </c>
      <c r="E366" s="9">
        <f>VLOOKUP($J366,Cabos!$A$2:$D$10,3,FALSE)</f>
        <v>0.45369999999999999</v>
      </c>
      <c r="F366" s="9">
        <f>VLOOKUP($J366,Cabos!$A$2:$E$10,5,FALSE)</f>
        <v>3.6416605972323381E-6</v>
      </c>
      <c r="G366" s="1">
        <v>0.155613</v>
      </c>
      <c r="H366" s="9" t="s">
        <v>78</v>
      </c>
      <c r="J366" s="1" t="s">
        <v>65</v>
      </c>
      <c r="K366" s="7">
        <f t="shared" si="20"/>
        <v>0.26501168224299065</v>
      </c>
      <c r="L366" s="7">
        <f t="shared" si="19"/>
        <v>14.842852478997703</v>
      </c>
      <c r="M366" s="7">
        <f t="shared" si="18"/>
        <v>12.556532978443345</v>
      </c>
    </row>
    <row r="367" spans="1:13" x14ac:dyDescent="0.2">
      <c r="A367" s="9">
        <v>366</v>
      </c>
      <c r="B367" s="1">
        <v>365</v>
      </c>
      <c r="C367" s="1">
        <v>366</v>
      </c>
      <c r="D367" s="9">
        <f>VLOOKUP($J367,Cabos!$A$2:$D$10,2,FALSE)</f>
        <v>1.712</v>
      </c>
      <c r="E367" s="9">
        <f>VLOOKUP($J367,Cabos!$A$2:$D$10,3,FALSE)</f>
        <v>0.45369999999999999</v>
      </c>
      <c r="F367" s="9">
        <f>VLOOKUP($J367,Cabos!$A$2:$E$10,5,FALSE)</f>
        <v>3.6416605972323381E-6</v>
      </c>
      <c r="G367" s="1">
        <v>0.48078399999999999</v>
      </c>
      <c r="H367" s="9" t="s">
        <v>78</v>
      </c>
      <c r="J367" s="1" t="s">
        <v>65</v>
      </c>
      <c r="K367" s="7">
        <f t="shared" si="20"/>
        <v>0.26501168224299065</v>
      </c>
      <c r="L367" s="7">
        <f t="shared" si="19"/>
        <v>14.842852478997703</v>
      </c>
      <c r="M367" s="7">
        <f t="shared" si="18"/>
        <v>12.556532978443345</v>
      </c>
    </row>
    <row r="368" spans="1:13" x14ac:dyDescent="0.2">
      <c r="A368" s="9">
        <v>367</v>
      </c>
      <c r="B368" s="1">
        <v>366</v>
      </c>
      <c r="C368" s="1">
        <v>367</v>
      </c>
      <c r="D368" s="9">
        <f>VLOOKUP($J368,Cabos!$A$2:$D$10,2,FALSE)</f>
        <v>1.712</v>
      </c>
      <c r="E368" s="9">
        <f>VLOOKUP($J368,Cabos!$A$2:$D$10,3,FALSE)</f>
        <v>0.45369999999999999</v>
      </c>
      <c r="F368" s="9">
        <f>VLOOKUP($J368,Cabos!$A$2:$E$10,5,FALSE)</f>
        <v>3.6416605972323381E-6</v>
      </c>
      <c r="G368" s="1">
        <v>0.41598600000000002</v>
      </c>
      <c r="H368" s="9" t="s">
        <v>78</v>
      </c>
      <c r="J368" s="1" t="s">
        <v>65</v>
      </c>
      <c r="K368" s="7">
        <f t="shared" si="20"/>
        <v>0.26501168224299065</v>
      </c>
      <c r="L368" s="7">
        <f t="shared" si="19"/>
        <v>14.842852478997703</v>
      </c>
      <c r="M368" s="7">
        <f t="shared" si="18"/>
        <v>12.556532978443345</v>
      </c>
    </row>
    <row r="369" spans="1:13" x14ac:dyDescent="0.2">
      <c r="A369" s="9">
        <v>368</v>
      </c>
      <c r="B369" s="1">
        <v>367</v>
      </c>
      <c r="C369" s="1">
        <v>368</v>
      </c>
      <c r="D369" s="9">
        <f>VLOOKUP($J369,Cabos!$A$2:$D$10,2,FALSE)</f>
        <v>1.712</v>
      </c>
      <c r="E369" s="9">
        <f>VLOOKUP($J369,Cabos!$A$2:$D$10,3,FALSE)</f>
        <v>0.45369999999999999</v>
      </c>
      <c r="F369" s="9">
        <f>VLOOKUP($J369,Cabos!$A$2:$E$10,5,FALSE)</f>
        <v>3.6416605972323381E-6</v>
      </c>
      <c r="G369" s="1">
        <v>0.31239600000000001</v>
      </c>
      <c r="H369" s="9" t="s">
        <v>78</v>
      </c>
      <c r="J369" s="1" t="s">
        <v>65</v>
      </c>
      <c r="K369" s="7">
        <f t="shared" si="20"/>
        <v>0.26501168224299065</v>
      </c>
      <c r="L369" s="7">
        <f t="shared" si="19"/>
        <v>14.842852478997703</v>
      </c>
      <c r="M369" s="7">
        <f t="shared" si="18"/>
        <v>12.556532978443345</v>
      </c>
    </row>
    <row r="370" spans="1:13" x14ac:dyDescent="0.2">
      <c r="A370" s="9">
        <v>369</v>
      </c>
      <c r="B370" s="1">
        <v>368</v>
      </c>
      <c r="C370" s="1">
        <v>369</v>
      </c>
      <c r="D370" s="9">
        <f>VLOOKUP($J370,Cabos!$A$2:$D$10,2,FALSE)</f>
        <v>1.712</v>
      </c>
      <c r="E370" s="9">
        <f>VLOOKUP($J370,Cabos!$A$2:$D$10,3,FALSE)</f>
        <v>0.45369999999999999</v>
      </c>
      <c r="F370" s="9">
        <f>VLOOKUP($J370,Cabos!$A$2:$E$10,5,FALSE)</f>
        <v>3.6416605972323381E-6</v>
      </c>
      <c r="G370" s="1">
        <v>0.192246</v>
      </c>
      <c r="H370" s="9" t="s">
        <v>78</v>
      </c>
      <c r="J370" s="1" t="s">
        <v>65</v>
      </c>
      <c r="K370" s="7">
        <f t="shared" si="20"/>
        <v>0.26501168224299065</v>
      </c>
      <c r="L370" s="7">
        <f t="shared" si="19"/>
        <v>14.842852478997703</v>
      </c>
      <c r="M370" s="7">
        <f t="shared" si="18"/>
        <v>12.556532978443345</v>
      </c>
    </row>
    <row r="371" spans="1:13" x14ac:dyDescent="0.2">
      <c r="A371" s="9">
        <v>370</v>
      </c>
      <c r="B371" s="1">
        <v>369</v>
      </c>
      <c r="C371" s="1">
        <v>370</v>
      </c>
      <c r="D371" s="9">
        <f>VLOOKUP($J371,Cabos!$A$2:$D$10,2,FALSE)</f>
        <v>1.712</v>
      </c>
      <c r="E371" s="9">
        <f>VLOOKUP($J371,Cabos!$A$2:$D$10,3,FALSE)</f>
        <v>0.45369999999999999</v>
      </c>
      <c r="F371" s="9">
        <f>VLOOKUP($J371,Cabos!$A$2:$E$10,5,FALSE)</f>
        <v>3.6416605972323381E-6</v>
      </c>
      <c r="G371" s="1">
        <v>0.18454000000000001</v>
      </c>
      <c r="H371" s="9" t="s">
        <v>78</v>
      </c>
      <c r="J371" s="1" t="s">
        <v>65</v>
      </c>
      <c r="K371" s="7">
        <f t="shared" si="20"/>
        <v>0.26501168224299065</v>
      </c>
      <c r="L371" s="7">
        <f t="shared" si="19"/>
        <v>14.842852478997703</v>
      </c>
      <c r="M371" s="7">
        <f t="shared" si="18"/>
        <v>12.556532978443345</v>
      </c>
    </row>
    <row r="372" spans="1:13" x14ac:dyDescent="0.2">
      <c r="A372" s="9">
        <v>371</v>
      </c>
      <c r="B372" s="1">
        <v>370</v>
      </c>
      <c r="C372" s="1">
        <v>371</v>
      </c>
      <c r="D372" s="9">
        <f>VLOOKUP($J372,Cabos!$A$2:$D$10,2,FALSE)</f>
        <v>1.712</v>
      </c>
      <c r="E372" s="9">
        <f>VLOOKUP($J372,Cabos!$A$2:$D$10,3,FALSE)</f>
        <v>0.45369999999999999</v>
      </c>
      <c r="F372" s="9">
        <f>VLOOKUP($J372,Cabos!$A$2:$E$10,5,FALSE)</f>
        <v>3.6416605972323381E-6</v>
      </c>
      <c r="G372" s="1">
        <v>0.55946899999999999</v>
      </c>
      <c r="H372" s="9" t="s">
        <v>78</v>
      </c>
      <c r="J372" s="1" t="s">
        <v>65</v>
      </c>
      <c r="K372" s="7">
        <f t="shared" si="20"/>
        <v>0.26501168224299065</v>
      </c>
      <c r="L372" s="7">
        <f t="shared" si="19"/>
        <v>14.842852478997703</v>
      </c>
      <c r="M372" s="7">
        <f t="shared" si="18"/>
        <v>12.556532978443345</v>
      </c>
    </row>
    <row r="373" spans="1:13" x14ac:dyDescent="0.2">
      <c r="A373" s="9">
        <v>372</v>
      </c>
      <c r="B373" s="1">
        <v>353</v>
      </c>
      <c r="C373" s="1">
        <v>372</v>
      </c>
      <c r="D373" s="9">
        <f>VLOOKUP($J373,Cabos!$A$2:$D$10,2,FALSE)</f>
        <v>1.712</v>
      </c>
      <c r="E373" s="9">
        <f>VLOOKUP($J373,Cabos!$A$2:$D$10,3,FALSE)</f>
        <v>0.45369999999999999</v>
      </c>
      <c r="F373" s="9">
        <f>VLOOKUP($J373,Cabos!$A$2:$E$10,5,FALSE)</f>
        <v>3.6416605972323381E-6</v>
      </c>
      <c r="G373" s="1">
        <v>0.173487</v>
      </c>
      <c r="H373" s="9" t="s">
        <v>78</v>
      </c>
      <c r="J373" s="1" t="s">
        <v>65</v>
      </c>
      <c r="K373" s="7">
        <f t="shared" si="20"/>
        <v>0.26501168224299065</v>
      </c>
      <c r="L373" s="7">
        <f t="shared" si="19"/>
        <v>14.842852478997703</v>
      </c>
      <c r="M373" s="7">
        <f t="shared" si="18"/>
        <v>12.556532978443345</v>
      </c>
    </row>
    <row r="374" spans="1:13" x14ac:dyDescent="0.2">
      <c r="A374" s="9">
        <v>373</v>
      </c>
      <c r="B374" s="1">
        <v>353</v>
      </c>
      <c r="C374" s="1">
        <v>373</v>
      </c>
      <c r="D374" s="9">
        <f>VLOOKUP($J374,Cabos!$A$2:$D$10,2,FALSE)</f>
        <v>1.712</v>
      </c>
      <c r="E374" s="9">
        <f>VLOOKUP($J374,Cabos!$A$2:$D$10,3,FALSE)</f>
        <v>0.45369999999999999</v>
      </c>
      <c r="F374" s="9">
        <f>VLOOKUP($J374,Cabos!$A$2:$E$10,5,FALSE)</f>
        <v>3.6416605972323381E-6</v>
      </c>
      <c r="G374" s="1">
        <v>0.65004200000000001</v>
      </c>
      <c r="H374" s="9" t="s">
        <v>78</v>
      </c>
      <c r="J374" s="1" t="s">
        <v>65</v>
      </c>
      <c r="K374" s="7">
        <f t="shared" si="20"/>
        <v>0.26501168224299065</v>
      </c>
      <c r="L374" s="7">
        <f t="shared" si="19"/>
        <v>14.842852478997703</v>
      </c>
      <c r="M374" s="7">
        <f t="shared" si="18"/>
        <v>12.556532978443345</v>
      </c>
    </row>
    <row r="375" spans="1:13" x14ac:dyDescent="0.2">
      <c r="A375" s="9">
        <v>374</v>
      </c>
      <c r="B375" s="1">
        <v>373</v>
      </c>
      <c r="C375" s="1">
        <v>374</v>
      </c>
      <c r="D375" s="9">
        <f>VLOOKUP($J375,Cabos!$A$2:$D$10,2,FALSE)</f>
        <v>1.712</v>
      </c>
      <c r="E375" s="9">
        <f>VLOOKUP($J375,Cabos!$A$2:$D$10,3,FALSE)</f>
        <v>0.45369999999999999</v>
      </c>
      <c r="F375" s="9">
        <f>VLOOKUP($J375,Cabos!$A$2:$E$10,5,FALSE)</f>
        <v>3.6416605972323381E-6</v>
      </c>
      <c r="G375" s="1">
        <v>0.70174099999999995</v>
      </c>
      <c r="H375" s="9" t="s">
        <v>78</v>
      </c>
      <c r="J375" s="1" t="s">
        <v>65</v>
      </c>
      <c r="K375" s="7">
        <f t="shared" si="20"/>
        <v>0.26501168224299065</v>
      </c>
      <c r="L375" s="7">
        <f t="shared" si="19"/>
        <v>14.842852478997703</v>
      </c>
      <c r="M375" s="7">
        <f t="shared" si="18"/>
        <v>12.556532978443345</v>
      </c>
    </row>
    <row r="376" spans="1:13" x14ac:dyDescent="0.2">
      <c r="A376" s="9">
        <v>375</v>
      </c>
      <c r="B376" s="1">
        <v>374</v>
      </c>
      <c r="C376" s="1">
        <v>375</v>
      </c>
      <c r="D376" s="9">
        <f>VLOOKUP($J376,Cabos!$A$2:$D$10,2,FALSE)</f>
        <v>1.712</v>
      </c>
      <c r="E376" s="9">
        <f>VLOOKUP($J376,Cabos!$A$2:$D$10,3,FALSE)</f>
        <v>0.45369999999999999</v>
      </c>
      <c r="F376" s="9">
        <f>VLOOKUP($J376,Cabos!$A$2:$E$10,5,FALSE)</f>
        <v>3.6416605972323381E-6</v>
      </c>
      <c r="G376" s="1">
        <v>7.0153999999999994E-2</v>
      </c>
      <c r="H376" s="9" t="s">
        <v>78</v>
      </c>
      <c r="J376" s="1" t="s">
        <v>65</v>
      </c>
      <c r="K376" s="7">
        <f t="shared" si="20"/>
        <v>0.26501168224299065</v>
      </c>
      <c r="L376" s="7">
        <f t="shared" si="19"/>
        <v>14.842852478997703</v>
      </c>
      <c r="M376" s="7">
        <f t="shared" si="18"/>
        <v>12.556532978443345</v>
      </c>
    </row>
    <row r="377" spans="1:13" x14ac:dyDescent="0.2">
      <c r="A377" s="9">
        <v>376</v>
      </c>
      <c r="B377" s="1">
        <v>364</v>
      </c>
      <c r="C377" s="1">
        <v>376</v>
      </c>
      <c r="D377" s="9">
        <f>VLOOKUP($J377,Cabos!$A$2:$D$10,2,FALSE)</f>
        <v>1.712</v>
      </c>
      <c r="E377" s="9">
        <f>VLOOKUP($J377,Cabos!$A$2:$D$10,3,FALSE)</f>
        <v>0.45369999999999999</v>
      </c>
      <c r="F377" s="9">
        <f>VLOOKUP($J377,Cabos!$A$2:$E$10,5,FALSE)</f>
        <v>3.6416605972323381E-6</v>
      </c>
      <c r="G377" s="1">
        <v>0.65493500000000004</v>
      </c>
      <c r="H377" s="9" t="s">
        <v>78</v>
      </c>
      <c r="J377" s="1" t="s">
        <v>65</v>
      </c>
      <c r="K377" s="7">
        <f t="shared" si="20"/>
        <v>0.26501168224299065</v>
      </c>
      <c r="L377" s="7">
        <f t="shared" si="19"/>
        <v>14.842852478997703</v>
      </c>
      <c r="M377" s="7">
        <f t="shared" si="18"/>
        <v>12.556532978443345</v>
      </c>
    </row>
    <row r="378" spans="1:13" x14ac:dyDescent="0.2">
      <c r="A378" s="9">
        <v>377</v>
      </c>
      <c r="B378" s="1">
        <v>376</v>
      </c>
      <c r="C378" s="1">
        <v>377</v>
      </c>
      <c r="D378" s="9">
        <f>VLOOKUP($J378,Cabos!$A$2:$D$10,2,FALSE)</f>
        <v>1.712</v>
      </c>
      <c r="E378" s="9">
        <f>VLOOKUP($J378,Cabos!$A$2:$D$10,3,FALSE)</f>
        <v>0.45369999999999999</v>
      </c>
      <c r="F378" s="9">
        <f>VLOOKUP($J378,Cabos!$A$2:$E$10,5,FALSE)</f>
        <v>3.6416605972323381E-6</v>
      </c>
      <c r="G378" s="1">
        <v>6.0829000000000001E-2</v>
      </c>
      <c r="H378" s="9" t="s">
        <v>78</v>
      </c>
      <c r="J378" s="1" t="s">
        <v>65</v>
      </c>
      <c r="K378" s="7">
        <f t="shared" si="20"/>
        <v>0.26501168224299065</v>
      </c>
      <c r="L378" s="7">
        <f t="shared" si="19"/>
        <v>14.842852478997703</v>
      </c>
      <c r="M378" s="7">
        <f t="shared" si="18"/>
        <v>12.556532978443345</v>
      </c>
    </row>
    <row r="379" spans="1:13" x14ac:dyDescent="0.2">
      <c r="A379" s="9">
        <v>378</v>
      </c>
      <c r="B379" s="1">
        <v>365</v>
      </c>
      <c r="C379" s="1">
        <v>378</v>
      </c>
      <c r="D379" s="9">
        <f>VLOOKUP($J379,Cabos!$A$2:$D$10,2,FALSE)</f>
        <v>1.712</v>
      </c>
      <c r="E379" s="9">
        <f>VLOOKUP($J379,Cabos!$A$2:$D$10,3,FALSE)</f>
        <v>0.45369999999999999</v>
      </c>
      <c r="F379" s="9">
        <f>VLOOKUP($J379,Cabos!$A$2:$E$10,5,FALSE)</f>
        <v>3.6416605972323381E-6</v>
      </c>
      <c r="G379" s="1">
        <v>0.44216899999999998</v>
      </c>
      <c r="H379" s="9" t="s">
        <v>78</v>
      </c>
      <c r="J379" s="1" t="s">
        <v>65</v>
      </c>
      <c r="K379" s="7">
        <f t="shared" si="20"/>
        <v>0.26501168224299065</v>
      </c>
      <c r="L379" s="7">
        <f t="shared" si="19"/>
        <v>14.842852478997703</v>
      </c>
      <c r="M379" s="7">
        <f t="shared" si="18"/>
        <v>12.556532978443345</v>
      </c>
    </row>
    <row r="380" spans="1:13" x14ac:dyDescent="0.2">
      <c r="A380" s="9">
        <v>379</v>
      </c>
      <c r="B380" s="1">
        <v>378</v>
      </c>
      <c r="C380" s="1">
        <v>379</v>
      </c>
      <c r="D380" s="9">
        <f>VLOOKUP($J380,Cabos!$A$2:$D$10,2,FALSE)</f>
        <v>1.712</v>
      </c>
      <c r="E380" s="9">
        <f>VLOOKUP($J380,Cabos!$A$2:$D$10,3,FALSE)</f>
        <v>0.45369999999999999</v>
      </c>
      <c r="F380" s="9">
        <f>VLOOKUP($J380,Cabos!$A$2:$E$10,5,FALSE)</f>
        <v>3.6416605972323381E-6</v>
      </c>
      <c r="G380" s="1">
        <v>0.73395900000000003</v>
      </c>
      <c r="H380" s="9" t="s">
        <v>78</v>
      </c>
      <c r="J380" s="1" t="s">
        <v>65</v>
      </c>
      <c r="K380" s="7">
        <f t="shared" si="20"/>
        <v>0.26501168224299065</v>
      </c>
      <c r="L380" s="7">
        <f t="shared" si="19"/>
        <v>14.842852478997703</v>
      </c>
      <c r="M380" s="7">
        <f t="shared" si="18"/>
        <v>12.556532978443345</v>
      </c>
    </row>
    <row r="381" spans="1:13" x14ac:dyDescent="0.2">
      <c r="A381" s="9">
        <v>380</v>
      </c>
      <c r="B381" s="1">
        <v>376</v>
      </c>
      <c r="C381" s="1">
        <v>380</v>
      </c>
      <c r="D381" s="9">
        <f>VLOOKUP($J381,Cabos!$A$2:$D$10,2,FALSE)</f>
        <v>1.712</v>
      </c>
      <c r="E381" s="9">
        <f>VLOOKUP($J381,Cabos!$A$2:$D$10,3,FALSE)</f>
        <v>0.45369999999999999</v>
      </c>
      <c r="F381" s="9">
        <f>VLOOKUP($J381,Cabos!$A$2:$E$10,5,FALSE)</f>
        <v>3.6416605972323381E-6</v>
      </c>
      <c r="G381" s="1">
        <v>0.70765</v>
      </c>
      <c r="H381" s="9" t="s">
        <v>78</v>
      </c>
      <c r="J381" s="1" t="s">
        <v>65</v>
      </c>
      <c r="K381" s="7">
        <f t="shared" si="20"/>
        <v>0.26501168224299065</v>
      </c>
      <c r="L381" s="7">
        <f t="shared" si="19"/>
        <v>14.842852478997703</v>
      </c>
      <c r="M381" s="7">
        <f t="shared" si="18"/>
        <v>12.556532978443345</v>
      </c>
    </row>
    <row r="382" spans="1:13" x14ac:dyDescent="0.2">
      <c r="A382" s="9">
        <v>381</v>
      </c>
      <c r="B382" s="1">
        <v>380</v>
      </c>
      <c r="C382" s="1">
        <v>381</v>
      </c>
      <c r="D382" s="9">
        <f>VLOOKUP($J382,Cabos!$A$2:$D$10,2,FALSE)</f>
        <v>1.712</v>
      </c>
      <c r="E382" s="9">
        <f>VLOOKUP($J382,Cabos!$A$2:$D$10,3,FALSE)</f>
        <v>0.45369999999999999</v>
      </c>
      <c r="F382" s="9">
        <f>VLOOKUP($J382,Cabos!$A$2:$E$10,5,FALSE)</f>
        <v>3.6416605972323381E-6</v>
      </c>
      <c r="G382" s="1">
        <v>0.97017299999999995</v>
      </c>
      <c r="H382" s="9" t="s">
        <v>78</v>
      </c>
      <c r="J382" s="1" t="s">
        <v>65</v>
      </c>
      <c r="K382" s="7">
        <f t="shared" si="20"/>
        <v>0.26501168224299065</v>
      </c>
      <c r="L382" s="7">
        <f t="shared" si="19"/>
        <v>14.842852478997703</v>
      </c>
      <c r="M382" s="7">
        <f t="shared" si="18"/>
        <v>12.556532978443345</v>
      </c>
    </row>
    <row r="383" spans="1:13" x14ac:dyDescent="0.2">
      <c r="A383" s="9">
        <v>382</v>
      </c>
      <c r="B383" s="1">
        <v>381</v>
      </c>
      <c r="C383" s="1">
        <v>382</v>
      </c>
      <c r="D383" s="9">
        <f>VLOOKUP($J383,Cabos!$A$2:$D$10,2,FALSE)</f>
        <v>1.712</v>
      </c>
      <c r="E383" s="9">
        <f>VLOOKUP($J383,Cabos!$A$2:$D$10,3,FALSE)</f>
        <v>0.45369999999999999</v>
      </c>
      <c r="F383" s="9">
        <f>VLOOKUP($J383,Cabos!$A$2:$E$10,5,FALSE)</f>
        <v>3.6416605972323381E-6</v>
      </c>
      <c r="G383" s="1">
        <v>0.41923500000000002</v>
      </c>
      <c r="H383" s="9" t="s">
        <v>78</v>
      </c>
      <c r="J383" s="1" t="s">
        <v>65</v>
      </c>
      <c r="K383" s="7">
        <f t="shared" si="20"/>
        <v>0.26501168224299065</v>
      </c>
      <c r="L383" s="7">
        <f t="shared" si="19"/>
        <v>14.842852478997703</v>
      </c>
      <c r="M383" s="7">
        <f t="shared" si="18"/>
        <v>12.556532978443345</v>
      </c>
    </row>
    <row r="384" spans="1:13" x14ac:dyDescent="0.2">
      <c r="A384" s="9">
        <v>383</v>
      </c>
      <c r="B384" s="1">
        <v>382</v>
      </c>
      <c r="C384" s="1">
        <v>383</v>
      </c>
      <c r="D384" s="9">
        <f>VLOOKUP($J384,Cabos!$A$2:$D$10,2,FALSE)</f>
        <v>1.712</v>
      </c>
      <c r="E384" s="9">
        <f>VLOOKUP($J384,Cabos!$A$2:$D$10,3,FALSE)</f>
        <v>0.45369999999999999</v>
      </c>
      <c r="F384" s="9">
        <f>VLOOKUP($J384,Cabos!$A$2:$E$10,5,FALSE)</f>
        <v>3.6416605972323381E-6</v>
      </c>
      <c r="G384" s="1">
        <v>1.064929</v>
      </c>
      <c r="H384" s="9" t="s">
        <v>78</v>
      </c>
      <c r="J384" s="1" t="s">
        <v>65</v>
      </c>
      <c r="K384" s="7">
        <f t="shared" si="20"/>
        <v>0.26501168224299065</v>
      </c>
      <c r="L384" s="7">
        <f t="shared" si="19"/>
        <v>14.842852478997703</v>
      </c>
      <c r="M384" s="7">
        <f t="shared" si="18"/>
        <v>12.556532978443345</v>
      </c>
    </row>
    <row r="385" spans="1:13" x14ac:dyDescent="0.2">
      <c r="A385" s="9">
        <v>384</v>
      </c>
      <c r="B385" s="1">
        <v>383</v>
      </c>
      <c r="C385" s="1">
        <v>384</v>
      </c>
      <c r="D385" s="9">
        <f>VLOOKUP($J385,Cabos!$A$2:$D$10,2,FALSE)</f>
        <v>1.712</v>
      </c>
      <c r="E385" s="9">
        <f>VLOOKUP($J385,Cabos!$A$2:$D$10,3,FALSE)</f>
        <v>0.45369999999999999</v>
      </c>
      <c r="F385" s="9">
        <f>VLOOKUP($J385,Cabos!$A$2:$E$10,5,FALSE)</f>
        <v>3.6416605972323381E-6</v>
      </c>
      <c r="G385" s="1">
        <v>1.202412</v>
      </c>
      <c r="H385" s="9" t="s">
        <v>78</v>
      </c>
      <c r="J385" s="1" t="s">
        <v>65</v>
      </c>
      <c r="K385" s="7">
        <f t="shared" si="20"/>
        <v>0.26501168224299065</v>
      </c>
      <c r="L385" s="7">
        <f t="shared" si="19"/>
        <v>14.842852478997703</v>
      </c>
      <c r="M385" s="7">
        <f t="shared" si="18"/>
        <v>12.556532978443345</v>
      </c>
    </row>
    <row r="386" spans="1:13" x14ac:dyDescent="0.2">
      <c r="A386" s="9">
        <v>385</v>
      </c>
      <c r="B386" s="1">
        <v>384</v>
      </c>
      <c r="C386" s="1">
        <v>385</v>
      </c>
      <c r="D386" s="9">
        <f>VLOOKUP($J386,Cabos!$A$2:$D$10,2,FALSE)</f>
        <v>1.712</v>
      </c>
      <c r="E386" s="9">
        <f>VLOOKUP($J386,Cabos!$A$2:$D$10,3,FALSE)</f>
        <v>0.45369999999999999</v>
      </c>
      <c r="F386" s="9">
        <f>VLOOKUP($J386,Cabos!$A$2:$E$10,5,FALSE)</f>
        <v>3.6416605972323381E-6</v>
      </c>
      <c r="G386" s="1">
        <v>0.96233500000000005</v>
      </c>
      <c r="H386" s="9" t="s">
        <v>78</v>
      </c>
      <c r="J386" s="1" t="s">
        <v>65</v>
      </c>
      <c r="K386" s="7">
        <f t="shared" si="20"/>
        <v>0.26501168224299065</v>
      </c>
      <c r="L386" s="7">
        <f t="shared" si="19"/>
        <v>14.842852478997703</v>
      </c>
      <c r="M386" s="7">
        <f t="shared" si="18"/>
        <v>12.556532978443345</v>
      </c>
    </row>
    <row r="387" spans="1:13" x14ac:dyDescent="0.2">
      <c r="A387" s="9">
        <v>386</v>
      </c>
      <c r="B387" s="1">
        <v>385</v>
      </c>
      <c r="C387" s="1">
        <v>386</v>
      </c>
      <c r="D387" s="9">
        <f>VLOOKUP($J387,Cabos!$A$2:$D$10,2,FALSE)</f>
        <v>1.712</v>
      </c>
      <c r="E387" s="9">
        <f>VLOOKUP($J387,Cabos!$A$2:$D$10,3,FALSE)</f>
        <v>0.45369999999999999</v>
      </c>
      <c r="F387" s="9">
        <f>VLOOKUP($J387,Cabos!$A$2:$E$10,5,FALSE)</f>
        <v>3.6416605972323381E-6</v>
      </c>
      <c r="G387" s="1">
        <v>0.73446199999999995</v>
      </c>
      <c r="H387" s="9" t="s">
        <v>78</v>
      </c>
      <c r="J387" s="1" t="s">
        <v>65</v>
      </c>
      <c r="K387" s="7">
        <f t="shared" si="20"/>
        <v>0.26501168224299065</v>
      </c>
      <c r="L387" s="7">
        <f t="shared" si="19"/>
        <v>14.842852478997703</v>
      </c>
      <c r="M387" s="7">
        <f t="shared" ref="M387:M450" si="21">POWER((L387-$P$4),2)</f>
        <v>12.556532978443345</v>
      </c>
    </row>
    <row r="388" spans="1:13" x14ac:dyDescent="0.2">
      <c r="A388" s="9">
        <v>387</v>
      </c>
      <c r="B388" s="1">
        <v>350</v>
      </c>
      <c r="C388" s="1">
        <v>387</v>
      </c>
      <c r="D388" s="9">
        <f>VLOOKUP($J388,Cabos!$A$2:$D$10,2,FALSE)</f>
        <v>13.841799999999999</v>
      </c>
      <c r="E388" s="9">
        <f>VLOOKUP($J388,Cabos!$A$2:$D$10,3,FALSE)</f>
        <v>0.98819999999999997</v>
      </c>
      <c r="F388" s="9">
        <f>VLOOKUP($J388,Cabos!$A$2:$E$10,5,FALSE)</f>
        <v>0</v>
      </c>
      <c r="G388" s="1">
        <v>0.67513800000000002</v>
      </c>
      <c r="H388" s="9" t="s">
        <v>78</v>
      </c>
      <c r="J388" s="1" t="s">
        <v>66</v>
      </c>
      <c r="K388" s="7">
        <f t="shared" si="20"/>
        <v>7.139244895895043E-2</v>
      </c>
      <c r="L388" s="7">
        <f t="shared" ref="L388:L452" si="22">DEGREES(ATAN(K388))</f>
        <v>4.0835576155488367</v>
      </c>
      <c r="M388" s="7">
        <f t="shared" si="21"/>
        <v>204.57050893350305</v>
      </c>
    </row>
    <row r="389" spans="1:13" x14ac:dyDescent="0.2">
      <c r="A389" s="9">
        <v>388</v>
      </c>
      <c r="B389" s="1">
        <v>387</v>
      </c>
      <c r="C389" s="1">
        <v>388</v>
      </c>
      <c r="D389" s="9">
        <f>VLOOKUP($J389,Cabos!$A$2:$D$10,2,FALSE)</f>
        <v>13.841799999999999</v>
      </c>
      <c r="E389" s="9">
        <f>VLOOKUP($J389,Cabos!$A$2:$D$10,3,FALSE)</f>
        <v>0.98819999999999997</v>
      </c>
      <c r="F389" s="9">
        <f>VLOOKUP($J389,Cabos!$A$2:$E$10,5,FALSE)</f>
        <v>0</v>
      </c>
      <c r="G389" s="1">
        <v>0.34084599999999998</v>
      </c>
      <c r="H389" s="9" t="s">
        <v>78</v>
      </c>
      <c r="J389" s="1" t="s">
        <v>66</v>
      </c>
      <c r="K389" s="7">
        <f t="shared" si="20"/>
        <v>7.139244895895043E-2</v>
      </c>
      <c r="L389" s="7">
        <f t="shared" si="22"/>
        <v>4.0835576155488367</v>
      </c>
      <c r="M389" s="7">
        <f t="shared" si="21"/>
        <v>204.57050893350305</v>
      </c>
    </row>
    <row r="390" spans="1:13" x14ac:dyDescent="0.2">
      <c r="A390" s="9">
        <v>389</v>
      </c>
      <c r="B390" s="1">
        <v>387</v>
      </c>
      <c r="C390" s="1">
        <v>389</v>
      </c>
      <c r="D390" s="9">
        <f>VLOOKUP($J390,Cabos!$A$2:$D$10,2,FALSE)</f>
        <v>13.841799999999999</v>
      </c>
      <c r="E390" s="9">
        <f>VLOOKUP($J390,Cabos!$A$2:$D$10,3,FALSE)</f>
        <v>0.98819999999999997</v>
      </c>
      <c r="F390" s="9">
        <f>VLOOKUP($J390,Cabos!$A$2:$E$10,5,FALSE)</f>
        <v>0</v>
      </c>
      <c r="G390" s="1">
        <v>0.32822000000000001</v>
      </c>
      <c r="H390" s="9" t="s">
        <v>78</v>
      </c>
      <c r="J390" s="1" t="s">
        <v>66</v>
      </c>
      <c r="K390" s="7">
        <f t="shared" si="20"/>
        <v>7.139244895895043E-2</v>
      </c>
      <c r="L390" s="7">
        <f t="shared" si="22"/>
        <v>4.0835576155488367</v>
      </c>
      <c r="M390" s="7">
        <f t="shared" si="21"/>
        <v>204.57050893350305</v>
      </c>
    </row>
    <row r="391" spans="1:13" x14ac:dyDescent="0.2">
      <c r="A391" s="9">
        <v>390</v>
      </c>
      <c r="B391" s="1">
        <v>389</v>
      </c>
      <c r="C391" s="1">
        <v>390</v>
      </c>
      <c r="D391" s="9">
        <f>VLOOKUP($J391,Cabos!$A$2:$D$10,2,FALSE)</f>
        <v>13.841799999999999</v>
      </c>
      <c r="E391" s="9">
        <f>VLOOKUP($J391,Cabos!$A$2:$D$10,3,FALSE)</f>
        <v>0.98819999999999997</v>
      </c>
      <c r="F391" s="9">
        <f>VLOOKUP($J391,Cabos!$A$2:$E$10,5,FALSE)</f>
        <v>0</v>
      </c>
      <c r="G391" s="1">
        <v>0.75730600000000003</v>
      </c>
      <c r="H391" s="9" t="s">
        <v>78</v>
      </c>
      <c r="J391" s="1" t="s">
        <v>66</v>
      </c>
      <c r="K391" s="7">
        <f t="shared" si="20"/>
        <v>7.139244895895043E-2</v>
      </c>
      <c r="L391" s="7">
        <f t="shared" si="22"/>
        <v>4.0835576155488367</v>
      </c>
      <c r="M391" s="7">
        <f t="shared" si="21"/>
        <v>204.57050893350305</v>
      </c>
    </row>
    <row r="392" spans="1:13" x14ac:dyDescent="0.2">
      <c r="A392" s="9">
        <v>391</v>
      </c>
      <c r="B392" s="1">
        <v>390</v>
      </c>
      <c r="C392" s="1">
        <v>391</v>
      </c>
      <c r="D392" s="9">
        <f>VLOOKUP($J392,Cabos!$A$2:$D$10,2,FALSE)</f>
        <v>13.841799999999999</v>
      </c>
      <c r="E392" s="9">
        <f>VLOOKUP($J392,Cabos!$A$2:$D$10,3,FALSE)</f>
        <v>0.98819999999999997</v>
      </c>
      <c r="F392" s="9">
        <f>VLOOKUP($J392,Cabos!$A$2:$E$10,5,FALSE)</f>
        <v>0</v>
      </c>
      <c r="G392" s="1">
        <v>0.56474400000000002</v>
      </c>
      <c r="H392" s="9" t="s">
        <v>78</v>
      </c>
      <c r="J392" s="1" t="s">
        <v>66</v>
      </c>
      <c r="K392" s="7">
        <f t="shared" si="20"/>
        <v>7.139244895895043E-2</v>
      </c>
      <c r="L392" s="7">
        <f t="shared" si="22"/>
        <v>4.0835576155488367</v>
      </c>
      <c r="M392" s="7">
        <f t="shared" si="21"/>
        <v>204.57050893350305</v>
      </c>
    </row>
    <row r="393" spans="1:13" x14ac:dyDescent="0.2">
      <c r="A393" s="9">
        <v>392</v>
      </c>
      <c r="B393" s="1">
        <v>366</v>
      </c>
      <c r="C393" s="1">
        <v>392</v>
      </c>
      <c r="D393" s="9">
        <f>VLOOKUP($J393,Cabos!$A$2:$D$10,2,FALSE)</f>
        <v>1.712</v>
      </c>
      <c r="E393" s="9">
        <f>VLOOKUP($J393,Cabos!$A$2:$D$10,3,FALSE)</f>
        <v>0.45369999999999999</v>
      </c>
      <c r="F393" s="9">
        <f>VLOOKUP($J393,Cabos!$A$2:$E$10,5,FALSE)</f>
        <v>3.6416605972323381E-6</v>
      </c>
      <c r="G393" s="1">
        <v>0.54222599999999999</v>
      </c>
      <c r="H393" s="9" t="s">
        <v>78</v>
      </c>
      <c r="J393" s="1" t="s">
        <v>65</v>
      </c>
      <c r="K393" s="7">
        <f t="shared" si="20"/>
        <v>0.26501168224299065</v>
      </c>
      <c r="L393" s="7">
        <f t="shared" si="22"/>
        <v>14.842852478997703</v>
      </c>
      <c r="M393" s="7">
        <f t="shared" si="21"/>
        <v>12.556532978443345</v>
      </c>
    </row>
    <row r="394" spans="1:13" x14ac:dyDescent="0.2">
      <c r="A394" s="9">
        <v>393</v>
      </c>
      <c r="B394" s="1">
        <v>392</v>
      </c>
      <c r="C394" s="1">
        <v>393</v>
      </c>
      <c r="D394" s="9">
        <f>VLOOKUP($J394,Cabos!$A$2:$D$10,2,FALSE)</f>
        <v>1.712</v>
      </c>
      <c r="E394" s="9">
        <f>VLOOKUP($J394,Cabos!$A$2:$D$10,3,FALSE)</f>
        <v>0.45369999999999999</v>
      </c>
      <c r="F394" s="9">
        <f>VLOOKUP($J394,Cabos!$A$2:$E$10,5,FALSE)</f>
        <v>3.6416605972323381E-6</v>
      </c>
      <c r="G394" s="1">
        <v>0.36522900000000003</v>
      </c>
      <c r="H394" s="9" t="s">
        <v>78</v>
      </c>
      <c r="J394" s="1" t="s">
        <v>65</v>
      </c>
      <c r="K394" s="7">
        <f t="shared" si="20"/>
        <v>0.26501168224299065</v>
      </c>
      <c r="L394" s="7">
        <f t="shared" si="22"/>
        <v>14.842852478997703</v>
      </c>
      <c r="M394" s="7">
        <f t="shared" si="21"/>
        <v>12.556532978443345</v>
      </c>
    </row>
    <row r="395" spans="1:13" x14ac:dyDescent="0.2">
      <c r="A395" s="9">
        <v>394</v>
      </c>
      <c r="B395" s="1">
        <v>374</v>
      </c>
      <c r="C395" s="1">
        <v>394</v>
      </c>
      <c r="D395" s="9">
        <f>VLOOKUP($J395,Cabos!$A$2:$D$10,2,FALSE)</f>
        <v>1.712</v>
      </c>
      <c r="E395" s="9">
        <f>VLOOKUP($J395,Cabos!$A$2:$D$10,3,FALSE)</f>
        <v>0.45369999999999999</v>
      </c>
      <c r="F395" s="9">
        <f>VLOOKUP($J395,Cabos!$A$2:$E$10,5,FALSE)</f>
        <v>3.6416605972323381E-6</v>
      </c>
      <c r="G395" s="1">
        <v>0.318824</v>
      </c>
      <c r="H395" s="9" t="s">
        <v>78</v>
      </c>
      <c r="J395" s="1" t="s">
        <v>65</v>
      </c>
      <c r="K395" s="7">
        <f t="shared" si="20"/>
        <v>0.26501168224299065</v>
      </c>
      <c r="L395" s="7">
        <f t="shared" si="22"/>
        <v>14.842852478997703</v>
      </c>
      <c r="M395" s="7">
        <f t="shared" si="21"/>
        <v>12.556532978443345</v>
      </c>
    </row>
    <row r="396" spans="1:13" x14ac:dyDescent="0.2">
      <c r="A396" s="9">
        <v>395</v>
      </c>
      <c r="B396" s="1">
        <v>394</v>
      </c>
      <c r="C396" s="1">
        <v>395</v>
      </c>
      <c r="D396" s="9">
        <f>VLOOKUP($J396,Cabos!$A$2:$D$10,2,FALSE)</f>
        <v>1.712</v>
      </c>
      <c r="E396" s="9">
        <f>VLOOKUP($J396,Cabos!$A$2:$D$10,3,FALSE)</f>
        <v>0.45369999999999999</v>
      </c>
      <c r="F396" s="9">
        <f>VLOOKUP($J396,Cabos!$A$2:$E$10,5,FALSE)</f>
        <v>3.6416605972323381E-6</v>
      </c>
      <c r="G396" s="1">
        <v>0.41912100000000002</v>
      </c>
      <c r="H396" s="9" t="s">
        <v>78</v>
      </c>
      <c r="J396" s="1" t="s">
        <v>65</v>
      </c>
      <c r="K396" s="7">
        <f t="shared" si="20"/>
        <v>0.26501168224299065</v>
      </c>
      <c r="L396" s="7">
        <f t="shared" si="22"/>
        <v>14.842852478997703</v>
      </c>
      <c r="M396" s="7">
        <f t="shared" si="21"/>
        <v>12.556532978443345</v>
      </c>
    </row>
    <row r="397" spans="1:13" x14ac:dyDescent="0.2">
      <c r="A397" s="9">
        <v>396</v>
      </c>
      <c r="B397" s="1">
        <v>395</v>
      </c>
      <c r="C397" s="1">
        <v>396</v>
      </c>
      <c r="D397" s="9">
        <f>VLOOKUP($J397,Cabos!$A$2:$D$10,2,FALSE)</f>
        <v>1.712</v>
      </c>
      <c r="E397" s="9">
        <f>VLOOKUP($J397,Cabos!$A$2:$D$10,3,FALSE)</f>
        <v>0.45369999999999999</v>
      </c>
      <c r="F397" s="9">
        <f>VLOOKUP($J397,Cabos!$A$2:$E$10,5,FALSE)</f>
        <v>3.6416605972323381E-6</v>
      </c>
      <c r="G397" s="1">
        <v>0.25895299999999999</v>
      </c>
      <c r="H397" s="9" t="s">
        <v>78</v>
      </c>
      <c r="J397" s="1" t="s">
        <v>65</v>
      </c>
      <c r="K397" s="7">
        <f t="shared" si="20"/>
        <v>0.26501168224299065</v>
      </c>
      <c r="L397" s="7">
        <f t="shared" si="22"/>
        <v>14.842852478997703</v>
      </c>
      <c r="M397" s="7">
        <f t="shared" si="21"/>
        <v>12.556532978443345</v>
      </c>
    </row>
    <row r="398" spans="1:13" x14ac:dyDescent="0.2">
      <c r="A398" s="9">
        <v>397</v>
      </c>
      <c r="B398" s="1">
        <v>396</v>
      </c>
      <c r="C398" s="1">
        <v>397</v>
      </c>
      <c r="D398" s="9">
        <f>VLOOKUP($J398,Cabos!$A$2:$D$10,2,FALSE)</f>
        <v>1.712</v>
      </c>
      <c r="E398" s="9">
        <f>VLOOKUP($J398,Cabos!$A$2:$D$10,3,FALSE)</f>
        <v>0.45369999999999999</v>
      </c>
      <c r="F398" s="9">
        <f>VLOOKUP($J398,Cabos!$A$2:$E$10,5,FALSE)</f>
        <v>3.6416605972323381E-6</v>
      </c>
      <c r="G398" s="1">
        <v>0.145956</v>
      </c>
      <c r="H398" s="9" t="s">
        <v>78</v>
      </c>
      <c r="J398" s="1" t="s">
        <v>65</v>
      </c>
      <c r="K398" s="7">
        <f t="shared" si="20"/>
        <v>0.26501168224299065</v>
      </c>
      <c r="L398" s="7">
        <f t="shared" si="22"/>
        <v>14.842852478997703</v>
      </c>
      <c r="M398" s="7">
        <f t="shared" si="21"/>
        <v>12.556532978443345</v>
      </c>
    </row>
    <row r="399" spans="1:13" x14ac:dyDescent="0.2">
      <c r="A399" s="9">
        <v>398</v>
      </c>
      <c r="B399" s="1">
        <v>397</v>
      </c>
      <c r="C399" s="1">
        <v>398</v>
      </c>
      <c r="D399" s="9">
        <f>VLOOKUP($J399,Cabos!$A$2:$D$10,2,FALSE)</f>
        <v>1.712</v>
      </c>
      <c r="E399" s="9">
        <f>VLOOKUP($J399,Cabos!$A$2:$D$10,3,FALSE)</f>
        <v>0.45369999999999999</v>
      </c>
      <c r="F399" s="9">
        <f>VLOOKUP($J399,Cabos!$A$2:$E$10,5,FALSE)</f>
        <v>3.6416605972323381E-6</v>
      </c>
      <c r="G399" s="1">
        <v>0.100603</v>
      </c>
      <c r="H399" s="9" t="s">
        <v>78</v>
      </c>
      <c r="J399" s="1" t="s">
        <v>65</v>
      </c>
      <c r="K399" s="7">
        <f t="shared" si="20"/>
        <v>0.26501168224299065</v>
      </c>
      <c r="L399" s="7">
        <f t="shared" si="22"/>
        <v>14.842852478997703</v>
      </c>
      <c r="M399" s="7">
        <f t="shared" si="21"/>
        <v>12.556532978443345</v>
      </c>
    </row>
    <row r="400" spans="1:13" x14ac:dyDescent="0.2">
      <c r="A400" s="9">
        <v>399</v>
      </c>
      <c r="B400" s="1">
        <v>358</v>
      </c>
      <c r="C400" s="1">
        <v>399</v>
      </c>
      <c r="D400" s="9">
        <f>VLOOKUP($J400,Cabos!$A$2:$D$10,2,FALSE)</f>
        <v>13.841799999999999</v>
      </c>
      <c r="E400" s="9">
        <f>VLOOKUP($J400,Cabos!$A$2:$D$10,3,FALSE)</f>
        <v>0.98819999999999997</v>
      </c>
      <c r="F400" s="9">
        <f>VLOOKUP($J400,Cabos!$A$2:$E$10,5,FALSE)</f>
        <v>0</v>
      </c>
      <c r="G400" s="1">
        <v>0.28976800000000003</v>
      </c>
      <c r="H400" s="9" t="s">
        <v>78</v>
      </c>
      <c r="J400" s="1" t="s">
        <v>66</v>
      </c>
      <c r="K400" s="7">
        <f t="shared" si="20"/>
        <v>7.139244895895043E-2</v>
      </c>
      <c r="L400" s="7">
        <f t="shared" si="22"/>
        <v>4.0835576155488367</v>
      </c>
      <c r="M400" s="7">
        <f t="shared" si="21"/>
        <v>204.57050893350305</v>
      </c>
    </row>
    <row r="401" spans="1:13" x14ac:dyDescent="0.2">
      <c r="A401" s="9">
        <v>400</v>
      </c>
      <c r="B401" s="1">
        <v>399</v>
      </c>
      <c r="C401" s="1">
        <v>400</v>
      </c>
      <c r="D401" s="9">
        <f>VLOOKUP($J401,Cabos!$A$2:$D$10,2,FALSE)</f>
        <v>1.712</v>
      </c>
      <c r="E401" s="9">
        <f>VLOOKUP($J401,Cabos!$A$2:$D$10,3,FALSE)</f>
        <v>0.45369999999999999</v>
      </c>
      <c r="F401" s="9">
        <f>VLOOKUP($J401,Cabos!$A$2:$E$10,5,FALSE)</f>
        <v>3.6416605972323381E-6</v>
      </c>
      <c r="G401" s="1">
        <v>0.145067</v>
      </c>
      <c r="H401" s="9" t="s">
        <v>78</v>
      </c>
      <c r="J401" s="1" t="s">
        <v>65</v>
      </c>
      <c r="K401" s="7">
        <f t="shared" si="20"/>
        <v>0.26501168224299065</v>
      </c>
      <c r="L401" s="7">
        <f t="shared" si="22"/>
        <v>14.842852478997703</v>
      </c>
      <c r="M401" s="7">
        <f t="shared" si="21"/>
        <v>12.556532978443345</v>
      </c>
    </row>
    <row r="402" spans="1:13" x14ac:dyDescent="0.2">
      <c r="A402" s="9">
        <v>401</v>
      </c>
      <c r="B402" s="1">
        <v>400</v>
      </c>
      <c r="C402" s="1">
        <v>401</v>
      </c>
      <c r="D402" s="9">
        <f>VLOOKUP($J402,Cabos!$A$2:$D$10,2,FALSE)</f>
        <v>1.712</v>
      </c>
      <c r="E402" s="9">
        <f>VLOOKUP($J402,Cabos!$A$2:$D$10,3,FALSE)</f>
        <v>0.45369999999999999</v>
      </c>
      <c r="F402" s="9">
        <f>VLOOKUP($J402,Cabos!$A$2:$E$10,5,FALSE)</f>
        <v>3.6416605972323381E-6</v>
      </c>
      <c r="G402" s="1">
        <v>0.33384900000000001</v>
      </c>
      <c r="H402" s="9" t="s">
        <v>78</v>
      </c>
      <c r="J402" s="1" t="s">
        <v>65</v>
      </c>
      <c r="K402" s="7">
        <f t="shared" si="20"/>
        <v>0.26501168224299065</v>
      </c>
      <c r="L402" s="7">
        <f t="shared" si="22"/>
        <v>14.842852478997703</v>
      </c>
      <c r="M402" s="7">
        <f t="shared" si="21"/>
        <v>12.556532978443345</v>
      </c>
    </row>
    <row r="403" spans="1:13" x14ac:dyDescent="0.2">
      <c r="A403" s="9">
        <v>402</v>
      </c>
      <c r="B403" s="1">
        <v>401</v>
      </c>
      <c r="C403" s="1">
        <v>402</v>
      </c>
      <c r="D403" s="9">
        <f>VLOOKUP($J403,Cabos!$A$2:$D$10,2,FALSE)</f>
        <v>1.712</v>
      </c>
      <c r="E403" s="9">
        <f>VLOOKUP($J403,Cabos!$A$2:$D$10,3,FALSE)</f>
        <v>0.45369999999999999</v>
      </c>
      <c r="F403" s="9">
        <f>VLOOKUP($J403,Cabos!$A$2:$E$10,5,FALSE)</f>
        <v>3.6416605972323381E-6</v>
      </c>
      <c r="G403" s="1">
        <v>0.33278000000000002</v>
      </c>
      <c r="H403" s="9" t="s">
        <v>78</v>
      </c>
      <c r="J403" s="1" t="s">
        <v>65</v>
      </c>
      <c r="K403" s="7">
        <f t="shared" si="20"/>
        <v>0.26501168224299065</v>
      </c>
      <c r="L403" s="7">
        <f t="shared" si="22"/>
        <v>14.842852478997703</v>
      </c>
      <c r="M403" s="7">
        <f t="shared" si="21"/>
        <v>12.556532978443345</v>
      </c>
    </row>
    <row r="404" spans="1:13" x14ac:dyDescent="0.2">
      <c r="A404" s="9">
        <v>403</v>
      </c>
      <c r="B404" s="1">
        <v>402</v>
      </c>
      <c r="C404" s="1">
        <v>403</v>
      </c>
      <c r="D404" s="9">
        <f>VLOOKUP($J404,Cabos!$A$2:$D$10,2,FALSE)</f>
        <v>1.712</v>
      </c>
      <c r="E404" s="9">
        <f>VLOOKUP($J404,Cabos!$A$2:$D$10,3,FALSE)</f>
        <v>0.45369999999999999</v>
      </c>
      <c r="F404" s="9">
        <f>VLOOKUP($J404,Cabos!$A$2:$E$10,5,FALSE)</f>
        <v>3.6416605972323381E-6</v>
      </c>
      <c r="G404" s="1">
        <v>0.232209</v>
      </c>
      <c r="H404" s="9" t="s">
        <v>78</v>
      </c>
      <c r="J404" s="1" t="s">
        <v>65</v>
      </c>
      <c r="K404" s="7">
        <f t="shared" si="20"/>
        <v>0.26501168224299065</v>
      </c>
      <c r="L404" s="7">
        <f t="shared" si="22"/>
        <v>14.842852478997703</v>
      </c>
      <c r="M404" s="7">
        <f t="shared" si="21"/>
        <v>12.556532978443345</v>
      </c>
    </row>
    <row r="405" spans="1:13" x14ac:dyDescent="0.2">
      <c r="A405" s="9">
        <v>404</v>
      </c>
      <c r="B405" s="1">
        <v>394</v>
      </c>
      <c r="C405" s="1">
        <v>404</v>
      </c>
      <c r="D405" s="9">
        <f>VLOOKUP($J405,Cabos!$A$2:$D$10,2,FALSE)</f>
        <v>1.712</v>
      </c>
      <c r="E405" s="9">
        <f>VLOOKUP($J405,Cabos!$A$2:$D$10,3,FALSE)</f>
        <v>0.45369999999999999</v>
      </c>
      <c r="F405" s="9">
        <f>VLOOKUP($J405,Cabos!$A$2:$E$10,5,FALSE)</f>
        <v>3.6416605972323381E-6</v>
      </c>
      <c r="G405" s="1">
        <v>0.58687299999999998</v>
      </c>
      <c r="H405" s="9" t="s">
        <v>78</v>
      </c>
      <c r="J405" s="1" t="s">
        <v>65</v>
      </c>
      <c r="K405" s="7">
        <f t="shared" si="20"/>
        <v>0.26501168224299065</v>
      </c>
      <c r="L405" s="7">
        <f t="shared" si="22"/>
        <v>14.842852478997703</v>
      </c>
      <c r="M405" s="7">
        <f t="shared" si="21"/>
        <v>12.556532978443345</v>
      </c>
    </row>
    <row r="406" spans="1:13" x14ac:dyDescent="0.2">
      <c r="A406" s="9">
        <v>405</v>
      </c>
      <c r="B406" s="1">
        <v>404</v>
      </c>
      <c r="C406" s="1">
        <v>405</v>
      </c>
      <c r="D406" s="9">
        <f>VLOOKUP($J406,Cabos!$A$2:$D$10,2,FALSE)</f>
        <v>1.712</v>
      </c>
      <c r="E406" s="9">
        <f>VLOOKUP($J406,Cabos!$A$2:$D$10,3,FALSE)</f>
        <v>0.45369999999999999</v>
      </c>
      <c r="F406" s="9">
        <f>VLOOKUP($J406,Cabos!$A$2:$E$10,5,FALSE)</f>
        <v>3.6416605972323381E-6</v>
      </c>
      <c r="G406" s="1">
        <v>0.53024700000000002</v>
      </c>
      <c r="H406" s="9" t="s">
        <v>78</v>
      </c>
      <c r="J406" s="1" t="s">
        <v>65</v>
      </c>
      <c r="K406" s="7">
        <f t="shared" si="20"/>
        <v>0.26501168224299065</v>
      </c>
      <c r="L406" s="7">
        <f t="shared" si="22"/>
        <v>14.842852478997703</v>
      </c>
      <c r="M406" s="7">
        <f t="shared" si="21"/>
        <v>12.556532978443345</v>
      </c>
    </row>
    <row r="407" spans="1:13" x14ac:dyDescent="0.2">
      <c r="A407" s="9">
        <v>406</v>
      </c>
      <c r="B407" s="1">
        <v>367</v>
      </c>
      <c r="C407" s="1">
        <v>406</v>
      </c>
      <c r="D407" s="9">
        <f>VLOOKUP($J407,Cabos!$A$2:$D$10,2,FALSE)</f>
        <v>1.712</v>
      </c>
      <c r="E407" s="9">
        <f>VLOOKUP($J407,Cabos!$A$2:$D$10,3,FALSE)</f>
        <v>0.45369999999999999</v>
      </c>
      <c r="F407" s="9">
        <f>VLOOKUP($J407,Cabos!$A$2:$E$10,5,FALSE)</f>
        <v>3.6416605972323381E-6</v>
      </c>
      <c r="G407" s="1">
        <v>0.19866800000000001</v>
      </c>
      <c r="H407" s="9" t="s">
        <v>78</v>
      </c>
      <c r="J407" s="1" t="s">
        <v>65</v>
      </c>
      <c r="K407" s="7">
        <f t="shared" si="20"/>
        <v>0.26501168224299065</v>
      </c>
      <c r="L407" s="7">
        <f t="shared" si="22"/>
        <v>14.842852478997703</v>
      </c>
      <c r="M407" s="7">
        <f t="shared" si="21"/>
        <v>12.556532978443345</v>
      </c>
    </row>
    <row r="408" spans="1:13" x14ac:dyDescent="0.2">
      <c r="A408" s="9">
        <v>407</v>
      </c>
      <c r="B408" s="1">
        <v>406</v>
      </c>
      <c r="C408" s="1">
        <v>407</v>
      </c>
      <c r="D408" s="9">
        <f>VLOOKUP($J408,Cabos!$A$2:$D$10,2,FALSE)</f>
        <v>1.712</v>
      </c>
      <c r="E408" s="9">
        <f>VLOOKUP($J408,Cabos!$A$2:$D$10,3,FALSE)</f>
        <v>0.45369999999999999</v>
      </c>
      <c r="F408" s="9">
        <f>VLOOKUP($J408,Cabos!$A$2:$E$10,5,FALSE)</f>
        <v>3.6416605972323381E-6</v>
      </c>
      <c r="G408" s="1">
        <v>0.33693800000000002</v>
      </c>
      <c r="H408" s="9" t="s">
        <v>78</v>
      </c>
      <c r="J408" s="1" t="s">
        <v>65</v>
      </c>
      <c r="K408" s="7">
        <f t="shared" si="20"/>
        <v>0.26501168224299065</v>
      </c>
      <c r="L408" s="7">
        <f t="shared" si="22"/>
        <v>14.842852478997703</v>
      </c>
      <c r="M408" s="7">
        <f t="shared" si="21"/>
        <v>12.556532978443345</v>
      </c>
    </row>
    <row r="409" spans="1:13" x14ac:dyDescent="0.2">
      <c r="A409" s="9">
        <v>408</v>
      </c>
      <c r="B409" s="1">
        <v>392</v>
      </c>
      <c r="C409" s="1">
        <v>408</v>
      </c>
      <c r="D409" s="9">
        <f>VLOOKUP($J409,Cabos!$A$2:$D$10,2,FALSE)</f>
        <v>1.712</v>
      </c>
      <c r="E409" s="9">
        <f>VLOOKUP($J409,Cabos!$A$2:$D$10,3,FALSE)</f>
        <v>0.45369999999999999</v>
      </c>
      <c r="F409" s="9">
        <f>VLOOKUP($J409,Cabos!$A$2:$E$10,5,FALSE)</f>
        <v>3.6416605972323381E-6</v>
      </c>
      <c r="G409" s="1">
        <v>0.55537199999999998</v>
      </c>
      <c r="H409" s="9" t="s">
        <v>78</v>
      </c>
      <c r="J409" s="1" t="s">
        <v>65</v>
      </c>
      <c r="K409" s="7">
        <f t="shared" si="20"/>
        <v>0.26501168224299065</v>
      </c>
      <c r="L409" s="7">
        <f t="shared" si="22"/>
        <v>14.842852478997703</v>
      </c>
      <c r="M409" s="7">
        <f t="shared" si="21"/>
        <v>12.556532978443345</v>
      </c>
    </row>
    <row r="410" spans="1:13" x14ac:dyDescent="0.2">
      <c r="A410" s="9">
        <v>409</v>
      </c>
      <c r="B410" s="1">
        <v>408</v>
      </c>
      <c r="C410" s="1">
        <v>409</v>
      </c>
      <c r="D410" s="9">
        <f>VLOOKUP($J410,Cabos!$A$2:$D$10,2,FALSE)</f>
        <v>1.712</v>
      </c>
      <c r="E410" s="9">
        <f>VLOOKUP($J410,Cabos!$A$2:$D$10,3,FALSE)</f>
        <v>0.45369999999999999</v>
      </c>
      <c r="F410" s="9">
        <f>VLOOKUP($J410,Cabos!$A$2:$E$10,5,FALSE)</f>
        <v>3.6416605972323381E-6</v>
      </c>
      <c r="G410" s="1">
        <v>9.7469E-2</v>
      </c>
      <c r="H410" s="9" t="s">
        <v>78</v>
      </c>
      <c r="J410" s="1" t="s">
        <v>65</v>
      </c>
      <c r="K410" s="7">
        <f t="shared" si="20"/>
        <v>0.26501168224299065</v>
      </c>
      <c r="L410" s="7">
        <f t="shared" si="22"/>
        <v>14.842852478997703</v>
      </c>
      <c r="M410" s="7">
        <f t="shared" si="21"/>
        <v>12.556532978443345</v>
      </c>
    </row>
    <row r="411" spans="1:13" x14ac:dyDescent="0.2">
      <c r="A411" s="9">
        <v>410</v>
      </c>
      <c r="B411" s="1">
        <v>409</v>
      </c>
      <c r="C411" s="1">
        <v>410</v>
      </c>
      <c r="D411" s="9">
        <f>VLOOKUP($J411,Cabos!$A$2:$D$10,2,FALSE)</f>
        <v>1.712</v>
      </c>
      <c r="E411" s="9">
        <f>VLOOKUP($J411,Cabos!$A$2:$D$10,3,FALSE)</f>
        <v>0.45369999999999999</v>
      </c>
      <c r="F411" s="9">
        <f>VLOOKUP($J411,Cabos!$A$2:$E$10,5,FALSE)</f>
        <v>3.6416605972323381E-6</v>
      </c>
      <c r="G411" s="1">
        <v>0.38726500000000003</v>
      </c>
      <c r="H411" s="9" t="s">
        <v>78</v>
      </c>
      <c r="J411" s="1" t="s">
        <v>65</v>
      </c>
      <c r="K411" s="7">
        <f t="shared" si="20"/>
        <v>0.26501168224299065</v>
      </c>
      <c r="L411" s="7">
        <f t="shared" si="22"/>
        <v>14.842852478997703</v>
      </c>
      <c r="M411" s="7">
        <f t="shared" si="21"/>
        <v>12.556532978443345</v>
      </c>
    </row>
    <row r="412" spans="1:13" x14ac:dyDescent="0.2">
      <c r="A412" s="9">
        <v>411</v>
      </c>
      <c r="B412" s="1">
        <v>410</v>
      </c>
      <c r="C412" s="1">
        <v>411</v>
      </c>
      <c r="D412" s="9">
        <f>VLOOKUP($J412,Cabos!$A$2:$D$10,2,FALSE)</f>
        <v>1.712</v>
      </c>
      <c r="E412" s="9">
        <f>VLOOKUP($J412,Cabos!$A$2:$D$10,3,FALSE)</f>
        <v>0.45369999999999999</v>
      </c>
      <c r="F412" s="9">
        <f>VLOOKUP($J412,Cabos!$A$2:$E$10,5,FALSE)</f>
        <v>3.6416605972323381E-6</v>
      </c>
      <c r="G412" s="1">
        <v>3.4841999999999998E-2</v>
      </c>
      <c r="H412" s="9" t="s">
        <v>78</v>
      </c>
      <c r="J412" s="1" t="s">
        <v>65</v>
      </c>
      <c r="K412" s="7">
        <f t="shared" si="20"/>
        <v>0.26501168224299065</v>
      </c>
      <c r="L412" s="7">
        <f t="shared" si="22"/>
        <v>14.842852478997703</v>
      </c>
      <c r="M412" s="7">
        <f t="shared" si="21"/>
        <v>12.556532978443345</v>
      </c>
    </row>
    <row r="413" spans="1:13" x14ac:dyDescent="0.2">
      <c r="A413" s="9">
        <v>412</v>
      </c>
      <c r="B413" s="1">
        <v>411</v>
      </c>
      <c r="C413" s="1">
        <v>412</v>
      </c>
      <c r="D413" s="9">
        <f>VLOOKUP($J413,Cabos!$A$2:$D$10,2,FALSE)</f>
        <v>1.712</v>
      </c>
      <c r="E413" s="9">
        <f>VLOOKUP($J413,Cabos!$A$2:$D$10,3,FALSE)</f>
        <v>0.45369999999999999</v>
      </c>
      <c r="F413" s="9">
        <f>VLOOKUP($J413,Cabos!$A$2:$E$10,5,FALSE)</f>
        <v>3.6416605972323381E-6</v>
      </c>
      <c r="G413" s="1">
        <v>0.234512</v>
      </c>
      <c r="H413" s="9" t="s">
        <v>78</v>
      </c>
      <c r="J413" s="1" t="s">
        <v>65</v>
      </c>
      <c r="K413" s="7">
        <f t="shared" si="20"/>
        <v>0.26501168224299065</v>
      </c>
      <c r="L413" s="7">
        <f t="shared" si="22"/>
        <v>14.842852478997703</v>
      </c>
      <c r="M413" s="7">
        <f t="shared" si="21"/>
        <v>12.556532978443345</v>
      </c>
    </row>
    <row r="414" spans="1:13" x14ac:dyDescent="0.2">
      <c r="A414" s="9">
        <v>413</v>
      </c>
      <c r="B414" s="1">
        <v>404</v>
      </c>
      <c r="C414" s="1">
        <v>413</v>
      </c>
      <c r="D414" s="9">
        <f>VLOOKUP($J414,Cabos!$A$2:$D$10,2,FALSE)</f>
        <v>1.712</v>
      </c>
      <c r="E414" s="9">
        <f>VLOOKUP($J414,Cabos!$A$2:$D$10,3,FALSE)</f>
        <v>0.45369999999999999</v>
      </c>
      <c r="F414" s="9">
        <f>VLOOKUP($J414,Cabos!$A$2:$E$10,5,FALSE)</f>
        <v>3.6416605972323381E-6</v>
      </c>
      <c r="G414" s="1">
        <v>0.10480200000000001</v>
      </c>
      <c r="H414" s="9" t="s">
        <v>78</v>
      </c>
      <c r="J414" s="1" t="s">
        <v>65</v>
      </c>
      <c r="K414" s="7">
        <f t="shared" si="20"/>
        <v>0.26501168224299065</v>
      </c>
      <c r="L414" s="7">
        <f t="shared" si="22"/>
        <v>14.842852478997703</v>
      </c>
      <c r="M414" s="7">
        <f t="shared" si="21"/>
        <v>12.556532978443345</v>
      </c>
    </row>
    <row r="415" spans="1:13" x14ac:dyDescent="0.2">
      <c r="A415" s="9">
        <v>414</v>
      </c>
      <c r="B415" s="1">
        <v>341</v>
      </c>
      <c r="C415" s="1">
        <v>414</v>
      </c>
      <c r="D415" s="9">
        <f>VLOOKUP($J415,Cabos!$A$2:$D$10,2,FALSE)</f>
        <v>1.712</v>
      </c>
      <c r="E415" s="9">
        <f>VLOOKUP($J415,Cabos!$A$2:$D$10,3,FALSE)</f>
        <v>0.45369999999999999</v>
      </c>
      <c r="F415" s="9">
        <f>VLOOKUP($J415,Cabos!$A$2:$E$10,5,FALSE)</f>
        <v>3.6416605972323381E-6</v>
      </c>
      <c r="G415" s="1">
        <v>0.157692</v>
      </c>
      <c r="H415" s="9" t="s">
        <v>78</v>
      </c>
      <c r="J415" s="1" t="s">
        <v>65</v>
      </c>
      <c r="K415" s="7">
        <f t="shared" si="20"/>
        <v>0.26501168224299065</v>
      </c>
      <c r="L415" s="7">
        <f t="shared" si="22"/>
        <v>14.842852478997703</v>
      </c>
      <c r="M415" s="7">
        <f t="shared" si="21"/>
        <v>12.556532978443345</v>
      </c>
    </row>
    <row r="416" spans="1:13" x14ac:dyDescent="0.2">
      <c r="A416" s="9">
        <v>415</v>
      </c>
      <c r="B416" s="1">
        <v>414</v>
      </c>
      <c r="C416" s="1">
        <v>415</v>
      </c>
      <c r="D416" s="9">
        <f>VLOOKUP($J416,Cabos!$A$2:$D$10,2,FALSE)</f>
        <v>1.712</v>
      </c>
      <c r="E416" s="9">
        <f>VLOOKUP($J416,Cabos!$A$2:$D$10,3,FALSE)</f>
        <v>0.45369999999999999</v>
      </c>
      <c r="F416" s="9">
        <f>VLOOKUP($J416,Cabos!$A$2:$E$10,5,FALSE)</f>
        <v>3.6416605972323381E-6</v>
      </c>
      <c r="G416" s="1">
        <v>0.11207300000000001</v>
      </c>
      <c r="H416" s="9" t="s">
        <v>78</v>
      </c>
      <c r="J416" s="1" t="s">
        <v>65</v>
      </c>
      <c r="K416" s="7">
        <f t="shared" si="20"/>
        <v>0.26501168224299065</v>
      </c>
      <c r="L416" s="7">
        <f t="shared" si="22"/>
        <v>14.842852478997703</v>
      </c>
      <c r="M416" s="7">
        <f t="shared" si="21"/>
        <v>12.556532978443345</v>
      </c>
    </row>
    <row r="417" spans="1:13" x14ac:dyDescent="0.2">
      <c r="A417" s="9">
        <v>416</v>
      </c>
      <c r="B417" s="1">
        <v>415</v>
      </c>
      <c r="C417" s="1">
        <v>416</v>
      </c>
      <c r="D417" s="9">
        <f>VLOOKUP($J417,Cabos!$A$2:$D$10,2,FALSE)</f>
        <v>1.712</v>
      </c>
      <c r="E417" s="9">
        <f>VLOOKUP($J417,Cabos!$A$2:$D$10,3,FALSE)</f>
        <v>0.45369999999999999</v>
      </c>
      <c r="F417" s="9">
        <f>VLOOKUP($J417,Cabos!$A$2:$E$10,5,FALSE)</f>
        <v>3.6416605972323381E-6</v>
      </c>
      <c r="G417" s="1">
        <v>6.7535999999999999E-2</v>
      </c>
      <c r="H417" s="9" t="s">
        <v>78</v>
      </c>
      <c r="J417" s="1" t="s">
        <v>65</v>
      </c>
      <c r="K417" s="7">
        <f t="shared" si="20"/>
        <v>0.26501168224299065</v>
      </c>
      <c r="L417" s="7">
        <f t="shared" si="22"/>
        <v>14.842852478997703</v>
      </c>
      <c r="M417" s="7">
        <f t="shared" si="21"/>
        <v>12.556532978443345</v>
      </c>
    </row>
    <row r="418" spans="1:13" x14ac:dyDescent="0.2">
      <c r="A418" s="9">
        <v>417</v>
      </c>
      <c r="B418" s="1">
        <v>416</v>
      </c>
      <c r="C418" s="1">
        <v>417</v>
      </c>
      <c r="D418" s="9">
        <f>VLOOKUP($J418,Cabos!$A$2:$D$10,2,FALSE)</f>
        <v>1.712</v>
      </c>
      <c r="E418" s="9">
        <f>VLOOKUP($J418,Cabos!$A$2:$D$10,3,FALSE)</f>
        <v>0.45369999999999999</v>
      </c>
      <c r="F418" s="9">
        <f>VLOOKUP($J418,Cabos!$A$2:$E$10,5,FALSE)</f>
        <v>3.6416605972323381E-6</v>
      </c>
      <c r="G418" s="1">
        <v>0.151006</v>
      </c>
      <c r="H418" s="9" t="s">
        <v>78</v>
      </c>
      <c r="J418" s="1" t="s">
        <v>65</v>
      </c>
      <c r="K418" s="7">
        <f t="shared" si="20"/>
        <v>0.26501168224299065</v>
      </c>
      <c r="L418" s="7">
        <f t="shared" si="22"/>
        <v>14.842852478997703</v>
      </c>
      <c r="M418" s="7">
        <f t="shared" si="21"/>
        <v>12.556532978443345</v>
      </c>
    </row>
    <row r="419" spans="1:13" x14ac:dyDescent="0.2">
      <c r="A419" s="9">
        <v>418</v>
      </c>
      <c r="B419" s="1">
        <v>390</v>
      </c>
      <c r="C419" s="1">
        <v>418</v>
      </c>
      <c r="D419" s="9">
        <f>VLOOKUP($J419,Cabos!$A$2:$D$10,2,FALSE)</f>
        <v>1.712</v>
      </c>
      <c r="E419" s="9">
        <f>VLOOKUP($J419,Cabos!$A$2:$D$10,3,FALSE)</f>
        <v>0.45369999999999999</v>
      </c>
      <c r="F419" s="9">
        <f>VLOOKUP($J419,Cabos!$A$2:$E$10,5,FALSE)</f>
        <v>3.6416605972323381E-6</v>
      </c>
      <c r="G419" s="1">
        <v>0.31585099999999999</v>
      </c>
      <c r="H419" s="9" t="s">
        <v>78</v>
      </c>
      <c r="J419" s="1" t="s">
        <v>65</v>
      </c>
      <c r="K419" s="7">
        <f t="shared" si="20"/>
        <v>0.26501168224299065</v>
      </c>
      <c r="L419" s="7">
        <f t="shared" si="22"/>
        <v>14.842852478997703</v>
      </c>
      <c r="M419" s="7">
        <f t="shared" si="21"/>
        <v>12.556532978443345</v>
      </c>
    </row>
    <row r="420" spans="1:13" x14ac:dyDescent="0.2">
      <c r="A420" s="9">
        <v>419</v>
      </c>
      <c r="B420" s="1">
        <v>359</v>
      </c>
      <c r="C420" s="1">
        <v>419</v>
      </c>
      <c r="D420" s="9">
        <f>VLOOKUP($J420,Cabos!$A$2:$D$10,2,FALSE)</f>
        <v>13.841799999999999</v>
      </c>
      <c r="E420" s="9">
        <f>VLOOKUP($J420,Cabos!$A$2:$D$10,3,FALSE)</f>
        <v>0.98819999999999997</v>
      </c>
      <c r="F420" s="9">
        <f>VLOOKUP($J420,Cabos!$A$2:$E$10,5,FALSE)</f>
        <v>0</v>
      </c>
      <c r="G420" s="1">
        <v>0.52224599999999999</v>
      </c>
      <c r="H420" s="9" t="s">
        <v>78</v>
      </c>
      <c r="J420" s="1" t="s">
        <v>66</v>
      </c>
      <c r="K420" s="7">
        <f t="shared" si="20"/>
        <v>7.139244895895043E-2</v>
      </c>
      <c r="L420" s="7">
        <f t="shared" si="22"/>
        <v>4.0835576155488367</v>
      </c>
      <c r="M420" s="7">
        <f t="shared" si="21"/>
        <v>204.57050893350305</v>
      </c>
    </row>
    <row r="421" spans="1:13" x14ac:dyDescent="0.2">
      <c r="A421" s="9">
        <v>420</v>
      </c>
      <c r="B421" s="1">
        <v>369</v>
      </c>
      <c r="C421" s="1">
        <v>420</v>
      </c>
      <c r="D421" s="9">
        <f>VLOOKUP($J421,Cabos!$A$2:$D$10,2,FALSE)</f>
        <v>1.712</v>
      </c>
      <c r="E421" s="9">
        <f>VLOOKUP($J421,Cabos!$A$2:$D$10,3,FALSE)</f>
        <v>0.45369999999999999</v>
      </c>
      <c r="F421" s="9">
        <f>VLOOKUP($J421,Cabos!$A$2:$E$10,5,FALSE)</f>
        <v>3.6416605972323381E-6</v>
      </c>
      <c r="G421" s="1">
        <v>0.29352</v>
      </c>
      <c r="H421" s="9" t="s">
        <v>78</v>
      </c>
      <c r="J421" s="1" t="s">
        <v>65</v>
      </c>
      <c r="K421" s="7">
        <f t="shared" si="20"/>
        <v>0.26501168224299065</v>
      </c>
      <c r="L421" s="7">
        <f t="shared" si="22"/>
        <v>14.842852478997703</v>
      </c>
      <c r="M421" s="7">
        <f t="shared" si="21"/>
        <v>12.556532978443345</v>
      </c>
    </row>
    <row r="422" spans="1:13" x14ac:dyDescent="0.2">
      <c r="A422" s="9">
        <v>421</v>
      </c>
      <c r="B422" s="1">
        <v>369</v>
      </c>
      <c r="C422" s="1">
        <v>421</v>
      </c>
      <c r="D422" s="9">
        <f>VLOOKUP($J422,Cabos!$A$2:$D$10,2,FALSE)</f>
        <v>1.712</v>
      </c>
      <c r="E422" s="9">
        <f>VLOOKUP($J422,Cabos!$A$2:$D$10,3,FALSE)</f>
        <v>0.45369999999999999</v>
      </c>
      <c r="F422" s="9">
        <f>VLOOKUP($J422,Cabos!$A$2:$E$10,5,FALSE)</f>
        <v>3.6416605972323381E-6</v>
      </c>
      <c r="G422" s="1">
        <v>0.78763799999999995</v>
      </c>
      <c r="H422" s="9" t="s">
        <v>78</v>
      </c>
      <c r="J422" s="1" t="s">
        <v>65</v>
      </c>
      <c r="K422" s="7">
        <f t="shared" si="20"/>
        <v>0.26501168224299065</v>
      </c>
      <c r="L422" s="7">
        <f t="shared" si="22"/>
        <v>14.842852478997703</v>
      </c>
      <c r="M422" s="7">
        <f t="shared" si="21"/>
        <v>12.556532978443345</v>
      </c>
    </row>
    <row r="423" spans="1:13" x14ac:dyDescent="0.2">
      <c r="A423" s="9">
        <v>422</v>
      </c>
      <c r="B423" s="1">
        <v>421</v>
      </c>
      <c r="C423" s="1">
        <v>422</v>
      </c>
      <c r="D423" s="9">
        <f>VLOOKUP($J423,Cabos!$A$2:$D$10,2,FALSE)</f>
        <v>1.712</v>
      </c>
      <c r="E423" s="9">
        <f>VLOOKUP($J423,Cabos!$A$2:$D$10,3,FALSE)</f>
        <v>0.45369999999999999</v>
      </c>
      <c r="F423" s="9">
        <f>VLOOKUP($J423,Cabos!$A$2:$E$10,5,FALSE)</f>
        <v>3.6416605972323381E-6</v>
      </c>
      <c r="G423" s="1">
        <v>0.18290400000000001</v>
      </c>
      <c r="H423" s="9" t="s">
        <v>78</v>
      </c>
      <c r="J423" s="1" t="s">
        <v>65</v>
      </c>
      <c r="K423" s="7">
        <f t="shared" si="20"/>
        <v>0.26501168224299065</v>
      </c>
      <c r="L423" s="7">
        <f t="shared" si="22"/>
        <v>14.842852478997703</v>
      </c>
      <c r="M423" s="7">
        <f t="shared" si="21"/>
        <v>12.556532978443345</v>
      </c>
    </row>
    <row r="424" spans="1:13" x14ac:dyDescent="0.2">
      <c r="A424" s="9">
        <v>423</v>
      </c>
      <c r="B424" s="1">
        <v>422</v>
      </c>
      <c r="C424" s="1">
        <v>423</v>
      </c>
      <c r="D424" s="9">
        <f>VLOOKUP($J424,Cabos!$A$2:$D$10,2,FALSE)</f>
        <v>1.712</v>
      </c>
      <c r="E424" s="9">
        <f>VLOOKUP($J424,Cabos!$A$2:$D$10,3,FALSE)</f>
        <v>0.45369999999999999</v>
      </c>
      <c r="F424" s="9">
        <f>VLOOKUP($J424,Cabos!$A$2:$E$10,5,FALSE)</f>
        <v>3.6416605972323381E-6</v>
      </c>
      <c r="G424" s="1">
        <v>0.43826999999999999</v>
      </c>
      <c r="H424" s="9" t="s">
        <v>78</v>
      </c>
      <c r="J424" s="1" t="s">
        <v>65</v>
      </c>
      <c r="K424" s="7">
        <f t="shared" si="20"/>
        <v>0.26501168224299065</v>
      </c>
      <c r="L424" s="7">
        <f t="shared" si="22"/>
        <v>14.842852478997703</v>
      </c>
      <c r="M424" s="7">
        <f t="shared" si="21"/>
        <v>12.556532978443345</v>
      </c>
    </row>
    <row r="425" spans="1:13" x14ac:dyDescent="0.2">
      <c r="A425" s="9">
        <v>424</v>
      </c>
      <c r="B425" s="1">
        <v>423</v>
      </c>
      <c r="C425" s="1">
        <v>424</v>
      </c>
      <c r="D425" s="9">
        <f>VLOOKUP($J425,Cabos!$A$2:$D$10,2,FALSE)</f>
        <v>1.712</v>
      </c>
      <c r="E425" s="9">
        <f>VLOOKUP($J425,Cabos!$A$2:$D$10,3,FALSE)</f>
        <v>0.45369999999999999</v>
      </c>
      <c r="F425" s="9">
        <f>VLOOKUP($J425,Cabos!$A$2:$E$10,5,FALSE)</f>
        <v>3.6416605972323381E-6</v>
      </c>
      <c r="G425" s="1">
        <v>0.80501800000000001</v>
      </c>
      <c r="H425" s="9" t="s">
        <v>78</v>
      </c>
      <c r="J425" s="1" t="s">
        <v>65</v>
      </c>
      <c r="K425" s="7">
        <f t="shared" si="20"/>
        <v>0.26501168224299065</v>
      </c>
      <c r="L425" s="7">
        <f t="shared" si="22"/>
        <v>14.842852478997703</v>
      </c>
      <c r="M425" s="7">
        <f t="shared" si="21"/>
        <v>12.556532978443345</v>
      </c>
    </row>
    <row r="426" spans="1:13" x14ac:dyDescent="0.2">
      <c r="A426" s="9">
        <v>425</v>
      </c>
      <c r="B426" s="1">
        <v>424</v>
      </c>
      <c r="C426" s="1">
        <v>425</v>
      </c>
      <c r="D426" s="9">
        <f>VLOOKUP($J426,Cabos!$A$2:$D$10,2,FALSE)</f>
        <v>1.712</v>
      </c>
      <c r="E426" s="9">
        <f>VLOOKUP($J426,Cabos!$A$2:$D$10,3,FALSE)</f>
        <v>0.45369999999999999</v>
      </c>
      <c r="F426" s="9">
        <f>VLOOKUP($J426,Cabos!$A$2:$E$10,5,FALSE)</f>
        <v>3.6416605972323381E-6</v>
      </c>
      <c r="G426" s="1">
        <v>9.8377999999999993E-2</v>
      </c>
      <c r="H426" s="9" t="s">
        <v>78</v>
      </c>
      <c r="J426" s="1" t="s">
        <v>65</v>
      </c>
      <c r="K426" s="7">
        <f t="shared" si="20"/>
        <v>0.26501168224299065</v>
      </c>
      <c r="L426" s="7">
        <f t="shared" si="22"/>
        <v>14.842852478997703</v>
      </c>
      <c r="M426" s="7">
        <f t="shared" si="21"/>
        <v>12.556532978443345</v>
      </c>
    </row>
    <row r="427" spans="1:13" x14ac:dyDescent="0.2">
      <c r="A427" s="9">
        <v>426</v>
      </c>
      <c r="B427" s="1">
        <v>408</v>
      </c>
      <c r="C427" s="1">
        <v>426</v>
      </c>
      <c r="D427" s="9">
        <f>VLOOKUP($J427,Cabos!$A$2:$D$10,2,FALSE)</f>
        <v>1.712</v>
      </c>
      <c r="E427" s="9">
        <f>VLOOKUP($J427,Cabos!$A$2:$D$10,3,FALSE)</f>
        <v>0.45369999999999999</v>
      </c>
      <c r="F427" s="9">
        <f>VLOOKUP($J427,Cabos!$A$2:$E$10,5,FALSE)</f>
        <v>3.6416605972323381E-6</v>
      </c>
      <c r="G427" s="1">
        <v>0.71124699999999996</v>
      </c>
      <c r="H427" s="9" t="s">
        <v>78</v>
      </c>
      <c r="J427" s="1" t="s">
        <v>65</v>
      </c>
      <c r="K427" s="7">
        <f t="shared" si="20"/>
        <v>0.26501168224299065</v>
      </c>
      <c r="L427" s="7">
        <f t="shared" si="22"/>
        <v>14.842852478997703</v>
      </c>
      <c r="M427" s="7">
        <f t="shared" si="21"/>
        <v>12.556532978443345</v>
      </c>
    </row>
    <row r="428" spans="1:13" x14ac:dyDescent="0.2">
      <c r="A428" s="9">
        <v>427</v>
      </c>
      <c r="B428" s="1">
        <v>426</v>
      </c>
      <c r="C428" s="1">
        <v>427</v>
      </c>
      <c r="D428" s="9">
        <f>VLOOKUP($J428,Cabos!$A$2:$D$10,2,FALSE)</f>
        <v>1.712</v>
      </c>
      <c r="E428" s="9">
        <f>VLOOKUP($J428,Cabos!$A$2:$D$10,3,FALSE)</f>
        <v>0.45369999999999999</v>
      </c>
      <c r="F428" s="9">
        <f>VLOOKUP($J428,Cabos!$A$2:$E$10,5,FALSE)</f>
        <v>3.6416605972323381E-6</v>
      </c>
      <c r="G428" s="1">
        <v>0.63215900000000003</v>
      </c>
      <c r="H428" s="9" t="s">
        <v>78</v>
      </c>
      <c r="J428" s="1" t="s">
        <v>65</v>
      </c>
      <c r="K428" s="7">
        <f t="shared" si="20"/>
        <v>0.26501168224299065</v>
      </c>
      <c r="L428" s="7">
        <f t="shared" si="22"/>
        <v>14.842852478997703</v>
      </c>
      <c r="M428" s="7">
        <f t="shared" si="21"/>
        <v>12.556532978443345</v>
      </c>
    </row>
    <row r="429" spans="1:13" x14ac:dyDescent="0.2">
      <c r="A429" s="9">
        <v>428</v>
      </c>
      <c r="B429" s="1">
        <v>427</v>
      </c>
      <c r="C429" s="1">
        <v>428</v>
      </c>
      <c r="D429" s="9">
        <f>VLOOKUP($J429,Cabos!$A$2:$D$10,2,FALSE)</f>
        <v>1.712</v>
      </c>
      <c r="E429" s="9">
        <f>VLOOKUP($J429,Cabos!$A$2:$D$10,3,FALSE)</f>
        <v>0.45369999999999999</v>
      </c>
      <c r="F429" s="9">
        <f>VLOOKUP($J429,Cabos!$A$2:$E$10,5,FALSE)</f>
        <v>3.6416605972323381E-6</v>
      </c>
      <c r="G429" s="1">
        <v>0.89096399999999998</v>
      </c>
      <c r="H429" s="9" t="s">
        <v>78</v>
      </c>
      <c r="J429" s="1" t="s">
        <v>65</v>
      </c>
      <c r="K429" s="7">
        <f t="shared" ref="K429:K493" si="23">E429/D429</f>
        <v>0.26501168224299065</v>
      </c>
      <c r="L429" s="7">
        <f t="shared" si="22"/>
        <v>14.842852478997703</v>
      </c>
      <c r="M429" s="7">
        <f t="shared" si="21"/>
        <v>12.556532978443345</v>
      </c>
    </row>
    <row r="430" spans="1:13" x14ac:dyDescent="0.2">
      <c r="A430" s="9">
        <v>429</v>
      </c>
      <c r="B430" s="1">
        <v>428</v>
      </c>
      <c r="C430" s="1">
        <v>429</v>
      </c>
      <c r="D430" s="9">
        <f>VLOOKUP($J430,Cabos!$A$2:$D$10,2,FALSE)</f>
        <v>1.712</v>
      </c>
      <c r="E430" s="9">
        <f>VLOOKUP($J430,Cabos!$A$2:$D$10,3,FALSE)</f>
        <v>0.45369999999999999</v>
      </c>
      <c r="F430" s="9">
        <f>VLOOKUP($J430,Cabos!$A$2:$E$10,5,FALSE)</f>
        <v>3.6416605972323381E-6</v>
      </c>
      <c r="G430" s="1">
        <v>0.44065100000000001</v>
      </c>
      <c r="H430" s="9" t="s">
        <v>78</v>
      </c>
      <c r="J430" s="1" t="s">
        <v>65</v>
      </c>
      <c r="K430" s="7">
        <f t="shared" si="23"/>
        <v>0.26501168224299065</v>
      </c>
      <c r="L430" s="7">
        <f t="shared" si="22"/>
        <v>14.842852478997703</v>
      </c>
      <c r="M430" s="7">
        <f t="shared" si="21"/>
        <v>12.556532978443345</v>
      </c>
    </row>
    <row r="431" spans="1:13" x14ac:dyDescent="0.2">
      <c r="A431" s="9">
        <v>430</v>
      </c>
      <c r="B431" s="1">
        <v>419</v>
      </c>
      <c r="C431" s="1">
        <v>430</v>
      </c>
      <c r="D431" s="9">
        <f>VLOOKUP($J431,Cabos!$A$2:$D$10,2,FALSE)</f>
        <v>13.841799999999999</v>
      </c>
      <c r="E431" s="9">
        <f>VLOOKUP($J431,Cabos!$A$2:$D$10,3,FALSE)</f>
        <v>0.98819999999999997</v>
      </c>
      <c r="F431" s="9">
        <f>VLOOKUP($J431,Cabos!$A$2:$E$10,5,FALSE)</f>
        <v>0</v>
      </c>
      <c r="G431" s="1">
        <v>0.61627299999999996</v>
      </c>
      <c r="H431" s="9" t="s">
        <v>78</v>
      </c>
      <c r="J431" s="1" t="s">
        <v>66</v>
      </c>
      <c r="K431" s="7">
        <f t="shared" si="23"/>
        <v>7.139244895895043E-2</v>
      </c>
      <c r="L431" s="7">
        <f t="shared" si="22"/>
        <v>4.0835576155488367</v>
      </c>
      <c r="M431" s="7">
        <f t="shared" si="21"/>
        <v>204.57050893350305</v>
      </c>
    </row>
    <row r="432" spans="1:13" x14ac:dyDescent="0.2">
      <c r="A432" s="9">
        <v>431</v>
      </c>
      <c r="B432" s="1">
        <v>430</v>
      </c>
      <c r="C432" s="1">
        <v>431</v>
      </c>
      <c r="D432" s="9">
        <f>VLOOKUP($J432,Cabos!$A$2:$D$10,2,FALSE)</f>
        <v>13.841799999999999</v>
      </c>
      <c r="E432" s="9">
        <f>VLOOKUP($J432,Cabos!$A$2:$D$10,3,FALSE)</f>
        <v>0.98819999999999997</v>
      </c>
      <c r="F432" s="9">
        <f>VLOOKUP($J432,Cabos!$A$2:$E$10,5,FALSE)</f>
        <v>0</v>
      </c>
      <c r="G432" s="1">
        <v>0.86543999999999999</v>
      </c>
      <c r="H432" s="9" t="s">
        <v>78</v>
      </c>
      <c r="J432" s="1" t="s">
        <v>66</v>
      </c>
      <c r="K432" s="7">
        <f t="shared" si="23"/>
        <v>7.139244895895043E-2</v>
      </c>
      <c r="L432" s="7">
        <f t="shared" si="22"/>
        <v>4.0835576155488367</v>
      </c>
      <c r="M432" s="7">
        <f t="shared" si="21"/>
        <v>204.57050893350305</v>
      </c>
    </row>
    <row r="433" spans="1:13" x14ac:dyDescent="0.2">
      <c r="A433" s="9">
        <v>432</v>
      </c>
      <c r="B433" s="1">
        <v>431</v>
      </c>
      <c r="C433" s="1">
        <v>432</v>
      </c>
      <c r="D433" s="9">
        <f>VLOOKUP($J433,Cabos!$A$2:$D$10,2,FALSE)</f>
        <v>13.841799999999999</v>
      </c>
      <c r="E433" s="9">
        <f>VLOOKUP($J433,Cabos!$A$2:$D$10,3,FALSE)</f>
        <v>0.98819999999999997</v>
      </c>
      <c r="F433" s="9">
        <f>VLOOKUP($J433,Cabos!$A$2:$E$10,5,FALSE)</f>
        <v>0</v>
      </c>
      <c r="G433" s="1">
        <v>0.38584000000000002</v>
      </c>
      <c r="H433" s="9" t="s">
        <v>78</v>
      </c>
      <c r="J433" s="1" t="s">
        <v>66</v>
      </c>
      <c r="K433" s="7">
        <f t="shared" si="23"/>
        <v>7.139244895895043E-2</v>
      </c>
      <c r="L433" s="7">
        <f t="shared" si="22"/>
        <v>4.0835576155488367</v>
      </c>
      <c r="M433" s="7">
        <f t="shared" si="21"/>
        <v>204.57050893350305</v>
      </c>
    </row>
    <row r="434" spans="1:13" x14ac:dyDescent="0.2">
      <c r="A434" s="9">
        <v>433</v>
      </c>
      <c r="B434" s="1">
        <v>410</v>
      </c>
      <c r="C434" s="1">
        <v>433</v>
      </c>
      <c r="D434" s="9">
        <f>VLOOKUP($J434,Cabos!$A$2:$D$10,2,FALSE)</f>
        <v>1.712</v>
      </c>
      <c r="E434" s="9">
        <f>VLOOKUP($J434,Cabos!$A$2:$D$10,3,FALSE)</f>
        <v>0.45369999999999999</v>
      </c>
      <c r="F434" s="9">
        <f>VLOOKUP($J434,Cabos!$A$2:$E$10,5,FALSE)</f>
        <v>3.6416605972323381E-6</v>
      </c>
      <c r="G434" s="1">
        <v>0.18692800000000001</v>
      </c>
      <c r="H434" s="9" t="s">
        <v>78</v>
      </c>
      <c r="J434" s="1" t="s">
        <v>65</v>
      </c>
      <c r="K434" s="7">
        <f t="shared" si="23"/>
        <v>0.26501168224299065</v>
      </c>
      <c r="L434" s="7">
        <f t="shared" si="22"/>
        <v>14.842852478997703</v>
      </c>
      <c r="M434" s="7">
        <f t="shared" si="21"/>
        <v>12.556532978443345</v>
      </c>
    </row>
    <row r="435" spans="1:13" x14ac:dyDescent="0.2">
      <c r="A435" s="9">
        <v>434</v>
      </c>
      <c r="B435" s="1">
        <v>342</v>
      </c>
      <c r="C435" s="1">
        <v>434</v>
      </c>
      <c r="D435" s="9">
        <f>VLOOKUP($J435,Cabos!$A$2:$D$10,2,FALSE)</f>
        <v>1.6619999999999999</v>
      </c>
      <c r="E435" s="9">
        <f>VLOOKUP($J435,Cabos!$A$2:$D$10,3,FALSE)</f>
        <v>0.46379999999999999</v>
      </c>
      <c r="F435" s="9">
        <f>VLOOKUP($J435,Cabos!$A$2:$E$10,5,FALSE)</f>
        <v>3.5945363048166787E-6</v>
      </c>
      <c r="G435" s="1">
        <v>3.5075000000000002E-2</v>
      </c>
      <c r="H435" s="9" t="s">
        <v>78</v>
      </c>
      <c r="J435" s="1" t="s">
        <v>69</v>
      </c>
      <c r="K435" s="7">
        <f t="shared" si="23"/>
        <v>0.27906137184115526</v>
      </c>
      <c r="L435" s="7">
        <f t="shared" si="22"/>
        <v>15.592364661794411</v>
      </c>
      <c r="M435" s="7">
        <f t="shared" si="21"/>
        <v>7.8064788846817619</v>
      </c>
    </row>
    <row r="436" spans="1:13" x14ac:dyDescent="0.2">
      <c r="A436" s="9">
        <v>435</v>
      </c>
      <c r="B436" s="1">
        <v>422</v>
      </c>
      <c r="C436" s="1">
        <v>435</v>
      </c>
      <c r="D436" s="9">
        <f>VLOOKUP($J436,Cabos!$A$2:$D$10,2,FALSE)</f>
        <v>1.712</v>
      </c>
      <c r="E436" s="9">
        <f>VLOOKUP($J436,Cabos!$A$2:$D$10,3,FALSE)</f>
        <v>0.45369999999999999</v>
      </c>
      <c r="F436" s="9">
        <f>VLOOKUP($J436,Cabos!$A$2:$E$10,5,FALSE)</f>
        <v>3.6416605972323381E-6</v>
      </c>
      <c r="G436" s="1">
        <v>0.22286700000000001</v>
      </c>
      <c r="H436" s="9" t="s">
        <v>78</v>
      </c>
      <c r="J436" s="1" t="s">
        <v>65</v>
      </c>
      <c r="K436" s="7">
        <f t="shared" si="23"/>
        <v>0.26501168224299065</v>
      </c>
      <c r="L436" s="7">
        <f t="shared" si="22"/>
        <v>14.842852478997703</v>
      </c>
      <c r="M436" s="7">
        <f t="shared" si="21"/>
        <v>12.556532978443345</v>
      </c>
    </row>
    <row r="437" spans="1:13" x14ac:dyDescent="0.2">
      <c r="A437" s="9">
        <v>436</v>
      </c>
      <c r="B437" s="1">
        <v>435</v>
      </c>
      <c r="C437" s="1">
        <v>436</v>
      </c>
      <c r="D437" s="9">
        <f>VLOOKUP($J437,Cabos!$A$2:$D$10,2,FALSE)</f>
        <v>1.712</v>
      </c>
      <c r="E437" s="9">
        <f>VLOOKUP($J437,Cabos!$A$2:$D$10,3,FALSE)</f>
        <v>0.45369999999999999</v>
      </c>
      <c r="F437" s="9">
        <f>VLOOKUP($J437,Cabos!$A$2:$E$10,5,FALSE)</f>
        <v>3.6416605972323381E-6</v>
      </c>
      <c r="G437" s="1">
        <v>0.49035000000000001</v>
      </c>
      <c r="H437" s="9" t="s">
        <v>78</v>
      </c>
      <c r="J437" s="1" t="s">
        <v>65</v>
      </c>
      <c r="K437" s="7">
        <f t="shared" si="23"/>
        <v>0.26501168224299065</v>
      </c>
      <c r="L437" s="7">
        <f t="shared" si="22"/>
        <v>14.842852478997703</v>
      </c>
      <c r="M437" s="7">
        <f t="shared" si="21"/>
        <v>12.556532978443345</v>
      </c>
    </row>
    <row r="438" spans="1:13" x14ac:dyDescent="0.2">
      <c r="A438" s="9">
        <v>437</v>
      </c>
      <c r="B438" s="1">
        <v>436</v>
      </c>
      <c r="C438" s="1">
        <v>437</v>
      </c>
      <c r="D438" s="9">
        <f>VLOOKUP($J438,Cabos!$A$2:$D$10,2,FALSE)</f>
        <v>1.712</v>
      </c>
      <c r="E438" s="9">
        <f>VLOOKUP($J438,Cabos!$A$2:$D$10,3,FALSE)</f>
        <v>0.45369999999999999</v>
      </c>
      <c r="F438" s="9">
        <f>VLOOKUP($J438,Cabos!$A$2:$E$10,5,FALSE)</f>
        <v>3.6416605972323381E-6</v>
      </c>
      <c r="G438" s="1">
        <v>0.73524199999999995</v>
      </c>
      <c r="H438" s="9" t="s">
        <v>78</v>
      </c>
      <c r="J438" s="1" t="s">
        <v>65</v>
      </c>
      <c r="K438" s="7">
        <f t="shared" si="23"/>
        <v>0.26501168224299065</v>
      </c>
      <c r="L438" s="7">
        <f t="shared" si="22"/>
        <v>14.842852478997703</v>
      </c>
      <c r="M438" s="7">
        <f t="shared" si="21"/>
        <v>12.556532978443345</v>
      </c>
    </row>
    <row r="439" spans="1:13" x14ac:dyDescent="0.2">
      <c r="A439" s="9">
        <v>438</v>
      </c>
      <c r="B439" s="1">
        <v>437</v>
      </c>
      <c r="C439" s="1">
        <v>438</v>
      </c>
      <c r="D439" s="9">
        <f>VLOOKUP($J439,Cabos!$A$2:$D$10,2,FALSE)</f>
        <v>1.712</v>
      </c>
      <c r="E439" s="9">
        <f>VLOOKUP($J439,Cabos!$A$2:$D$10,3,FALSE)</f>
        <v>0.45369999999999999</v>
      </c>
      <c r="F439" s="9">
        <f>VLOOKUP($J439,Cabos!$A$2:$E$10,5,FALSE)</f>
        <v>3.6416605972323381E-6</v>
      </c>
      <c r="G439" s="1">
        <v>0.23554</v>
      </c>
      <c r="H439" s="9" t="s">
        <v>78</v>
      </c>
      <c r="J439" s="1" t="s">
        <v>65</v>
      </c>
      <c r="K439" s="7">
        <f t="shared" si="23"/>
        <v>0.26501168224299065</v>
      </c>
      <c r="L439" s="7">
        <f t="shared" si="22"/>
        <v>14.842852478997703</v>
      </c>
      <c r="M439" s="7">
        <f t="shared" si="21"/>
        <v>12.556532978443345</v>
      </c>
    </row>
    <row r="440" spans="1:13" x14ac:dyDescent="0.2">
      <c r="A440" s="9">
        <v>439</v>
      </c>
      <c r="B440" s="1">
        <v>343</v>
      </c>
      <c r="C440" s="1">
        <v>439</v>
      </c>
      <c r="D440" s="9">
        <f>VLOOKUP($J440,Cabos!$A$2:$D$10,2,FALSE)</f>
        <v>0.70899999999999996</v>
      </c>
      <c r="E440" s="9">
        <f>VLOOKUP($J440,Cabos!$A$2:$D$10,3,FALSE)</f>
        <v>0.41860000000000003</v>
      </c>
      <c r="F440" s="9">
        <f>VLOOKUP($J440,Cabos!$A$2:$E$10,5,FALSE)</f>
        <v>3.9619651347068146E-6</v>
      </c>
      <c r="G440" s="1">
        <v>3.1399000000000003E-2</v>
      </c>
      <c r="H440" s="9" t="s">
        <v>78</v>
      </c>
      <c r="J440" s="1" t="s">
        <v>67</v>
      </c>
      <c r="K440" s="7">
        <f t="shared" si="23"/>
        <v>0.59040902679830753</v>
      </c>
      <c r="L440" s="7">
        <f t="shared" si="22"/>
        <v>30.557985840743083</v>
      </c>
      <c r="M440" s="7">
        <f t="shared" si="21"/>
        <v>148.14817530378195</v>
      </c>
    </row>
    <row r="441" spans="1:13" x14ac:dyDescent="0.2">
      <c r="A441" s="9">
        <v>440</v>
      </c>
      <c r="B441" s="1">
        <v>439</v>
      </c>
      <c r="C441" s="1">
        <v>440</v>
      </c>
      <c r="D441" s="9">
        <f>VLOOKUP($J441,Cabos!$A$2:$D$10,2,FALSE)</f>
        <v>1.6619999999999999</v>
      </c>
      <c r="E441" s="9">
        <f>VLOOKUP($J441,Cabos!$A$2:$D$10,3,FALSE)</f>
        <v>0.46379999999999999</v>
      </c>
      <c r="F441" s="9">
        <f>VLOOKUP($J441,Cabos!$A$2:$E$10,5,FALSE)</f>
        <v>3.5945363048166787E-6</v>
      </c>
      <c r="G441" s="1">
        <v>3.7464999999999998E-2</v>
      </c>
      <c r="H441" s="9" t="s">
        <v>78</v>
      </c>
      <c r="J441" s="1" t="s">
        <v>69</v>
      </c>
      <c r="K441" s="7">
        <f t="shared" si="23"/>
        <v>0.27906137184115526</v>
      </c>
      <c r="L441" s="7">
        <f t="shared" si="22"/>
        <v>15.592364661794411</v>
      </c>
      <c r="M441" s="7">
        <f t="shared" si="21"/>
        <v>7.8064788846817619</v>
      </c>
    </row>
    <row r="442" spans="1:13" x14ac:dyDescent="0.2">
      <c r="A442" s="9">
        <v>441</v>
      </c>
      <c r="B442" s="1">
        <v>440</v>
      </c>
      <c r="C442" s="1">
        <v>441</v>
      </c>
      <c r="D442" s="9">
        <f>VLOOKUP($J442,Cabos!$A$2:$D$10,2,FALSE)</f>
        <v>0.70899999999999996</v>
      </c>
      <c r="E442" s="9">
        <f>VLOOKUP($J442,Cabos!$A$2:$D$10,3,FALSE)</f>
        <v>0.41860000000000003</v>
      </c>
      <c r="F442" s="9">
        <f>VLOOKUP($J442,Cabos!$A$2:$E$10,5,FALSE)</f>
        <v>3.9619651347068146E-6</v>
      </c>
      <c r="G442" s="1">
        <v>2.9755E-2</v>
      </c>
      <c r="H442" s="9" t="s">
        <v>78</v>
      </c>
      <c r="J442" s="1" t="s">
        <v>67</v>
      </c>
      <c r="K442" s="7">
        <f t="shared" si="23"/>
        <v>0.59040902679830753</v>
      </c>
      <c r="L442" s="7">
        <f t="shared" si="22"/>
        <v>30.557985840743083</v>
      </c>
      <c r="M442" s="7">
        <f t="shared" si="21"/>
        <v>148.14817530378195</v>
      </c>
    </row>
    <row r="443" spans="1:13" x14ac:dyDescent="0.2">
      <c r="A443" s="9">
        <v>442</v>
      </c>
      <c r="B443" s="1">
        <v>441</v>
      </c>
      <c r="C443" s="1">
        <v>442</v>
      </c>
      <c r="D443" s="9">
        <f>VLOOKUP($J443,Cabos!$A$2:$D$10,2,FALSE)</f>
        <v>0.70899999999999996</v>
      </c>
      <c r="E443" s="9">
        <f>VLOOKUP($J443,Cabos!$A$2:$D$10,3,FALSE)</f>
        <v>0.41860000000000003</v>
      </c>
      <c r="F443" s="9">
        <f>VLOOKUP($J443,Cabos!$A$2:$E$10,5,FALSE)</f>
        <v>3.9619651347068146E-6</v>
      </c>
      <c r="G443" s="1">
        <v>0.11065999999999999</v>
      </c>
      <c r="H443" s="9" t="s">
        <v>78</v>
      </c>
      <c r="J443" s="1" t="s">
        <v>67</v>
      </c>
      <c r="K443" s="7">
        <f t="shared" si="23"/>
        <v>0.59040902679830753</v>
      </c>
      <c r="L443" s="7">
        <f t="shared" si="22"/>
        <v>30.557985840743083</v>
      </c>
      <c r="M443" s="7">
        <f t="shared" si="21"/>
        <v>148.14817530378195</v>
      </c>
    </row>
    <row r="444" spans="1:13" x14ac:dyDescent="0.2">
      <c r="A444" s="9">
        <v>443</v>
      </c>
      <c r="B444" s="1">
        <v>442</v>
      </c>
      <c r="C444" s="1">
        <v>443</v>
      </c>
      <c r="D444" s="9">
        <f>VLOOKUP($J444,Cabos!$A$2:$D$10,2,FALSE)</f>
        <v>0.70899999999999996</v>
      </c>
      <c r="E444" s="9">
        <f>VLOOKUP($J444,Cabos!$A$2:$D$10,3,FALSE)</f>
        <v>0.41860000000000003</v>
      </c>
      <c r="F444" s="9">
        <f>VLOOKUP($J444,Cabos!$A$2:$E$10,5,FALSE)</f>
        <v>3.9619651347068146E-6</v>
      </c>
      <c r="G444" s="1">
        <v>7.5974E-2</v>
      </c>
      <c r="H444" s="9" t="s">
        <v>78</v>
      </c>
      <c r="J444" s="1" t="s">
        <v>67</v>
      </c>
      <c r="K444" s="7">
        <f t="shared" si="23"/>
        <v>0.59040902679830753</v>
      </c>
      <c r="L444" s="7">
        <f t="shared" si="22"/>
        <v>30.557985840743083</v>
      </c>
      <c r="M444" s="7">
        <f t="shared" si="21"/>
        <v>148.14817530378195</v>
      </c>
    </row>
    <row r="445" spans="1:13" x14ac:dyDescent="0.2">
      <c r="A445" s="9">
        <v>444</v>
      </c>
      <c r="B445" s="1">
        <v>443</v>
      </c>
      <c r="C445" s="1">
        <v>444</v>
      </c>
      <c r="D445" s="9">
        <f>VLOOKUP($J445,Cabos!$A$2:$D$10,2,FALSE)</f>
        <v>0.32800000000000001</v>
      </c>
      <c r="E445" s="9">
        <f>VLOOKUP($J445,Cabos!$A$2:$D$10,3,FALSE)</f>
        <v>0.40250000000000002</v>
      </c>
      <c r="F445" s="9">
        <f>VLOOKUP($J445,Cabos!$A$2:$E$10,5,FALSE)</f>
        <v>4.1753653444676413E-6</v>
      </c>
      <c r="G445" s="1">
        <v>9.7999000000000003E-2</v>
      </c>
      <c r="H445" s="9" t="s">
        <v>78</v>
      </c>
      <c r="J445" s="1" t="s">
        <v>64</v>
      </c>
      <c r="K445" s="7">
        <f t="shared" si="23"/>
        <v>1.2271341463414633</v>
      </c>
      <c r="L445" s="7">
        <f t="shared" si="22"/>
        <v>50.82317362855737</v>
      </c>
      <c r="M445" s="7">
        <f t="shared" si="21"/>
        <v>1052.1460780793607</v>
      </c>
    </row>
    <row r="446" spans="1:13" x14ac:dyDescent="0.2">
      <c r="A446" s="20">
        <v>445</v>
      </c>
      <c r="B446" s="20">
        <v>444</v>
      </c>
      <c r="C446" s="20">
        <v>1293</v>
      </c>
      <c r="D446" s="20"/>
      <c r="E446" s="20"/>
      <c r="F446" s="20"/>
      <c r="G446" s="20"/>
      <c r="H446" s="20" t="s">
        <v>86</v>
      </c>
      <c r="I446" s="20" t="s">
        <v>93</v>
      </c>
    </row>
    <row r="447" spans="1:13" x14ac:dyDescent="0.2">
      <c r="A447" s="9">
        <v>446</v>
      </c>
      <c r="B447" s="1">
        <v>430</v>
      </c>
      <c r="C447" s="1">
        <v>445</v>
      </c>
      <c r="D447" s="9">
        <f>VLOOKUP($J447,Cabos!$A$2:$D$10,2,FALSE)</f>
        <v>13.841799999999999</v>
      </c>
      <c r="E447" s="9">
        <f>VLOOKUP($J447,Cabos!$A$2:$D$10,3,FALSE)</f>
        <v>0.98819999999999997</v>
      </c>
      <c r="F447" s="9">
        <f>VLOOKUP($J447,Cabos!$A$2:$E$10,5,FALSE)</f>
        <v>0</v>
      </c>
      <c r="G447" s="1">
        <v>0.23552799999999999</v>
      </c>
      <c r="H447" s="9" t="s">
        <v>78</v>
      </c>
      <c r="J447" s="1" t="s">
        <v>66</v>
      </c>
      <c r="K447" s="7">
        <f t="shared" si="23"/>
        <v>7.139244895895043E-2</v>
      </c>
      <c r="L447" s="7">
        <f t="shared" si="22"/>
        <v>4.0835576155488367</v>
      </c>
      <c r="M447" s="7">
        <f t="shared" si="21"/>
        <v>204.57050893350305</v>
      </c>
    </row>
    <row r="448" spans="1:13" x14ac:dyDescent="0.2">
      <c r="A448" s="9">
        <v>447</v>
      </c>
      <c r="B448" s="1">
        <v>435</v>
      </c>
      <c r="C448" s="1">
        <v>446</v>
      </c>
      <c r="D448" s="9">
        <f>VLOOKUP($J448,Cabos!$A$2:$D$10,2,FALSE)</f>
        <v>13.841799999999999</v>
      </c>
      <c r="E448" s="9">
        <f>VLOOKUP($J448,Cabos!$A$2:$D$10,3,FALSE)</f>
        <v>0.98819999999999997</v>
      </c>
      <c r="F448" s="9">
        <f>VLOOKUP($J448,Cabos!$A$2:$E$10,5,FALSE)</f>
        <v>0</v>
      </c>
      <c r="G448" s="1">
        <v>0.56297699999999995</v>
      </c>
      <c r="H448" s="9" t="s">
        <v>78</v>
      </c>
      <c r="J448" s="1" t="s">
        <v>66</v>
      </c>
      <c r="K448" s="7">
        <f t="shared" si="23"/>
        <v>7.139244895895043E-2</v>
      </c>
      <c r="L448" s="7">
        <f t="shared" si="22"/>
        <v>4.0835576155488367</v>
      </c>
      <c r="M448" s="7">
        <f t="shared" si="21"/>
        <v>204.57050893350305</v>
      </c>
    </row>
    <row r="449" spans="1:13" x14ac:dyDescent="0.2">
      <c r="A449" s="9">
        <v>448</v>
      </c>
      <c r="B449" s="1">
        <v>446</v>
      </c>
      <c r="C449" s="1">
        <v>447</v>
      </c>
      <c r="D449" s="9">
        <f>VLOOKUP($J449,Cabos!$A$2:$D$10,2,FALSE)</f>
        <v>1.712</v>
      </c>
      <c r="E449" s="9">
        <f>VLOOKUP($J449,Cabos!$A$2:$D$10,3,FALSE)</f>
        <v>0.45369999999999999</v>
      </c>
      <c r="F449" s="9">
        <f>VLOOKUP($J449,Cabos!$A$2:$E$10,5,FALSE)</f>
        <v>3.6416605972323381E-6</v>
      </c>
      <c r="G449" s="1">
        <v>6.3863000000000003E-2</v>
      </c>
      <c r="H449" s="9" t="s">
        <v>78</v>
      </c>
      <c r="J449" s="1" t="s">
        <v>65</v>
      </c>
      <c r="K449" s="7">
        <f t="shared" si="23"/>
        <v>0.26501168224299065</v>
      </c>
      <c r="L449" s="7">
        <f t="shared" si="22"/>
        <v>14.842852478997703</v>
      </c>
      <c r="M449" s="7">
        <f t="shared" si="21"/>
        <v>12.556532978443345</v>
      </c>
    </row>
    <row r="450" spans="1:13" x14ac:dyDescent="0.2">
      <c r="A450" s="9">
        <v>449</v>
      </c>
      <c r="B450" s="1">
        <v>439</v>
      </c>
      <c r="C450" s="1">
        <v>448</v>
      </c>
      <c r="D450" s="9">
        <f>VLOOKUP($J450,Cabos!$A$2:$D$10,2,FALSE)</f>
        <v>0.70899999999999996</v>
      </c>
      <c r="E450" s="9">
        <f>VLOOKUP($J450,Cabos!$A$2:$D$10,3,FALSE)</f>
        <v>0.41860000000000003</v>
      </c>
      <c r="F450" s="9">
        <f>VLOOKUP($J450,Cabos!$A$2:$E$10,5,FALSE)</f>
        <v>3.9619651347068146E-6</v>
      </c>
      <c r="G450" s="1">
        <v>3.2225999999999998E-2</v>
      </c>
      <c r="H450" s="9" t="s">
        <v>78</v>
      </c>
      <c r="J450" s="1" t="s">
        <v>67</v>
      </c>
      <c r="K450" s="7">
        <f t="shared" si="23"/>
        <v>0.59040902679830753</v>
      </c>
      <c r="L450" s="7">
        <f t="shared" si="22"/>
        <v>30.557985840743083</v>
      </c>
      <c r="M450" s="7">
        <f t="shared" si="21"/>
        <v>148.14817530378195</v>
      </c>
    </row>
    <row r="451" spans="1:13" x14ac:dyDescent="0.2">
      <c r="A451" s="9">
        <v>450</v>
      </c>
      <c r="B451" s="1">
        <v>448</v>
      </c>
      <c r="C451" s="1">
        <v>449</v>
      </c>
      <c r="D451" s="9">
        <f>VLOOKUP($J451,Cabos!$A$2:$D$10,2,FALSE)</f>
        <v>1.044</v>
      </c>
      <c r="E451" s="9">
        <f>VLOOKUP($J451,Cabos!$A$2:$D$10,3,FALSE)</f>
        <v>0.44619999999999999</v>
      </c>
      <c r="F451" s="9">
        <f>VLOOKUP($J451,Cabos!$A$2:$E$10,5,FALSE)</f>
        <v>3.7439161362785476E-6</v>
      </c>
      <c r="G451" s="1">
        <v>3.7594000000000002E-2</v>
      </c>
      <c r="H451" s="9" t="s">
        <v>78</v>
      </c>
      <c r="J451" s="1" t="s">
        <v>68</v>
      </c>
      <c r="K451" s="7">
        <f t="shared" si="23"/>
        <v>0.42739463601532562</v>
      </c>
      <c r="L451" s="7">
        <f t="shared" si="22"/>
        <v>23.141603542893169</v>
      </c>
      <c r="M451" s="7">
        <f t="shared" ref="M451:M514" si="24">POWER((L451-$P$4),2)</f>
        <v>22.612223829032942</v>
      </c>
    </row>
    <row r="452" spans="1:13" x14ac:dyDescent="0.2">
      <c r="A452" s="9">
        <v>451</v>
      </c>
      <c r="B452" s="1">
        <v>439</v>
      </c>
      <c r="C452" s="1">
        <v>450</v>
      </c>
      <c r="D452" s="9">
        <f>VLOOKUP($J452,Cabos!$A$2:$D$10,2,FALSE)</f>
        <v>0.70899999999999996</v>
      </c>
      <c r="E452" s="9">
        <f>VLOOKUP($J452,Cabos!$A$2:$D$10,3,FALSE)</f>
        <v>0.41860000000000003</v>
      </c>
      <c r="F452" s="9">
        <f>VLOOKUP($J452,Cabos!$A$2:$E$10,5,FALSE)</f>
        <v>3.9619651347068146E-6</v>
      </c>
      <c r="G452" s="1">
        <v>2.5891999999999998E-2</v>
      </c>
      <c r="H452" s="9" t="s">
        <v>78</v>
      </c>
      <c r="J452" s="1" t="s">
        <v>67</v>
      </c>
      <c r="K452" s="7">
        <f t="shared" si="23"/>
        <v>0.59040902679830753</v>
      </c>
      <c r="L452" s="7">
        <f t="shared" si="22"/>
        <v>30.557985840743083</v>
      </c>
      <c r="M452" s="7">
        <f t="shared" si="24"/>
        <v>148.14817530378195</v>
      </c>
    </row>
    <row r="453" spans="1:13" x14ac:dyDescent="0.2">
      <c r="A453" s="9">
        <v>452</v>
      </c>
      <c r="B453" s="1">
        <v>440</v>
      </c>
      <c r="C453" s="1">
        <v>451</v>
      </c>
      <c r="D453" s="9">
        <f>VLOOKUP($J453,Cabos!$A$2:$D$10,2,FALSE)</f>
        <v>1.6619999999999999</v>
      </c>
      <c r="E453" s="9">
        <f>VLOOKUP($J453,Cabos!$A$2:$D$10,3,FALSE)</f>
        <v>0.46379999999999999</v>
      </c>
      <c r="F453" s="9">
        <f>VLOOKUP($J453,Cabos!$A$2:$E$10,5,FALSE)</f>
        <v>3.5945363048166787E-6</v>
      </c>
      <c r="G453" s="1">
        <v>4.3767E-2</v>
      </c>
      <c r="H453" s="9" t="s">
        <v>78</v>
      </c>
      <c r="J453" s="1" t="s">
        <v>69</v>
      </c>
      <c r="K453" s="7">
        <f t="shared" si="23"/>
        <v>0.27906137184115526</v>
      </c>
      <c r="L453" s="7">
        <f t="shared" ref="L453:L516" si="25">DEGREES(ATAN(K453))</f>
        <v>15.592364661794411</v>
      </c>
      <c r="M453" s="7">
        <f t="shared" si="24"/>
        <v>7.8064788846817619</v>
      </c>
    </row>
    <row r="454" spans="1:13" x14ac:dyDescent="0.2">
      <c r="A454" s="9">
        <v>453</v>
      </c>
      <c r="B454" s="1">
        <v>431</v>
      </c>
      <c r="C454" s="1">
        <v>452</v>
      </c>
      <c r="D454" s="9">
        <f>VLOOKUP($J454,Cabos!$A$2:$D$10,2,FALSE)</f>
        <v>13.841799999999999</v>
      </c>
      <c r="E454" s="9">
        <f>VLOOKUP($J454,Cabos!$A$2:$D$10,3,FALSE)</f>
        <v>0.98819999999999997</v>
      </c>
      <c r="F454" s="9">
        <f>VLOOKUP($J454,Cabos!$A$2:$E$10,5,FALSE)</f>
        <v>0</v>
      </c>
      <c r="G454" s="1">
        <v>2.067812</v>
      </c>
      <c r="H454" s="9" t="s">
        <v>78</v>
      </c>
      <c r="J454" s="1" t="s">
        <v>66</v>
      </c>
      <c r="K454" s="7">
        <f t="shared" si="23"/>
        <v>7.139244895895043E-2</v>
      </c>
      <c r="L454" s="7">
        <f t="shared" si="25"/>
        <v>4.0835576155488367</v>
      </c>
      <c r="M454" s="7">
        <f t="shared" si="24"/>
        <v>204.57050893350305</v>
      </c>
    </row>
    <row r="455" spans="1:13" x14ac:dyDescent="0.2">
      <c r="A455" s="9">
        <v>454</v>
      </c>
      <c r="B455" s="1">
        <v>452</v>
      </c>
      <c r="C455" s="1">
        <v>453</v>
      </c>
      <c r="D455" s="9">
        <f>VLOOKUP($J455,Cabos!$A$2:$D$10,2,FALSE)</f>
        <v>13.841799999999999</v>
      </c>
      <c r="E455" s="9">
        <f>VLOOKUP($J455,Cabos!$A$2:$D$10,3,FALSE)</f>
        <v>0.98819999999999997</v>
      </c>
      <c r="F455" s="9">
        <f>VLOOKUP($J455,Cabos!$A$2:$E$10,5,FALSE)</f>
        <v>0</v>
      </c>
      <c r="G455" s="1">
        <v>0.29560700000000001</v>
      </c>
      <c r="H455" s="9" t="s">
        <v>78</v>
      </c>
      <c r="J455" s="1" t="s">
        <v>66</v>
      </c>
      <c r="K455" s="7">
        <f t="shared" si="23"/>
        <v>7.139244895895043E-2</v>
      </c>
      <c r="L455" s="7">
        <f t="shared" si="25"/>
        <v>4.0835576155488367</v>
      </c>
      <c r="M455" s="7">
        <f t="shared" si="24"/>
        <v>204.57050893350305</v>
      </c>
    </row>
    <row r="456" spans="1:13" x14ac:dyDescent="0.2">
      <c r="A456" s="9">
        <v>455</v>
      </c>
      <c r="B456" s="1">
        <v>453</v>
      </c>
      <c r="C456" s="1">
        <v>454</v>
      </c>
      <c r="D456" s="9">
        <f>VLOOKUP($J456,Cabos!$A$2:$D$10,2,FALSE)</f>
        <v>13.841799999999999</v>
      </c>
      <c r="E456" s="9">
        <f>VLOOKUP($J456,Cabos!$A$2:$D$10,3,FALSE)</f>
        <v>0.98819999999999997</v>
      </c>
      <c r="F456" s="9">
        <f>VLOOKUP($J456,Cabos!$A$2:$E$10,5,FALSE)</f>
        <v>0</v>
      </c>
      <c r="G456" s="1">
        <v>0.50522</v>
      </c>
      <c r="H456" s="9" t="s">
        <v>78</v>
      </c>
      <c r="J456" s="1" t="s">
        <v>66</v>
      </c>
      <c r="K456" s="7">
        <f t="shared" si="23"/>
        <v>7.139244895895043E-2</v>
      </c>
      <c r="L456" s="7">
        <f t="shared" si="25"/>
        <v>4.0835576155488367</v>
      </c>
      <c r="M456" s="7">
        <f t="shared" si="24"/>
        <v>204.57050893350305</v>
      </c>
    </row>
    <row r="457" spans="1:13" x14ac:dyDescent="0.2">
      <c r="A457" s="9">
        <v>456</v>
      </c>
      <c r="B457" s="1">
        <v>454</v>
      </c>
      <c r="C457" s="1">
        <v>455</v>
      </c>
      <c r="D457" s="9">
        <f>VLOOKUP($J457,Cabos!$A$2:$D$10,2,FALSE)</f>
        <v>13.841799999999999</v>
      </c>
      <c r="E457" s="9">
        <f>VLOOKUP($J457,Cabos!$A$2:$D$10,3,FALSE)</f>
        <v>0.98819999999999997</v>
      </c>
      <c r="F457" s="9">
        <f>VLOOKUP($J457,Cabos!$A$2:$E$10,5,FALSE)</f>
        <v>0</v>
      </c>
      <c r="G457" s="1">
        <v>0.51553800000000005</v>
      </c>
      <c r="H457" s="9" t="s">
        <v>78</v>
      </c>
      <c r="J457" s="1" t="s">
        <v>66</v>
      </c>
      <c r="K457" s="7">
        <f t="shared" si="23"/>
        <v>7.139244895895043E-2</v>
      </c>
      <c r="L457" s="7">
        <f t="shared" si="25"/>
        <v>4.0835576155488367</v>
      </c>
      <c r="M457" s="7">
        <f t="shared" si="24"/>
        <v>204.57050893350305</v>
      </c>
    </row>
    <row r="458" spans="1:13" x14ac:dyDescent="0.2">
      <c r="A458" s="9">
        <v>457</v>
      </c>
      <c r="B458" s="1">
        <v>455</v>
      </c>
      <c r="C458" s="1">
        <v>456</v>
      </c>
      <c r="D458" s="9">
        <f>VLOOKUP($J458,Cabos!$A$2:$D$10,2,FALSE)</f>
        <v>13.841799999999999</v>
      </c>
      <c r="E458" s="9">
        <f>VLOOKUP($J458,Cabos!$A$2:$D$10,3,FALSE)</f>
        <v>0.98819999999999997</v>
      </c>
      <c r="F458" s="9">
        <f>VLOOKUP($J458,Cabos!$A$2:$E$10,5,FALSE)</f>
        <v>0</v>
      </c>
      <c r="G458" s="1">
        <v>0.221911</v>
      </c>
      <c r="H458" s="9" t="s">
        <v>78</v>
      </c>
      <c r="J458" s="1" t="s">
        <v>66</v>
      </c>
      <c r="K458" s="7">
        <f t="shared" si="23"/>
        <v>7.139244895895043E-2</v>
      </c>
      <c r="L458" s="7">
        <f t="shared" si="25"/>
        <v>4.0835576155488367</v>
      </c>
      <c r="M458" s="7">
        <f t="shared" si="24"/>
        <v>204.57050893350305</v>
      </c>
    </row>
    <row r="459" spans="1:13" x14ac:dyDescent="0.2">
      <c r="A459" s="9">
        <v>458</v>
      </c>
      <c r="B459" s="1">
        <v>456</v>
      </c>
      <c r="C459" s="1">
        <v>457</v>
      </c>
      <c r="D459" s="9">
        <f>VLOOKUP($J459,Cabos!$A$2:$D$10,2,FALSE)</f>
        <v>1.712</v>
      </c>
      <c r="E459" s="9">
        <f>VLOOKUP($J459,Cabos!$A$2:$D$10,3,FALSE)</f>
        <v>0.45369999999999999</v>
      </c>
      <c r="F459" s="9">
        <f>VLOOKUP($J459,Cabos!$A$2:$E$10,5,FALSE)</f>
        <v>3.6416605972323381E-6</v>
      </c>
      <c r="G459" s="1">
        <v>0.78517999999999999</v>
      </c>
      <c r="H459" s="9" t="s">
        <v>78</v>
      </c>
      <c r="J459" s="1" t="s">
        <v>65</v>
      </c>
      <c r="K459" s="7">
        <f t="shared" si="23"/>
        <v>0.26501168224299065</v>
      </c>
      <c r="L459" s="7">
        <f t="shared" si="25"/>
        <v>14.842852478997703</v>
      </c>
      <c r="M459" s="7">
        <f t="shared" si="24"/>
        <v>12.556532978443345</v>
      </c>
    </row>
    <row r="460" spans="1:13" x14ac:dyDescent="0.2">
      <c r="A460" s="9">
        <v>459</v>
      </c>
      <c r="B460" s="1">
        <v>457</v>
      </c>
      <c r="C460" s="1">
        <v>458</v>
      </c>
      <c r="D460" s="9">
        <f>VLOOKUP($J460,Cabos!$A$2:$D$10,2,FALSE)</f>
        <v>1.712</v>
      </c>
      <c r="E460" s="9">
        <f>VLOOKUP($J460,Cabos!$A$2:$D$10,3,FALSE)</f>
        <v>0.45369999999999999</v>
      </c>
      <c r="F460" s="9">
        <f>VLOOKUP($J460,Cabos!$A$2:$E$10,5,FALSE)</f>
        <v>3.6416605972323381E-6</v>
      </c>
      <c r="G460" s="1">
        <v>0.63859200000000005</v>
      </c>
      <c r="H460" s="9" t="s">
        <v>78</v>
      </c>
      <c r="J460" s="1" t="s">
        <v>65</v>
      </c>
      <c r="K460" s="7">
        <f t="shared" si="23"/>
        <v>0.26501168224299065</v>
      </c>
      <c r="L460" s="7">
        <f t="shared" si="25"/>
        <v>14.842852478997703</v>
      </c>
      <c r="M460" s="7">
        <f t="shared" si="24"/>
        <v>12.556532978443345</v>
      </c>
    </row>
    <row r="461" spans="1:13" x14ac:dyDescent="0.2">
      <c r="A461" s="9">
        <v>460</v>
      </c>
      <c r="B461" s="1">
        <v>436</v>
      </c>
      <c r="C461" s="1">
        <v>459</v>
      </c>
      <c r="D461" s="9">
        <f>VLOOKUP($J461,Cabos!$A$2:$D$10,2,FALSE)</f>
        <v>1.712</v>
      </c>
      <c r="E461" s="9">
        <f>VLOOKUP($J461,Cabos!$A$2:$D$10,3,FALSE)</f>
        <v>0.45369999999999999</v>
      </c>
      <c r="F461" s="9">
        <f>VLOOKUP($J461,Cabos!$A$2:$E$10,5,FALSE)</f>
        <v>3.6416605972323381E-6</v>
      </c>
      <c r="G461" s="1">
        <v>0.14980599999999999</v>
      </c>
      <c r="H461" s="9" t="s">
        <v>78</v>
      </c>
      <c r="J461" s="1" t="s">
        <v>65</v>
      </c>
      <c r="K461" s="7">
        <f t="shared" si="23"/>
        <v>0.26501168224299065</v>
      </c>
      <c r="L461" s="7">
        <f t="shared" si="25"/>
        <v>14.842852478997703</v>
      </c>
      <c r="M461" s="7">
        <f t="shared" si="24"/>
        <v>12.556532978443345</v>
      </c>
    </row>
    <row r="462" spans="1:13" x14ac:dyDescent="0.2">
      <c r="A462" s="9">
        <v>461</v>
      </c>
      <c r="B462" s="1">
        <v>459</v>
      </c>
      <c r="C462" s="1">
        <v>460</v>
      </c>
      <c r="D462" s="9">
        <f>VLOOKUP($J462,Cabos!$A$2:$D$10,2,FALSE)</f>
        <v>1.712</v>
      </c>
      <c r="E462" s="9">
        <f>VLOOKUP($J462,Cabos!$A$2:$D$10,3,FALSE)</f>
        <v>0.45369999999999999</v>
      </c>
      <c r="F462" s="9">
        <f>VLOOKUP($J462,Cabos!$A$2:$E$10,5,FALSE)</f>
        <v>3.6416605972323381E-6</v>
      </c>
      <c r="G462" s="1">
        <v>0.66894500000000001</v>
      </c>
      <c r="H462" s="9" t="s">
        <v>78</v>
      </c>
      <c r="J462" s="1" t="s">
        <v>65</v>
      </c>
      <c r="K462" s="7">
        <f t="shared" si="23"/>
        <v>0.26501168224299065</v>
      </c>
      <c r="L462" s="7">
        <f t="shared" si="25"/>
        <v>14.842852478997703</v>
      </c>
      <c r="M462" s="7">
        <f t="shared" si="24"/>
        <v>12.556532978443345</v>
      </c>
    </row>
    <row r="463" spans="1:13" x14ac:dyDescent="0.2">
      <c r="A463" s="9">
        <v>462</v>
      </c>
      <c r="B463" s="1">
        <v>416</v>
      </c>
      <c r="C463" s="1">
        <v>461</v>
      </c>
      <c r="D463" s="9">
        <f>VLOOKUP($J463,Cabos!$A$2:$D$10,2,FALSE)</f>
        <v>1.712</v>
      </c>
      <c r="E463" s="9">
        <f>VLOOKUP($J463,Cabos!$A$2:$D$10,3,FALSE)</f>
        <v>0.45369999999999999</v>
      </c>
      <c r="F463" s="9">
        <f>VLOOKUP($J463,Cabos!$A$2:$E$10,5,FALSE)</f>
        <v>3.6416605972323381E-6</v>
      </c>
      <c r="G463" s="1">
        <v>0.30048799999999998</v>
      </c>
      <c r="H463" s="9" t="s">
        <v>78</v>
      </c>
      <c r="J463" s="1" t="s">
        <v>65</v>
      </c>
      <c r="K463" s="7">
        <f t="shared" si="23"/>
        <v>0.26501168224299065</v>
      </c>
      <c r="L463" s="7">
        <f t="shared" si="25"/>
        <v>14.842852478997703</v>
      </c>
      <c r="M463" s="7">
        <f t="shared" si="24"/>
        <v>12.556532978443345</v>
      </c>
    </row>
    <row r="464" spans="1:13" x14ac:dyDescent="0.2">
      <c r="A464" s="9">
        <v>463</v>
      </c>
      <c r="B464" s="1">
        <v>461</v>
      </c>
      <c r="C464" s="1">
        <v>462</v>
      </c>
      <c r="D464" s="9">
        <f>VLOOKUP($J464,Cabos!$A$2:$D$10,2,FALSE)</f>
        <v>1.712</v>
      </c>
      <c r="E464" s="9">
        <f>VLOOKUP($J464,Cabos!$A$2:$D$10,3,FALSE)</f>
        <v>0.45369999999999999</v>
      </c>
      <c r="F464" s="9">
        <f>VLOOKUP($J464,Cabos!$A$2:$E$10,5,FALSE)</f>
        <v>3.6416605972323381E-6</v>
      </c>
      <c r="G464" s="1">
        <v>0.30808799999999997</v>
      </c>
      <c r="H464" s="9" t="s">
        <v>78</v>
      </c>
      <c r="J464" s="1" t="s">
        <v>65</v>
      </c>
      <c r="K464" s="7">
        <f t="shared" si="23"/>
        <v>0.26501168224299065</v>
      </c>
      <c r="L464" s="7">
        <f t="shared" si="25"/>
        <v>14.842852478997703</v>
      </c>
      <c r="M464" s="7">
        <f t="shared" si="24"/>
        <v>12.556532978443345</v>
      </c>
    </row>
    <row r="465" spans="1:13" x14ac:dyDescent="0.2">
      <c r="A465" s="9">
        <v>464</v>
      </c>
      <c r="B465" s="1">
        <v>462</v>
      </c>
      <c r="C465" s="1">
        <v>463</v>
      </c>
      <c r="D465" s="9">
        <f>VLOOKUP($J465,Cabos!$A$2:$D$10,2,FALSE)</f>
        <v>1.712</v>
      </c>
      <c r="E465" s="9">
        <f>VLOOKUP($J465,Cabos!$A$2:$D$10,3,FALSE)</f>
        <v>0.45369999999999999</v>
      </c>
      <c r="F465" s="9">
        <f>VLOOKUP($J465,Cabos!$A$2:$E$10,5,FALSE)</f>
        <v>3.6416605972323381E-6</v>
      </c>
      <c r="G465" s="1">
        <v>0.29378799999999999</v>
      </c>
      <c r="H465" s="9" t="s">
        <v>78</v>
      </c>
      <c r="J465" s="1" t="s">
        <v>65</v>
      </c>
      <c r="K465" s="7">
        <f t="shared" si="23"/>
        <v>0.26501168224299065</v>
      </c>
      <c r="L465" s="7">
        <f t="shared" si="25"/>
        <v>14.842852478997703</v>
      </c>
      <c r="M465" s="7">
        <f t="shared" si="24"/>
        <v>12.556532978443345</v>
      </c>
    </row>
    <row r="466" spans="1:13" x14ac:dyDescent="0.2">
      <c r="A466" s="9">
        <v>465</v>
      </c>
      <c r="B466" s="1">
        <v>463</v>
      </c>
      <c r="C466" s="1">
        <v>464</v>
      </c>
      <c r="D466" s="9">
        <f>VLOOKUP($J466,Cabos!$A$2:$D$10,2,FALSE)</f>
        <v>1.712</v>
      </c>
      <c r="E466" s="9">
        <f>VLOOKUP($J466,Cabos!$A$2:$D$10,3,FALSE)</f>
        <v>0.45369999999999999</v>
      </c>
      <c r="F466" s="9">
        <f>VLOOKUP($J466,Cabos!$A$2:$E$10,5,FALSE)</f>
        <v>3.6416605972323381E-6</v>
      </c>
      <c r="G466" s="1">
        <v>0.18940799999999999</v>
      </c>
      <c r="H466" s="9" t="s">
        <v>78</v>
      </c>
      <c r="J466" s="1" t="s">
        <v>65</v>
      </c>
      <c r="K466" s="7">
        <f t="shared" si="23"/>
        <v>0.26501168224299065</v>
      </c>
      <c r="L466" s="7">
        <f t="shared" si="25"/>
        <v>14.842852478997703</v>
      </c>
      <c r="M466" s="7">
        <f t="shared" si="24"/>
        <v>12.556532978443345</v>
      </c>
    </row>
    <row r="467" spans="1:13" x14ac:dyDescent="0.2">
      <c r="A467" s="9">
        <v>466</v>
      </c>
      <c r="B467" s="1">
        <v>464</v>
      </c>
      <c r="C467" s="1">
        <v>465</v>
      </c>
      <c r="D467" s="9">
        <f>VLOOKUP($J467,Cabos!$A$2:$D$10,2,FALSE)</f>
        <v>1.712</v>
      </c>
      <c r="E467" s="9">
        <f>VLOOKUP($J467,Cabos!$A$2:$D$10,3,FALSE)</f>
        <v>0.45369999999999999</v>
      </c>
      <c r="F467" s="9">
        <f>VLOOKUP($J467,Cabos!$A$2:$E$10,5,FALSE)</f>
        <v>3.6416605972323381E-6</v>
      </c>
      <c r="G467" s="1">
        <v>0.18489800000000001</v>
      </c>
      <c r="H467" s="9" t="s">
        <v>78</v>
      </c>
      <c r="J467" s="1" t="s">
        <v>65</v>
      </c>
      <c r="K467" s="7">
        <f t="shared" si="23"/>
        <v>0.26501168224299065</v>
      </c>
      <c r="L467" s="7">
        <f t="shared" si="25"/>
        <v>14.842852478997703</v>
      </c>
      <c r="M467" s="7">
        <f t="shared" si="24"/>
        <v>12.556532978443345</v>
      </c>
    </row>
    <row r="468" spans="1:13" x14ac:dyDescent="0.2">
      <c r="A468" s="9">
        <v>467</v>
      </c>
      <c r="B468" s="1">
        <v>465</v>
      </c>
      <c r="C468" s="1">
        <v>466</v>
      </c>
      <c r="D468" s="9">
        <f>VLOOKUP($J468,Cabos!$A$2:$D$10,2,FALSE)</f>
        <v>1.712</v>
      </c>
      <c r="E468" s="9">
        <f>VLOOKUP($J468,Cabos!$A$2:$D$10,3,FALSE)</f>
        <v>0.45369999999999999</v>
      </c>
      <c r="F468" s="9">
        <f>VLOOKUP($J468,Cabos!$A$2:$E$10,5,FALSE)</f>
        <v>3.6416605972323381E-6</v>
      </c>
      <c r="G468" s="1">
        <v>1.1319030000000001</v>
      </c>
      <c r="H468" s="9" t="s">
        <v>78</v>
      </c>
      <c r="J468" s="1" t="s">
        <v>65</v>
      </c>
      <c r="K468" s="7">
        <f t="shared" si="23"/>
        <v>0.26501168224299065</v>
      </c>
      <c r="L468" s="7">
        <f t="shared" si="25"/>
        <v>14.842852478997703</v>
      </c>
      <c r="M468" s="7">
        <f t="shared" si="24"/>
        <v>12.556532978443345</v>
      </c>
    </row>
    <row r="469" spans="1:13" x14ac:dyDescent="0.2">
      <c r="A469" s="9">
        <v>468</v>
      </c>
      <c r="B469" s="1">
        <v>416</v>
      </c>
      <c r="C469" s="1">
        <v>467</v>
      </c>
      <c r="D469" s="9">
        <f>VLOOKUP($J469,Cabos!$A$2:$D$10,2,FALSE)</f>
        <v>1.712</v>
      </c>
      <c r="E469" s="9">
        <f>VLOOKUP($J469,Cabos!$A$2:$D$10,3,FALSE)</f>
        <v>0.45369999999999999</v>
      </c>
      <c r="F469" s="9">
        <f>VLOOKUP($J469,Cabos!$A$2:$E$10,5,FALSE)</f>
        <v>3.6416605972323381E-6</v>
      </c>
      <c r="G469" s="1">
        <v>0.19426199999999999</v>
      </c>
      <c r="H469" s="9" t="s">
        <v>78</v>
      </c>
      <c r="J469" s="1" t="s">
        <v>65</v>
      </c>
      <c r="K469" s="7">
        <f t="shared" si="23"/>
        <v>0.26501168224299065</v>
      </c>
      <c r="L469" s="7">
        <f t="shared" si="25"/>
        <v>14.842852478997703</v>
      </c>
      <c r="M469" s="7">
        <f t="shared" si="24"/>
        <v>12.556532978443345</v>
      </c>
    </row>
    <row r="470" spans="1:13" x14ac:dyDescent="0.2">
      <c r="A470" s="9">
        <v>469</v>
      </c>
      <c r="B470" s="1">
        <v>437</v>
      </c>
      <c r="C470" s="1">
        <v>468</v>
      </c>
      <c r="D470" s="9">
        <f>VLOOKUP($J470,Cabos!$A$2:$D$10,2,FALSE)</f>
        <v>1.712</v>
      </c>
      <c r="E470" s="9">
        <f>VLOOKUP($J470,Cabos!$A$2:$D$10,3,FALSE)</f>
        <v>0.45369999999999999</v>
      </c>
      <c r="F470" s="9">
        <f>VLOOKUP($J470,Cabos!$A$2:$E$10,5,FALSE)</f>
        <v>3.6416605972323381E-6</v>
      </c>
      <c r="G470" s="1">
        <v>0.40511399999999997</v>
      </c>
      <c r="H470" s="9" t="s">
        <v>78</v>
      </c>
      <c r="J470" s="1" t="s">
        <v>65</v>
      </c>
      <c r="K470" s="7">
        <f t="shared" si="23"/>
        <v>0.26501168224299065</v>
      </c>
      <c r="L470" s="7">
        <f t="shared" si="25"/>
        <v>14.842852478997703</v>
      </c>
      <c r="M470" s="7">
        <f t="shared" si="24"/>
        <v>12.556532978443345</v>
      </c>
    </row>
    <row r="471" spans="1:13" x14ac:dyDescent="0.2">
      <c r="A471" s="9">
        <v>470</v>
      </c>
      <c r="B471" s="1">
        <v>468</v>
      </c>
      <c r="C471" s="1">
        <v>469</v>
      </c>
      <c r="D471" s="9">
        <f>VLOOKUP($J471,Cabos!$A$2:$D$10,2,FALSE)</f>
        <v>1.712</v>
      </c>
      <c r="E471" s="9">
        <f>VLOOKUP($J471,Cabos!$A$2:$D$10,3,FALSE)</f>
        <v>0.45369999999999999</v>
      </c>
      <c r="F471" s="9">
        <f>VLOOKUP($J471,Cabos!$A$2:$E$10,5,FALSE)</f>
        <v>3.6416605972323381E-6</v>
      </c>
      <c r="G471" s="1">
        <v>0.28682600000000003</v>
      </c>
      <c r="H471" s="9" t="s">
        <v>78</v>
      </c>
      <c r="J471" s="1" t="s">
        <v>65</v>
      </c>
      <c r="K471" s="7">
        <f t="shared" si="23"/>
        <v>0.26501168224299065</v>
      </c>
      <c r="L471" s="7">
        <f t="shared" si="25"/>
        <v>14.842852478997703</v>
      </c>
      <c r="M471" s="7">
        <f t="shared" si="24"/>
        <v>12.556532978443345</v>
      </c>
    </row>
    <row r="472" spans="1:13" x14ac:dyDescent="0.2">
      <c r="A472" s="9">
        <v>471</v>
      </c>
      <c r="B472" s="1">
        <v>437</v>
      </c>
      <c r="C472" s="1">
        <v>470</v>
      </c>
      <c r="D472" s="9">
        <f>VLOOKUP($J472,Cabos!$A$2:$D$10,2,FALSE)</f>
        <v>1.712</v>
      </c>
      <c r="E472" s="9">
        <f>VLOOKUP($J472,Cabos!$A$2:$D$10,3,FALSE)</f>
        <v>0.45369999999999999</v>
      </c>
      <c r="F472" s="9">
        <f>VLOOKUP($J472,Cabos!$A$2:$E$10,5,FALSE)</f>
        <v>3.6416605972323381E-6</v>
      </c>
      <c r="G472" s="1">
        <v>1.336319</v>
      </c>
      <c r="H472" s="9" t="s">
        <v>78</v>
      </c>
      <c r="J472" s="1" t="s">
        <v>65</v>
      </c>
      <c r="K472" s="7">
        <f t="shared" si="23"/>
        <v>0.26501168224299065</v>
      </c>
      <c r="L472" s="7">
        <f t="shared" si="25"/>
        <v>14.842852478997703</v>
      </c>
      <c r="M472" s="7">
        <f t="shared" si="24"/>
        <v>12.556532978443345</v>
      </c>
    </row>
    <row r="473" spans="1:13" x14ac:dyDescent="0.2">
      <c r="A473" s="9">
        <v>472</v>
      </c>
      <c r="B473" s="1">
        <v>470</v>
      </c>
      <c r="C473" s="1">
        <v>471</v>
      </c>
      <c r="D473" s="9">
        <f>VLOOKUP($J473,Cabos!$A$2:$D$10,2,FALSE)</f>
        <v>1.712</v>
      </c>
      <c r="E473" s="9">
        <f>VLOOKUP($J473,Cabos!$A$2:$D$10,3,FALSE)</f>
        <v>0.45369999999999999</v>
      </c>
      <c r="F473" s="9">
        <f>VLOOKUP($J473,Cabos!$A$2:$E$10,5,FALSE)</f>
        <v>3.6416605972323381E-6</v>
      </c>
      <c r="G473" s="1">
        <v>0.121694</v>
      </c>
      <c r="H473" s="9" t="s">
        <v>78</v>
      </c>
      <c r="J473" s="1" t="s">
        <v>65</v>
      </c>
      <c r="K473" s="7">
        <f t="shared" si="23"/>
        <v>0.26501168224299065</v>
      </c>
      <c r="L473" s="7">
        <f t="shared" si="25"/>
        <v>14.842852478997703</v>
      </c>
      <c r="M473" s="7">
        <f t="shared" si="24"/>
        <v>12.556532978443345</v>
      </c>
    </row>
    <row r="474" spans="1:13" x14ac:dyDescent="0.2">
      <c r="A474" s="9">
        <v>473</v>
      </c>
      <c r="B474" s="1">
        <v>471</v>
      </c>
      <c r="C474" s="1">
        <v>472</v>
      </c>
      <c r="D474" s="9">
        <f>VLOOKUP($J474,Cabos!$A$2:$D$10,2,FALSE)</f>
        <v>1.712</v>
      </c>
      <c r="E474" s="9">
        <f>VLOOKUP($J474,Cabos!$A$2:$D$10,3,FALSE)</f>
        <v>0.45369999999999999</v>
      </c>
      <c r="F474" s="9">
        <f>VLOOKUP($J474,Cabos!$A$2:$E$10,5,FALSE)</f>
        <v>3.6416605972323381E-6</v>
      </c>
      <c r="G474" s="1">
        <v>0.458978</v>
      </c>
      <c r="H474" s="9" t="s">
        <v>78</v>
      </c>
      <c r="J474" s="1" t="s">
        <v>65</v>
      </c>
      <c r="K474" s="7">
        <f t="shared" si="23"/>
        <v>0.26501168224299065</v>
      </c>
      <c r="L474" s="7">
        <f t="shared" si="25"/>
        <v>14.842852478997703</v>
      </c>
      <c r="M474" s="7">
        <f t="shared" si="24"/>
        <v>12.556532978443345</v>
      </c>
    </row>
    <row r="475" spans="1:13" x14ac:dyDescent="0.2">
      <c r="A475" s="9">
        <v>474</v>
      </c>
      <c r="B475" s="1">
        <v>472</v>
      </c>
      <c r="C475" s="1">
        <v>473</v>
      </c>
      <c r="D475" s="9">
        <f>VLOOKUP($J475,Cabos!$A$2:$D$10,2,FALSE)</f>
        <v>1.712</v>
      </c>
      <c r="E475" s="9">
        <f>VLOOKUP($J475,Cabos!$A$2:$D$10,3,FALSE)</f>
        <v>0.45369999999999999</v>
      </c>
      <c r="F475" s="9">
        <f>VLOOKUP($J475,Cabos!$A$2:$E$10,5,FALSE)</f>
        <v>3.6416605972323381E-6</v>
      </c>
      <c r="G475" s="1">
        <v>3.8253000000000002E-2</v>
      </c>
      <c r="H475" s="9" t="s">
        <v>78</v>
      </c>
      <c r="J475" s="1" t="s">
        <v>65</v>
      </c>
      <c r="K475" s="7">
        <f t="shared" si="23"/>
        <v>0.26501168224299065</v>
      </c>
      <c r="L475" s="7">
        <f t="shared" si="25"/>
        <v>14.842852478997703</v>
      </c>
      <c r="M475" s="7">
        <f t="shared" si="24"/>
        <v>12.556532978443345</v>
      </c>
    </row>
    <row r="476" spans="1:13" x14ac:dyDescent="0.2">
      <c r="A476" s="9">
        <v>475</v>
      </c>
      <c r="B476" s="1">
        <v>473</v>
      </c>
      <c r="C476" s="1">
        <v>474</v>
      </c>
      <c r="D476" s="9">
        <f>VLOOKUP($J476,Cabos!$A$2:$D$10,2,FALSE)</f>
        <v>1.712</v>
      </c>
      <c r="E476" s="9">
        <f>VLOOKUP($J476,Cabos!$A$2:$D$10,3,FALSE)</f>
        <v>0.45369999999999999</v>
      </c>
      <c r="F476" s="9">
        <f>VLOOKUP($J476,Cabos!$A$2:$E$10,5,FALSE)</f>
        <v>3.6416605972323381E-6</v>
      </c>
      <c r="G476" s="1">
        <v>0.25373200000000001</v>
      </c>
      <c r="H476" s="9" t="s">
        <v>78</v>
      </c>
      <c r="J476" s="1" t="s">
        <v>65</v>
      </c>
      <c r="K476" s="7">
        <f t="shared" si="23"/>
        <v>0.26501168224299065</v>
      </c>
      <c r="L476" s="7">
        <f t="shared" si="25"/>
        <v>14.842852478997703</v>
      </c>
      <c r="M476" s="7">
        <f t="shared" si="24"/>
        <v>12.556532978443345</v>
      </c>
    </row>
    <row r="477" spans="1:13" x14ac:dyDescent="0.2">
      <c r="A477" s="9">
        <v>476</v>
      </c>
      <c r="B477" s="1">
        <v>474</v>
      </c>
      <c r="C477" s="1">
        <v>475</v>
      </c>
      <c r="D477" s="9">
        <f>VLOOKUP($J477,Cabos!$A$2:$D$10,2,FALSE)</f>
        <v>1.712</v>
      </c>
      <c r="E477" s="9">
        <f>VLOOKUP($J477,Cabos!$A$2:$D$10,3,FALSE)</f>
        <v>0.45369999999999999</v>
      </c>
      <c r="F477" s="9">
        <f>VLOOKUP($J477,Cabos!$A$2:$E$10,5,FALSE)</f>
        <v>3.6416605972323381E-6</v>
      </c>
      <c r="G477" s="1">
        <v>1.061715</v>
      </c>
      <c r="H477" s="9" t="s">
        <v>78</v>
      </c>
      <c r="J477" s="1" t="s">
        <v>65</v>
      </c>
      <c r="K477" s="7">
        <f t="shared" si="23"/>
        <v>0.26501168224299065</v>
      </c>
      <c r="L477" s="7">
        <f t="shared" si="25"/>
        <v>14.842852478997703</v>
      </c>
      <c r="M477" s="7">
        <f t="shared" si="24"/>
        <v>12.556532978443345</v>
      </c>
    </row>
    <row r="478" spans="1:13" x14ac:dyDescent="0.2">
      <c r="A478" s="9">
        <v>477</v>
      </c>
      <c r="B478" s="1">
        <v>475</v>
      </c>
      <c r="C478" s="1">
        <v>476</v>
      </c>
      <c r="D478" s="9">
        <f>VLOOKUP($J478,Cabos!$A$2:$D$10,2,FALSE)</f>
        <v>1.712</v>
      </c>
      <c r="E478" s="9">
        <f>VLOOKUP($J478,Cabos!$A$2:$D$10,3,FALSE)</f>
        <v>0.45369999999999999</v>
      </c>
      <c r="F478" s="9">
        <f>VLOOKUP($J478,Cabos!$A$2:$E$10,5,FALSE)</f>
        <v>3.6416605972323381E-6</v>
      </c>
      <c r="G478" s="1">
        <v>0.14399999999999999</v>
      </c>
      <c r="H478" s="9" t="s">
        <v>78</v>
      </c>
      <c r="J478" s="1" t="s">
        <v>65</v>
      </c>
      <c r="K478" s="7">
        <f t="shared" si="23"/>
        <v>0.26501168224299065</v>
      </c>
      <c r="L478" s="7">
        <f t="shared" si="25"/>
        <v>14.842852478997703</v>
      </c>
      <c r="M478" s="7">
        <f t="shared" si="24"/>
        <v>12.556532978443345</v>
      </c>
    </row>
    <row r="479" spans="1:13" x14ac:dyDescent="0.2">
      <c r="A479" s="9">
        <v>478</v>
      </c>
      <c r="B479" s="1">
        <v>476</v>
      </c>
      <c r="C479" s="1">
        <v>477</v>
      </c>
      <c r="D479" s="9">
        <f>VLOOKUP($J479,Cabos!$A$2:$D$10,2,FALSE)</f>
        <v>1.712</v>
      </c>
      <c r="E479" s="9">
        <f>VLOOKUP($J479,Cabos!$A$2:$D$10,3,FALSE)</f>
        <v>0.45369999999999999</v>
      </c>
      <c r="F479" s="9">
        <f>VLOOKUP($J479,Cabos!$A$2:$E$10,5,FALSE)</f>
        <v>3.6416605972323381E-6</v>
      </c>
      <c r="G479" s="1">
        <v>0.54205099999999995</v>
      </c>
      <c r="H479" s="9" t="s">
        <v>78</v>
      </c>
      <c r="J479" s="1" t="s">
        <v>65</v>
      </c>
      <c r="K479" s="7">
        <f t="shared" si="23"/>
        <v>0.26501168224299065</v>
      </c>
      <c r="L479" s="7">
        <f t="shared" si="25"/>
        <v>14.842852478997703</v>
      </c>
      <c r="M479" s="7">
        <f t="shared" si="24"/>
        <v>12.556532978443345</v>
      </c>
    </row>
    <row r="480" spans="1:13" x14ac:dyDescent="0.2">
      <c r="A480" s="9">
        <v>479</v>
      </c>
      <c r="B480" s="1">
        <v>477</v>
      </c>
      <c r="C480" s="1">
        <v>478</v>
      </c>
      <c r="D480" s="9">
        <f>VLOOKUP($J480,Cabos!$A$2:$D$10,2,FALSE)</f>
        <v>1.712</v>
      </c>
      <c r="E480" s="9">
        <f>VLOOKUP($J480,Cabos!$A$2:$D$10,3,FALSE)</f>
        <v>0.45369999999999999</v>
      </c>
      <c r="F480" s="9">
        <f>VLOOKUP($J480,Cabos!$A$2:$E$10,5,FALSE)</f>
        <v>3.6416605972323381E-6</v>
      </c>
      <c r="G480" s="1">
        <v>0.26572499999999999</v>
      </c>
      <c r="H480" s="9" t="s">
        <v>78</v>
      </c>
      <c r="J480" s="1" t="s">
        <v>65</v>
      </c>
      <c r="K480" s="7">
        <f t="shared" si="23"/>
        <v>0.26501168224299065</v>
      </c>
      <c r="L480" s="7">
        <f t="shared" si="25"/>
        <v>14.842852478997703</v>
      </c>
      <c r="M480" s="7">
        <f t="shared" si="24"/>
        <v>12.556532978443345</v>
      </c>
    </row>
    <row r="481" spans="1:13" x14ac:dyDescent="0.2">
      <c r="A481" s="9">
        <v>480</v>
      </c>
      <c r="B481" s="1">
        <v>442</v>
      </c>
      <c r="C481" s="1">
        <v>479</v>
      </c>
      <c r="D481" s="9">
        <f>VLOOKUP($J481,Cabos!$A$2:$D$10,2,FALSE)</f>
        <v>1.044</v>
      </c>
      <c r="E481" s="9">
        <f>VLOOKUP($J481,Cabos!$A$2:$D$10,3,FALSE)</f>
        <v>0.44619999999999999</v>
      </c>
      <c r="F481" s="9">
        <f>VLOOKUP($J481,Cabos!$A$2:$E$10,5,FALSE)</f>
        <v>3.7439161362785476E-6</v>
      </c>
      <c r="G481" s="1">
        <v>0.13498399999999999</v>
      </c>
      <c r="H481" s="9" t="s">
        <v>78</v>
      </c>
      <c r="J481" s="1" t="s">
        <v>68</v>
      </c>
      <c r="K481" s="7">
        <f t="shared" si="23"/>
        <v>0.42739463601532562</v>
      </c>
      <c r="L481" s="7">
        <f t="shared" si="25"/>
        <v>23.141603542893169</v>
      </c>
      <c r="M481" s="7">
        <f t="shared" si="24"/>
        <v>22.612223829032942</v>
      </c>
    </row>
    <row r="482" spans="1:13" x14ac:dyDescent="0.2">
      <c r="A482" s="9">
        <v>481</v>
      </c>
      <c r="B482" s="1">
        <v>442</v>
      </c>
      <c r="C482" s="1">
        <v>480</v>
      </c>
      <c r="D482" s="9">
        <f>VLOOKUP($J482,Cabos!$A$2:$D$10,2,FALSE)</f>
        <v>1.6619999999999999</v>
      </c>
      <c r="E482" s="9">
        <f>VLOOKUP($J482,Cabos!$A$2:$D$10,3,FALSE)</f>
        <v>0.46379999999999999</v>
      </c>
      <c r="F482" s="9">
        <f>VLOOKUP($J482,Cabos!$A$2:$E$10,5,FALSE)</f>
        <v>3.5945363048166787E-6</v>
      </c>
      <c r="G482" s="1">
        <v>2.9108999999999999E-2</v>
      </c>
      <c r="H482" s="9" t="s">
        <v>78</v>
      </c>
      <c r="J482" s="1" t="s">
        <v>69</v>
      </c>
      <c r="K482" s="7">
        <f t="shared" si="23"/>
        <v>0.27906137184115526</v>
      </c>
      <c r="L482" s="7">
        <f t="shared" si="25"/>
        <v>15.592364661794411</v>
      </c>
      <c r="M482" s="7">
        <f t="shared" si="24"/>
        <v>7.8064788846817619</v>
      </c>
    </row>
    <row r="483" spans="1:13" x14ac:dyDescent="0.2">
      <c r="A483" s="9">
        <v>482</v>
      </c>
      <c r="B483" s="1">
        <v>424</v>
      </c>
      <c r="C483" s="1">
        <v>481</v>
      </c>
      <c r="D483" s="9">
        <f>VLOOKUP($J483,Cabos!$A$2:$D$10,2,FALSE)</f>
        <v>1.712</v>
      </c>
      <c r="E483" s="9">
        <f>VLOOKUP($J483,Cabos!$A$2:$D$10,3,FALSE)</f>
        <v>0.45369999999999999</v>
      </c>
      <c r="F483" s="9">
        <f>VLOOKUP($J483,Cabos!$A$2:$E$10,5,FALSE)</f>
        <v>3.6416605972323381E-6</v>
      </c>
      <c r="G483" s="1">
        <v>0.69449499999999997</v>
      </c>
      <c r="H483" s="9" t="s">
        <v>78</v>
      </c>
      <c r="J483" s="1" t="s">
        <v>65</v>
      </c>
      <c r="K483" s="7">
        <f t="shared" si="23"/>
        <v>0.26501168224299065</v>
      </c>
      <c r="L483" s="7">
        <f t="shared" si="25"/>
        <v>14.842852478997703</v>
      </c>
      <c r="M483" s="7">
        <f t="shared" si="24"/>
        <v>12.556532978443345</v>
      </c>
    </row>
    <row r="484" spans="1:13" x14ac:dyDescent="0.2">
      <c r="A484" s="9">
        <v>483</v>
      </c>
      <c r="B484" s="1">
        <v>428</v>
      </c>
      <c r="C484" s="1">
        <v>482</v>
      </c>
      <c r="D484" s="9">
        <f>VLOOKUP($J484,Cabos!$A$2:$D$10,2,FALSE)</f>
        <v>1.712</v>
      </c>
      <c r="E484" s="9">
        <f>VLOOKUP($J484,Cabos!$A$2:$D$10,3,FALSE)</f>
        <v>0.45369999999999999</v>
      </c>
      <c r="F484" s="9">
        <f>VLOOKUP($J484,Cabos!$A$2:$E$10,5,FALSE)</f>
        <v>3.6416605972323381E-6</v>
      </c>
      <c r="G484" s="1">
        <v>1.862188</v>
      </c>
      <c r="H484" s="9" t="s">
        <v>78</v>
      </c>
      <c r="J484" s="1" t="s">
        <v>65</v>
      </c>
      <c r="K484" s="7">
        <f t="shared" si="23"/>
        <v>0.26501168224299065</v>
      </c>
      <c r="L484" s="7">
        <f t="shared" si="25"/>
        <v>14.842852478997703</v>
      </c>
      <c r="M484" s="7">
        <f t="shared" si="24"/>
        <v>12.556532978443345</v>
      </c>
    </row>
    <row r="485" spans="1:13" x14ac:dyDescent="0.2">
      <c r="A485" s="9">
        <v>484</v>
      </c>
      <c r="B485" s="1">
        <v>443</v>
      </c>
      <c r="C485" s="1">
        <v>483</v>
      </c>
      <c r="D485" s="9">
        <f>VLOOKUP($J485,Cabos!$A$2:$D$10,2,FALSE)</f>
        <v>0.32800000000000001</v>
      </c>
      <c r="E485" s="9">
        <f>VLOOKUP($J485,Cabos!$A$2:$D$10,3,FALSE)</f>
        <v>0.40250000000000002</v>
      </c>
      <c r="F485" s="9">
        <f>VLOOKUP($J485,Cabos!$A$2:$E$10,5,FALSE)</f>
        <v>4.1753653444676413E-6</v>
      </c>
      <c r="G485" s="1">
        <v>0.27930500000000003</v>
      </c>
      <c r="H485" s="9" t="s">
        <v>78</v>
      </c>
      <c r="J485" s="1" t="s">
        <v>64</v>
      </c>
      <c r="K485" s="7">
        <f t="shared" si="23"/>
        <v>1.2271341463414633</v>
      </c>
      <c r="L485" s="7">
        <f t="shared" si="25"/>
        <v>50.82317362855737</v>
      </c>
      <c r="M485" s="7">
        <f t="shared" si="24"/>
        <v>1052.1460780793607</v>
      </c>
    </row>
    <row r="486" spans="1:13" x14ac:dyDescent="0.2">
      <c r="A486" s="9">
        <v>485</v>
      </c>
      <c r="B486" s="1">
        <v>483</v>
      </c>
      <c r="C486" s="1">
        <v>484</v>
      </c>
      <c r="D486" s="9">
        <f>VLOOKUP($J486,Cabos!$A$2:$D$10,2,FALSE)</f>
        <v>0.32800000000000001</v>
      </c>
      <c r="E486" s="9">
        <f>VLOOKUP($J486,Cabos!$A$2:$D$10,3,FALSE)</f>
        <v>0.40250000000000002</v>
      </c>
      <c r="F486" s="9">
        <f>VLOOKUP($J486,Cabos!$A$2:$E$10,5,FALSE)</f>
        <v>4.1753653444676413E-6</v>
      </c>
      <c r="G486" s="1">
        <v>2.291E-2</v>
      </c>
      <c r="H486" s="9" t="s">
        <v>78</v>
      </c>
      <c r="J486" s="1" t="s">
        <v>64</v>
      </c>
      <c r="K486" s="7">
        <f t="shared" si="23"/>
        <v>1.2271341463414633</v>
      </c>
      <c r="L486" s="7">
        <f t="shared" si="25"/>
        <v>50.82317362855737</v>
      </c>
      <c r="M486" s="7">
        <f t="shared" si="24"/>
        <v>1052.1460780793607</v>
      </c>
    </row>
    <row r="487" spans="1:13" x14ac:dyDescent="0.2">
      <c r="A487" s="9">
        <v>486</v>
      </c>
      <c r="B487" s="1">
        <v>452</v>
      </c>
      <c r="C487" s="1">
        <v>485</v>
      </c>
      <c r="D487" s="9">
        <f>VLOOKUP($J487,Cabos!$A$2:$D$10,2,FALSE)</f>
        <v>1.712</v>
      </c>
      <c r="E487" s="9">
        <f>VLOOKUP($J487,Cabos!$A$2:$D$10,3,FALSE)</f>
        <v>0.45369999999999999</v>
      </c>
      <c r="F487" s="9">
        <f>VLOOKUP($J487,Cabos!$A$2:$E$10,5,FALSE)</f>
        <v>3.6416605972323381E-6</v>
      </c>
      <c r="G487" s="1">
        <v>6.5736000000000003E-2</v>
      </c>
      <c r="H487" s="9" t="s">
        <v>78</v>
      </c>
      <c r="J487" s="1" t="s">
        <v>65</v>
      </c>
      <c r="K487" s="7">
        <f t="shared" si="23"/>
        <v>0.26501168224299065</v>
      </c>
      <c r="L487" s="7">
        <f t="shared" si="25"/>
        <v>14.842852478997703</v>
      </c>
      <c r="M487" s="7">
        <f t="shared" si="24"/>
        <v>12.556532978443345</v>
      </c>
    </row>
    <row r="488" spans="1:13" x14ac:dyDescent="0.2">
      <c r="A488" s="9">
        <v>487</v>
      </c>
      <c r="B488" s="1">
        <v>485</v>
      </c>
      <c r="C488" s="1">
        <v>486</v>
      </c>
      <c r="D488" s="9">
        <f>VLOOKUP($J488,Cabos!$A$2:$D$10,2,FALSE)</f>
        <v>1.712</v>
      </c>
      <c r="E488" s="9">
        <f>VLOOKUP($J488,Cabos!$A$2:$D$10,3,FALSE)</f>
        <v>0.45369999999999999</v>
      </c>
      <c r="F488" s="9">
        <f>VLOOKUP($J488,Cabos!$A$2:$E$10,5,FALSE)</f>
        <v>3.6416605972323381E-6</v>
      </c>
      <c r="G488" s="1">
        <v>0.55283199999999999</v>
      </c>
      <c r="H488" s="9" t="s">
        <v>78</v>
      </c>
      <c r="J488" s="1" t="s">
        <v>65</v>
      </c>
      <c r="K488" s="7">
        <f t="shared" si="23"/>
        <v>0.26501168224299065</v>
      </c>
      <c r="L488" s="7">
        <f t="shared" si="25"/>
        <v>14.842852478997703</v>
      </c>
      <c r="M488" s="7">
        <f t="shared" si="24"/>
        <v>12.556532978443345</v>
      </c>
    </row>
    <row r="489" spans="1:13" x14ac:dyDescent="0.2">
      <c r="A489" s="9">
        <v>488</v>
      </c>
      <c r="B489" s="1">
        <v>486</v>
      </c>
      <c r="C489" s="1">
        <v>487</v>
      </c>
      <c r="D489" s="9">
        <f>VLOOKUP($J489,Cabos!$A$2:$D$10,2,FALSE)</f>
        <v>13.841799999999999</v>
      </c>
      <c r="E489" s="9">
        <f>VLOOKUP($J489,Cabos!$A$2:$D$10,3,FALSE)</f>
        <v>0.98819999999999997</v>
      </c>
      <c r="F489" s="9">
        <f>VLOOKUP($J489,Cabos!$A$2:$E$10,5,FALSE)</f>
        <v>0</v>
      </c>
      <c r="G489" s="1">
        <v>0.43954700000000002</v>
      </c>
      <c r="H489" s="9" t="s">
        <v>78</v>
      </c>
      <c r="J489" s="1" t="s">
        <v>66</v>
      </c>
      <c r="K489" s="7">
        <f t="shared" si="23"/>
        <v>7.139244895895043E-2</v>
      </c>
      <c r="L489" s="7">
        <f t="shared" si="25"/>
        <v>4.0835576155488367</v>
      </c>
      <c r="M489" s="7">
        <f t="shared" si="24"/>
        <v>204.57050893350305</v>
      </c>
    </row>
    <row r="490" spans="1:13" x14ac:dyDescent="0.2">
      <c r="A490" s="9">
        <v>489</v>
      </c>
      <c r="B490" s="1">
        <v>487</v>
      </c>
      <c r="C490" s="1">
        <v>488</v>
      </c>
      <c r="D490" s="9">
        <f>VLOOKUP($J490,Cabos!$A$2:$D$10,2,FALSE)</f>
        <v>13.841799999999999</v>
      </c>
      <c r="E490" s="9">
        <f>VLOOKUP($J490,Cabos!$A$2:$D$10,3,FALSE)</f>
        <v>0.98819999999999997</v>
      </c>
      <c r="F490" s="9">
        <f>VLOOKUP($J490,Cabos!$A$2:$E$10,5,FALSE)</f>
        <v>0</v>
      </c>
      <c r="G490" s="1">
        <v>0.74426499999999995</v>
      </c>
      <c r="H490" s="9" t="s">
        <v>78</v>
      </c>
      <c r="J490" s="1" t="s">
        <v>66</v>
      </c>
      <c r="K490" s="7">
        <f t="shared" si="23"/>
        <v>7.139244895895043E-2</v>
      </c>
      <c r="L490" s="7">
        <f t="shared" si="25"/>
        <v>4.0835576155488367</v>
      </c>
      <c r="M490" s="7">
        <f t="shared" si="24"/>
        <v>204.57050893350305</v>
      </c>
    </row>
    <row r="491" spans="1:13" x14ac:dyDescent="0.2">
      <c r="A491" s="9">
        <v>490</v>
      </c>
      <c r="B491" s="1">
        <v>488</v>
      </c>
      <c r="C491" s="1">
        <v>489</v>
      </c>
      <c r="D491" s="9">
        <f>VLOOKUP($J491,Cabos!$A$2:$D$10,2,FALSE)</f>
        <v>13.841799999999999</v>
      </c>
      <c r="E491" s="9">
        <f>VLOOKUP($J491,Cabos!$A$2:$D$10,3,FALSE)</f>
        <v>0.98819999999999997</v>
      </c>
      <c r="F491" s="9">
        <f>VLOOKUP($J491,Cabos!$A$2:$E$10,5,FALSE)</f>
        <v>0</v>
      </c>
      <c r="G491" s="1">
        <v>0.80435199999999996</v>
      </c>
      <c r="H491" s="9" t="s">
        <v>78</v>
      </c>
      <c r="J491" s="1" t="s">
        <v>66</v>
      </c>
      <c r="K491" s="7">
        <f t="shared" si="23"/>
        <v>7.139244895895043E-2</v>
      </c>
      <c r="L491" s="7">
        <f t="shared" si="25"/>
        <v>4.0835576155488367</v>
      </c>
      <c r="M491" s="7">
        <f t="shared" si="24"/>
        <v>204.57050893350305</v>
      </c>
    </row>
    <row r="492" spans="1:13" x14ac:dyDescent="0.2">
      <c r="A492" s="9">
        <v>491</v>
      </c>
      <c r="B492" s="1">
        <v>470</v>
      </c>
      <c r="C492" s="1">
        <v>490</v>
      </c>
      <c r="D492" s="9">
        <f>VLOOKUP($J492,Cabos!$A$2:$D$10,2,FALSE)</f>
        <v>1.712</v>
      </c>
      <c r="E492" s="9">
        <f>VLOOKUP($J492,Cabos!$A$2:$D$10,3,FALSE)</f>
        <v>0.45369999999999999</v>
      </c>
      <c r="F492" s="9">
        <f>VLOOKUP($J492,Cabos!$A$2:$E$10,5,FALSE)</f>
        <v>3.6416605972323381E-6</v>
      </c>
      <c r="G492" s="1">
        <v>0.47657100000000002</v>
      </c>
      <c r="H492" s="9" t="s">
        <v>78</v>
      </c>
      <c r="J492" s="1" t="s">
        <v>65</v>
      </c>
      <c r="K492" s="7">
        <f t="shared" si="23"/>
        <v>0.26501168224299065</v>
      </c>
      <c r="L492" s="7">
        <f t="shared" si="25"/>
        <v>14.842852478997703</v>
      </c>
      <c r="M492" s="7">
        <f t="shared" si="24"/>
        <v>12.556532978443345</v>
      </c>
    </row>
    <row r="493" spans="1:13" x14ac:dyDescent="0.2">
      <c r="A493" s="9">
        <v>492</v>
      </c>
      <c r="B493" s="1">
        <v>471</v>
      </c>
      <c r="C493" s="1">
        <v>491</v>
      </c>
      <c r="D493" s="9">
        <f>VLOOKUP($J493,Cabos!$A$2:$D$10,2,FALSE)</f>
        <v>1.712</v>
      </c>
      <c r="E493" s="9">
        <f>VLOOKUP($J493,Cabos!$A$2:$D$10,3,FALSE)</f>
        <v>0.45369999999999999</v>
      </c>
      <c r="F493" s="9">
        <f>VLOOKUP($J493,Cabos!$A$2:$E$10,5,FALSE)</f>
        <v>3.6416605972323381E-6</v>
      </c>
      <c r="G493" s="1">
        <v>1.0476510000000001</v>
      </c>
      <c r="H493" s="9" t="s">
        <v>78</v>
      </c>
      <c r="J493" s="1" t="s">
        <v>65</v>
      </c>
      <c r="K493" s="7">
        <f t="shared" si="23"/>
        <v>0.26501168224299065</v>
      </c>
      <c r="L493" s="7">
        <f t="shared" si="25"/>
        <v>14.842852478997703</v>
      </c>
      <c r="M493" s="7">
        <f t="shared" si="24"/>
        <v>12.556532978443345</v>
      </c>
    </row>
    <row r="494" spans="1:13" x14ac:dyDescent="0.2">
      <c r="A494" s="9">
        <v>493</v>
      </c>
      <c r="B494" s="1">
        <v>491</v>
      </c>
      <c r="C494" s="1">
        <v>492</v>
      </c>
      <c r="D494" s="9">
        <f>VLOOKUP($J494,Cabos!$A$2:$D$10,2,FALSE)</f>
        <v>1.712</v>
      </c>
      <c r="E494" s="9">
        <f>VLOOKUP($J494,Cabos!$A$2:$D$10,3,FALSE)</f>
        <v>0.45369999999999999</v>
      </c>
      <c r="F494" s="9">
        <f>VLOOKUP($J494,Cabos!$A$2:$E$10,5,FALSE)</f>
        <v>3.6416605972323381E-6</v>
      </c>
      <c r="G494" s="1">
        <v>0.34220099999999998</v>
      </c>
      <c r="H494" s="9" t="s">
        <v>78</v>
      </c>
      <c r="J494" s="1" t="s">
        <v>65</v>
      </c>
      <c r="K494" s="7">
        <f t="shared" ref="K494:K557" si="26">E494/D494</f>
        <v>0.26501168224299065</v>
      </c>
      <c r="L494" s="7">
        <f t="shared" si="25"/>
        <v>14.842852478997703</v>
      </c>
      <c r="M494" s="7">
        <f t="shared" si="24"/>
        <v>12.556532978443345</v>
      </c>
    </row>
    <row r="495" spans="1:13" x14ac:dyDescent="0.2">
      <c r="A495" s="9">
        <v>494</v>
      </c>
      <c r="B495" s="1">
        <v>492</v>
      </c>
      <c r="C495" s="1">
        <v>493</v>
      </c>
      <c r="D495" s="9">
        <f>VLOOKUP($J495,Cabos!$A$2:$D$10,2,FALSE)</f>
        <v>1.712</v>
      </c>
      <c r="E495" s="9">
        <f>VLOOKUP($J495,Cabos!$A$2:$D$10,3,FALSE)</f>
        <v>0.45369999999999999</v>
      </c>
      <c r="F495" s="9">
        <f>VLOOKUP($J495,Cabos!$A$2:$E$10,5,FALSE)</f>
        <v>3.6416605972323381E-6</v>
      </c>
      <c r="G495" s="1">
        <v>0.57895300000000005</v>
      </c>
      <c r="H495" s="9" t="s">
        <v>78</v>
      </c>
      <c r="J495" s="1" t="s">
        <v>65</v>
      </c>
      <c r="K495" s="7">
        <f t="shared" si="26"/>
        <v>0.26501168224299065</v>
      </c>
      <c r="L495" s="7">
        <f t="shared" si="25"/>
        <v>14.842852478997703</v>
      </c>
      <c r="M495" s="7">
        <f t="shared" si="24"/>
        <v>12.556532978443345</v>
      </c>
    </row>
    <row r="496" spans="1:13" x14ac:dyDescent="0.2">
      <c r="A496" s="9">
        <v>495</v>
      </c>
      <c r="B496" s="1">
        <v>493</v>
      </c>
      <c r="C496" s="1">
        <v>494</v>
      </c>
      <c r="D496" s="9">
        <f>VLOOKUP($J496,Cabos!$A$2:$D$10,2,FALSE)</f>
        <v>1.712</v>
      </c>
      <c r="E496" s="9">
        <f>VLOOKUP($J496,Cabos!$A$2:$D$10,3,FALSE)</f>
        <v>0.45369999999999999</v>
      </c>
      <c r="F496" s="9">
        <f>VLOOKUP($J496,Cabos!$A$2:$E$10,5,FALSE)</f>
        <v>3.6416605972323381E-6</v>
      </c>
      <c r="G496" s="1">
        <v>0.55885799999999997</v>
      </c>
      <c r="H496" s="9" t="s">
        <v>78</v>
      </c>
      <c r="J496" s="1" t="s">
        <v>65</v>
      </c>
      <c r="K496" s="7">
        <f t="shared" si="26"/>
        <v>0.26501168224299065</v>
      </c>
      <c r="L496" s="7">
        <f t="shared" si="25"/>
        <v>14.842852478997703</v>
      </c>
      <c r="M496" s="7">
        <f t="shared" si="24"/>
        <v>12.556532978443345</v>
      </c>
    </row>
    <row r="497" spans="1:13" x14ac:dyDescent="0.2">
      <c r="A497" s="9">
        <v>496</v>
      </c>
      <c r="B497" s="1">
        <v>494</v>
      </c>
      <c r="C497" s="1">
        <v>495</v>
      </c>
      <c r="D497" s="9">
        <f>VLOOKUP($J497,Cabos!$A$2:$D$10,2,FALSE)</f>
        <v>1.712</v>
      </c>
      <c r="E497" s="9">
        <f>VLOOKUP($J497,Cabos!$A$2:$D$10,3,FALSE)</f>
        <v>0.45369999999999999</v>
      </c>
      <c r="F497" s="9">
        <f>VLOOKUP($J497,Cabos!$A$2:$E$10,5,FALSE)</f>
        <v>3.6416605972323381E-6</v>
      </c>
      <c r="G497" s="1">
        <v>0.55726900000000001</v>
      </c>
      <c r="H497" s="9" t="s">
        <v>78</v>
      </c>
      <c r="J497" s="1" t="s">
        <v>65</v>
      </c>
      <c r="K497" s="7">
        <f t="shared" si="26"/>
        <v>0.26501168224299065</v>
      </c>
      <c r="L497" s="7">
        <f t="shared" si="25"/>
        <v>14.842852478997703</v>
      </c>
      <c r="M497" s="7">
        <f t="shared" si="24"/>
        <v>12.556532978443345</v>
      </c>
    </row>
    <row r="498" spans="1:13" x14ac:dyDescent="0.2">
      <c r="A498" s="9">
        <v>497</v>
      </c>
      <c r="B498" s="1">
        <v>495</v>
      </c>
      <c r="C498" s="1">
        <v>496</v>
      </c>
      <c r="D498" s="9">
        <f>VLOOKUP($J498,Cabos!$A$2:$D$10,2,FALSE)</f>
        <v>1.712</v>
      </c>
      <c r="E498" s="9">
        <f>VLOOKUP($J498,Cabos!$A$2:$D$10,3,FALSE)</f>
        <v>0.45369999999999999</v>
      </c>
      <c r="F498" s="9">
        <f>VLOOKUP($J498,Cabos!$A$2:$E$10,5,FALSE)</f>
        <v>3.6416605972323381E-6</v>
      </c>
      <c r="G498" s="1">
        <v>0.414464</v>
      </c>
      <c r="H498" s="9" t="s">
        <v>78</v>
      </c>
      <c r="J498" s="1" t="s">
        <v>65</v>
      </c>
      <c r="K498" s="7">
        <f t="shared" si="26"/>
        <v>0.26501168224299065</v>
      </c>
      <c r="L498" s="7">
        <f t="shared" si="25"/>
        <v>14.842852478997703</v>
      </c>
      <c r="M498" s="7">
        <f t="shared" si="24"/>
        <v>12.556532978443345</v>
      </c>
    </row>
    <row r="499" spans="1:13" x14ac:dyDescent="0.2">
      <c r="A499" s="9">
        <v>498</v>
      </c>
      <c r="B499" s="1">
        <v>496</v>
      </c>
      <c r="C499" s="1">
        <v>497</v>
      </c>
      <c r="D499" s="9">
        <f>VLOOKUP($J499,Cabos!$A$2:$D$10,2,FALSE)</f>
        <v>1.712</v>
      </c>
      <c r="E499" s="9">
        <f>VLOOKUP($J499,Cabos!$A$2:$D$10,3,FALSE)</f>
        <v>0.45369999999999999</v>
      </c>
      <c r="F499" s="9">
        <f>VLOOKUP($J499,Cabos!$A$2:$E$10,5,FALSE)</f>
        <v>3.6416605972323381E-6</v>
      </c>
      <c r="G499" s="1">
        <v>0.31548199999999998</v>
      </c>
      <c r="H499" s="9" t="s">
        <v>78</v>
      </c>
      <c r="J499" s="1" t="s">
        <v>65</v>
      </c>
      <c r="K499" s="7">
        <f t="shared" si="26"/>
        <v>0.26501168224299065</v>
      </c>
      <c r="L499" s="7">
        <f t="shared" si="25"/>
        <v>14.842852478997703</v>
      </c>
      <c r="M499" s="7">
        <f t="shared" si="24"/>
        <v>12.556532978443345</v>
      </c>
    </row>
    <row r="500" spans="1:13" x14ac:dyDescent="0.2">
      <c r="A500" s="9">
        <v>499</v>
      </c>
      <c r="B500" s="1">
        <v>497</v>
      </c>
      <c r="C500" s="1">
        <v>498</v>
      </c>
      <c r="D500" s="9">
        <f>VLOOKUP($J500,Cabos!$A$2:$D$10,2,FALSE)</f>
        <v>1.712</v>
      </c>
      <c r="E500" s="9">
        <f>VLOOKUP($J500,Cabos!$A$2:$D$10,3,FALSE)</f>
        <v>0.45369999999999999</v>
      </c>
      <c r="F500" s="9">
        <f>VLOOKUP($J500,Cabos!$A$2:$E$10,5,FALSE)</f>
        <v>3.6416605972323381E-6</v>
      </c>
      <c r="G500" s="1">
        <v>0.73722699999999997</v>
      </c>
      <c r="H500" s="9" t="s">
        <v>78</v>
      </c>
      <c r="J500" s="1" t="s">
        <v>65</v>
      </c>
      <c r="K500" s="7">
        <f t="shared" si="26"/>
        <v>0.26501168224299065</v>
      </c>
      <c r="L500" s="7">
        <f t="shared" si="25"/>
        <v>14.842852478997703</v>
      </c>
      <c r="M500" s="7">
        <f t="shared" si="24"/>
        <v>12.556532978443345</v>
      </c>
    </row>
    <row r="501" spans="1:13" x14ac:dyDescent="0.2">
      <c r="A501" s="9">
        <v>500</v>
      </c>
      <c r="B501" s="1">
        <v>465</v>
      </c>
      <c r="C501" s="1">
        <v>499</v>
      </c>
      <c r="D501" s="9">
        <f>VLOOKUP($J501,Cabos!$A$2:$D$10,2,FALSE)</f>
        <v>1.712</v>
      </c>
      <c r="E501" s="9">
        <f>VLOOKUP($J501,Cabos!$A$2:$D$10,3,FALSE)</f>
        <v>0.45369999999999999</v>
      </c>
      <c r="F501" s="9">
        <f>VLOOKUP($J501,Cabos!$A$2:$E$10,5,FALSE)</f>
        <v>3.6416605972323381E-6</v>
      </c>
      <c r="G501" s="1">
        <v>1.6093580000000001</v>
      </c>
      <c r="H501" s="9" t="s">
        <v>78</v>
      </c>
      <c r="J501" s="1" t="s">
        <v>65</v>
      </c>
      <c r="K501" s="7">
        <f t="shared" si="26"/>
        <v>0.26501168224299065</v>
      </c>
      <c r="L501" s="7">
        <f t="shared" si="25"/>
        <v>14.842852478997703</v>
      </c>
      <c r="M501" s="7">
        <f t="shared" si="24"/>
        <v>12.556532978443345</v>
      </c>
    </row>
    <row r="502" spans="1:13" x14ac:dyDescent="0.2">
      <c r="A502" s="9">
        <v>501</v>
      </c>
      <c r="B502" s="1">
        <v>499</v>
      </c>
      <c r="C502" s="1">
        <v>500</v>
      </c>
      <c r="D502" s="9">
        <f>VLOOKUP($J502,Cabos!$A$2:$D$10,2,FALSE)</f>
        <v>1.712</v>
      </c>
      <c r="E502" s="9">
        <f>VLOOKUP($J502,Cabos!$A$2:$D$10,3,FALSE)</f>
        <v>0.45369999999999999</v>
      </c>
      <c r="F502" s="9">
        <f>VLOOKUP($J502,Cabos!$A$2:$E$10,5,FALSE)</f>
        <v>3.6416605972323381E-6</v>
      </c>
      <c r="G502" s="1">
        <v>7.0338999999999999E-2</v>
      </c>
      <c r="H502" s="9" t="s">
        <v>78</v>
      </c>
      <c r="J502" s="1" t="s">
        <v>65</v>
      </c>
      <c r="K502" s="7">
        <f t="shared" si="26"/>
        <v>0.26501168224299065</v>
      </c>
      <c r="L502" s="7">
        <f t="shared" si="25"/>
        <v>14.842852478997703</v>
      </c>
      <c r="M502" s="7">
        <f t="shared" si="24"/>
        <v>12.556532978443345</v>
      </c>
    </row>
    <row r="503" spans="1:13" x14ac:dyDescent="0.2">
      <c r="A503" s="9">
        <v>502</v>
      </c>
      <c r="B503" s="1">
        <v>500</v>
      </c>
      <c r="C503" s="1">
        <v>501</v>
      </c>
      <c r="D503" s="9">
        <f>VLOOKUP($J503,Cabos!$A$2:$D$10,2,FALSE)</f>
        <v>1.712</v>
      </c>
      <c r="E503" s="9">
        <f>VLOOKUP($J503,Cabos!$A$2:$D$10,3,FALSE)</f>
        <v>0.45369999999999999</v>
      </c>
      <c r="F503" s="9">
        <f>VLOOKUP($J503,Cabos!$A$2:$E$10,5,FALSE)</f>
        <v>3.6416605972323381E-6</v>
      </c>
      <c r="G503" s="1">
        <v>0.97269099999999997</v>
      </c>
      <c r="H503" s="9" t="s">
        <v>78</v>
      </c>
      <c r="J503" s="1" t="s">
        <v>65</v>
      </c>
      <c r="K503" s="7">
        <f t="shared" si="26"/>
        <v>0.26501168224299065</v>
      </c>
      <c r="L503" s="7">
        <f t="shared" si="25"/>
        <v>14.842852478997703</v>
      </c>
      <c r="M503" s="7">
        <f t="shared" si="24"/>
        <v>12.556532978443345</v>
      </c>
    </row>
    <row r="504" spans="1:13" x14ac:dyDescent="0.2">
      <c r="A504" s="9">
        <v>503</v>
      </c>
      <c r="B504" s="1">
        <v>501</v>
      </c>
      <c r="C504" s="1">
        <v>502</v>
      </c>
      <c r="D504" s="9">
        <f>VLOOKUP($J504,Cabos!$A$2:$D$10,2,FALSE)</f>
        <v>1.712</v>
      </c>
      <c r="E504" s="9">
        <f>VLOOKUP($J504,Cabos!$A$2:$D$10,3,FALSE)</f>
        <v>0.45369999999999999</v>
      </c>
      <c r="F504" s="9">
        <f>VLOOKUP($J504,Cabos!$A$2:$E$10,5,FALSE)</f>
        <v>3.6416605972323381E-6</v>
      </c>
      <c r="G504" s="1">
        <v>0.104806</v>
      </c>
      <c r="H504" s="9" t="s">
        <v>78</v>
      </c>
      <c r="J504" s="1" t="s">
        <v>65</v>
      </c>
      <c r="K504" s="7">
        <f t="shared" si="26"/>
        <v>0.26501168224299065</v>
      </c>
      <c r="L504" s="7">
        <f t="shared" si="25"/>
        <v>14.842852478997703</v>
      </c>
      <c r="M504" s="7">
        <f t="shared" si="24"/>
        <v>12.556532978443345</v>
      </c>
    </row>
    <row r="505" spans="1:13" x14ac:dyDescent="0.2">
      <c r="A505" s="9">
        <v>504</v>
      </c>
      <c r="B505" s="1">
        <v>502</v>
      </c>
      <c r="C505" s="1">
        <v>503</v>
      </c>
      <c r="D505" s="9">
        <f>VLOOKUP($J505,Cabos!$A$2:$D$10,2,FALSE)</f>
        <v>1.712</v>
      </c>
      <c r="E505" s="9">
        <f>VLOOKUP($J505,Cabos!$A$2:$D$10,3,FALSE)</f>
        <v>0.45369999999999999</v>
      </c>
      <c r="F505" s="9">
        <f>VLOOKUP($J505,Cabos!$A$2:$E$10,5,FALSE)</f>
        <v>3.6416605972323381E-6</v>
      </c>
      <c r="G505" s="1">
        <v>0.43317600000000001</v>
      </c>
      <c r="H505" s="9" t="s">
        <v>78</v>
      </c>
      <c r="J505" s="1" t="s">
        <v>65</v>
      </c>
      <c r="K505" s="7">
        <f t="shared" si="26"/>
        <v>0.26501168224299065</v>
      </c>
      <c r="L505" s="7">
        <f t="shared" si="25"/>
        <v>14.842852478997703</v>
      </c>
      <c r="M505" s="7">
        <f t="shared" si="24"/>
        <v>12.556532978443345</v>
      </c>
    </row>
    <row r="506" spans="1:13" x14ac:dyDescent="0.2">
      <c r="A506" s="9">
        <v>505</v>
      </c>
      <c r="B506" s="1">
        <v>503</v>
      </c>
      <c r="C506" s="1">
        <v>504</v>
      </c>
      <c r="D506" s="9">
        <f>VLOOKUP($J506,Cabos!$A$2:$D$10,2,FALSE)</f>
        <v>1.712</v>
      </c>
      <c r="E506" s="9">
        <f>VLOOKUP($J506,Cabos!$A$2:$D$10,3,FALSE)</f>
        <v>0.45369999999999999</v>
      </c>
      <c r="F506" s="9">
        <f>VLOOKUP($J506,Cabos!$A$2:$E$10,5,FALSE)</f>
        <v>3.6416605972323381E-6</v>
      </c>
      <c r="G506" s="1">
        <v>3.0494870000000001</v>
      </c>
      <c r="H506" s="9" t="s">
        <v>78</v>
      </c>
      <c r="J506" s="1" t="s">
        <v>65</v>
      </c>
      <c r="K506" s="7">
        <f t="shared" si="26"/>
        <v>0.26501168224299065</v>
      </c>
      <c r="L506" s="7">
        <f t="shared" si="25"/>
        <v>14.842852478997703</v>
      </c>
      <c r="M506" s="7">
        <f t="shared" si="24"/>
        <v>12.556532978443345</v>
      </c>
    </row>
    <row r="507" spans="1:13" x14ac:dyDescent="0.2">
      <c r="A507" s="9">
        <v>506</v>
      </c>
      <c r="B507" s="1">
        <v>504</v>
      </c>
      <c r="C507" s="1">
        <v>505</v>
      </c>
      <c r="D507" s="9">
        <f>VLOOKUP($J507,Cabos!$A$2:$D$10,2,FALSE)</f>
        <v>1.712</v>
      </c>
      <c r="E507" s="9">
        <f>VLOOKUP($J507,Cabos!$A$2:$D$10,3,FALSE)</f>
        <v>0.45369999999999999</v>
      </c>
      <c r="F507" s="9">
        <f>VLOOKUP($J507,Cabos!$A$2:$E$10,5,FALSE)</f>
        <v>3.6416605972323381E-6</v>
      </c>
      <c r="G507" s="1">
        <v>0.25145800000000001</v>
      </c>
      <c r="H507" s="9" t="s">
        <v>78</v>
      </c>
      <c r="J507" s="1" t="s">
        <v>65</v>
      </c>
      <c r="K507" s="7">
        <f t="shared" si="26"/>
        <v>0.26501168224299065</v>
      </c>
      <c r="L507" s="7">
        <f t="shared" si="25"/>
        <v>14.842852478997703</v>
      </c>
      <c r="M507" s="7">
        <f t="shared" si="24"/>
        <v>12.556532978443345</v>
      </c>
    </row>
    <row r="508" spans="1:13" x14ac:dyDescent="0.2">
      <c r="A508" s="9">
        <v>507</v>
      </c>
      <c r="B508" s="1">
        <v>456</v>
      </c>
      <c r="C508" s="1">
        <v>506</v>
      </c>
      <c r="D508" s="9">
        <f>VLOOKUP($J508,Cabos!$A$2:$D$10,2,FALSE)</f>
        <v>1.712</v>
      </c>
      <c r="E508" s="9">
        <f>VLOOKUP($J508,Cabos!$A$2:$D$10,3,FALSE)</f>
        <v>0.45369999999999999</v>
      </c>
      <c r="F508" s="9">
        <f>VLOOKUP($J508,Cabos!$A$2:$E$10,5,FALSE)</f>
        <v>3.6416605972323381E-6</v>
      </c>
      <c r="G508" s="1">
        <v>0.57387100000000002</v>
      </c>
      <c r="H508" s="9" t="s">
        <v>78</v>
      </c>
      <c r="J508" s="1" t="s">
        <v>65</v>
      </c>
      <c r="K508" s="7">
        <f t="shared" si="26"/>
        <v>0.26501168224299065</v>
      </c>
      <c r="L508" s="7">
        <f t="shared" si="25"/>
        <v>14.842852478997703</v>
      </c>
      <c r="M508" s="7">
        <f t="shared" si="24"/>
        <v>12.556532978443345</v>
      </c>
    </row>
    <row r="509" spans="1:13" x14ac:dyDescent="0.2">
      <c r="A509" s="9">
        <v>508</v>
      </c>
      <c r="B509" s="1">
        <v>472</v>
      </c>
      <c r="C509" s="1">
        <v>507</v>
      </c>
      <c r="D509" s="9">
        <f>VLOOKUP($J509,Cabos!$A$2:$D$10,2,FALSE)</f>
        <v>1.712</v>
      </c>
      <c r="E509" s="9">
        <f>VLOOKUP($J509,Cabos!$A$2:$D$10,3,FALSE)</f>
        <v>0.45369999999999999</v>
      </c>
      <c r="F509" s="9">
        <f>VLOOKUP($J509,Cabos!$A$2:$E$10,5,FALSE)</f>
        <v>3.6416605972323381E-6</v>
      </c>
      <c r="G509" s="1">
        <v>1.313415</v>
      </c>
      <c r="H509" s="9" t="s">
        <v>78</v>
      </c>
      <c r="J509" s="1" t="s">
        <v>65</v>
      </c>
      <c r="K509" s="7">
        <f t="shared" si="26"/>
        <v>0.26501168224299065</v>
      </c>
      <c r="L509" s="7">
        <f t="shared" si="25"/>
        <v>14.842852478997703</v>
      </c>
      <c r="M509" s="7">
        <f t="shared" si="24"/>
        <v>12.556532978443345</v>
      </c>
    </row>
    <row r="510" spans="1:13" x14ac:dyDescent="0.2">
      <c r="A510" s="9">
        <v>509</v>
      </c>
      <c r="B510" s="1">
        <v>507</v>
      </c>
      <c r="C510" s="1">
        <v>508</v>
      </c>
      <c r="D510" s="9">
        <f>VLOOKUP($J510,Cabos!$A$2:$D$10,2,FALSE)</f>
        <v>1.712</v>
      </c>
      <c r="E510" s="9">
        <f>VLOOKUP($J510,Cabos!$A$2:$D$10,3,FALSE)</f>
        <v>0.45369999999999999</v>
      </c>
      <c r="F510" s="9">
        <f>VLOOKUP($J510,Cabos!$A$2:$E$10,5,FALSE)</f>
        <v>3.6416605972323381E-6</v>
      </c>
      <c r="G510" s="1">
        <v>0.36258099999999999</v>
      </c>
      <c r="H510" s="9" t="s">
        <v>78</v>
      </c>
      <c r="J510" s="1" t="s">
        <v>65</v>
      </c>
      <c r="K510" s="7">
        <f t="shared" si="26"/>
        <v>0.26501168224299065</v>
      </c>
      <c r="L510" s="7">
        <f t="shared" si="25"/>
        <v>14.842852478997703</v>
      </c>
      <c r="M510" s="7">
        <f t="shared" si="24"/>
        <v>12.556532978443345</v>
      </c>
    </row>
    <row r="511" spans="1:13" x14ac:dyDescent="0.2">
      <c r="A511" s="9">
        <v>510</v>
      </c>
      <c r="B511" s="1">
        <v>508</v>
      </c>
      <c r="C511" s="1">
        <v>509</v>
      </c>
      <c r="D511" s="9">
        <f>VLOOKUP($J511,Cabos!$A$2:$D$10,2,FALSE)</f>
        <v>1.712</v>
      </c>
      <c r="E511" s="9">
        <f>VLOOKUP($J511,Cabos!$A$2:$D$10,3,FALSE)</f>
        <v>0.45369999999999999</v>
      </c>
      <c r="F511" s="9">
        <f>VLOOKUP($J511,Cabos!$A$2:$E$10,5,FALSE)</f>
        <v>3.6416605972323381E-6</v>
      </c>
      <c r="G511" s="1">
        <v>0.24454699999999999</v>
      </c>
      <c r="H511" s="9" t="s">
        <v>78</v>
      </c>
      <c r="J511" s="1" t="s">
        <v>65</v>
      </c>
      <c r="K511" s="7">
        <f t="shared" si="26"/>
        <v>0.26501168224299065</v>
      </c>
      <c r="L511" s="7">
        <f t="shared" si="25"/>
        <v>14.842852478997703</v>
      </c>
      <c r="M511" s="7">
        <f t="shared" si="24"/>
        <v>12.556532978443345</v>
      </c>
    </row>
    <row r="512" spans="1:13" x14ac:dyDescent="0.2">
      <c r="A512" s="9">
        <v>511</v>
      </c>
      <c r="B512" s="1">
        <v>491</v>
      </c>
      <c r="C512" s="1">
        <v>510</v>
      </c>
      <c r="D512" s="9">
        <f>VLOOKUP($J512,Cabos!$A$2:$D$10,2,FALSE)</f>
        <v>1.712</v>
      </c>
      <c r="E512" s="9">
        <f>VLOOKUP($J512,Cabos!$A$2:$D$10,3,FALSE)</f>
        <v>0.45369999999999999</v>
      </c>
      <c r="F512" s="9">
        <f>VLOOKUP($J512,Cabos!$A$2:$E$10,5,FALSE)</f>
        <v>3.6416605972323381E-6</v>
      </c>
      <c r="G512" s="1">
        <v>0.89742999999999995</v>
      </c>
      <c r="H512" s="9" t="s">
        <v>78</v>
      </c>
      <c r="J512" s="1" t="s">
        <v>65</v>
      </c>
      <c r="K512" s="7">
        <f t="shared" si="26"/>
        <v>0.26501168224299065</v>
      </c>
      <c r="L512" s="7">
        <f t="shared" si="25"/>
        <v>14.842852478997703</v>
      </c>
      <c r="M512" s="7">
        <f t="shared" si="24"/>
        <v>12.556532978443345</v>
      </c>
    </row>
    <row r="513" spans="1:13" x14ac:dyDescent="0.2">
      <c r="A513" s="9">
        <v>512</v>
      </c>
      <c r="B513" s="1">
        <v>510</v>
      </c>
      <c r="C513" s="1">
        <v>511</v>
      </c>
      <c r="D513" s="9">
        <f>VLOOKUP($J513,Cabos!$A$2:$D$10,2,FALSE)</f>
        <v>1.712</v>
      </c>
      <c r="E513" s="9">
        <f>VLOOKUP($J513,Cabos!$A$2:$D$10,3,FALSE)</f>
        <v>0.45369999999999999</v>
      </c>
      <c r="F513" s="9">
        <f>VLOOKUP($J513,Cabos!$A$2:$E$10,5,FALSE)</f>
        <v>3.6416605972323381E-6</v>
      </c>
      <c r="G513" s="1">
        <v>0.198657</v>
      </c>
      <c r="H513" s="9" t="s">
        <v>78</v>
      </c>
      <c r="J513" s="1" t="s">
        <v>65</v>
      </c>
      <c r="K513" s="7">
        <f t="shared" si="26"/>
        <v>0.26501168224299065</v>
      </c>
      <c r="L513" s="7">
        <f t="shared" si="25"/>
        <v>14.842852478997703</v>
      </c>
      <c r="M513" s="7">
        <f t="shared" si="24"/>
        <v>12.556532978443345</v>
      </c>
    </row>
    <row r="514" spans="1:13" x14ac:dyDescent="0.2">
      <c r="A514" s="9">
        <v>513</v>
      </c>
      <c r="B514" s="1">
        <v>499</v>
      </c>
      <c r="C514" s="1">
        <v>512</v>
      </c>
      <c r="D514" s="9">
        <f>VLOOKUP($J514,Cabos!$A$2:$D$10,2,FALSE)</f>
        <v>1.6619999999999999</v>
      </c>
      <c r="E514" s="9">
        <f>VLOOKUP($J514,Cabos!$A$2:$D$10,3,FALSE)</f>
        <v>0.46379999999999999</v>
      </c>
      <c r="F514" s="9">
        <f>VLOOKUP($J514,Cabos!$A$2:$E$10,5,FALSE)</f>
        <v>3.5945363048166787E-6</v>
      </c>
      <c r="G514" s="1">
        <v>0.57096499999999994</v>
      </c>
      <c r="H514" s="9" t="s">
        <v>78</v>
      </c>
      <c r="J514" s="1" t="s">
        <v>69</v>
      </c>
      <c r="K514" s="7">
        <f t="shared" si="26"/>
        <v>0.27906137184115526</v>
      </c>
      <c r="L514" s="7">
        <f t="shared" si="25"/>
        <v>15.592364661794411</v>
      </c>
      <c r="M514" s="7">
        <f t="shared" si="24"/>
        <v>7.8064788846817619</v>
      </c>
    </row>
    <row r="515" spans="1:13" x14ac:dyDescent="0.2">
      <c r="A515" s="9">
        <v>514</v>
      </c>
      <c r="B515" s="1">
        <v>457</v>
      </c>
      <c r="C515" s="1">
        <v>513</v>
      </c>
      <c r="D515" s="9">
        <f>VLOOKUP($J515,Cabos!$A$2:$D$10,2,FALSE)</f>
        <v>13.841799999999999</v>
      </c>
      <c r="E515" s="9">
        <f>VLOOKUP($J515,Cabos!$A$2:$D$10,3,FALSE)</f>
        <v>0.98819999999999997</v>
      </c>
      <c r="F515" s="9">
        <f>VLOOKUP($J515,Cabos!$A$2:$E$10,5,FALSE)</f>
        <v>0</v>
      </c>
      <c r="G515" s="1">
        <v>1.033604</v>
      </c>
      <c r="H515" s="9" t="s">
        <v>78</v>
      </c>
      <c r="J515" s="1" t="s">
        <v>66</v>
      </c>
      <c r="K515" s="7">
        <f t="shared" si="26"/>
        <v>7.139244895895043E-2</v>
      </c>
      <c r="L515" s="7">
        <f t="shared" si="25"/>
        <v>4.0835576155488367</v>
      </c>
      <c r="M515" s="7">
        <f t="shared" ref="M515:M578" si="27">POWER((L515-$P$4),2)</f>
        <v>204.57050893350305</v>
      </c>
    </row>
    <row r="516" spans="1:13" x14ac:dyDescent="0.2">
      <c r="A516" s="9">
        <v>515</v>
      </c>
      <c r="B516" s="1">
        <v>513</v>
      </c>
      <c r="C516" s="1">
        <v>514</v>
      </c>
      <c r="D516" s="9">
        <f>VLOOKUP($J516,Cabos!$A$2:$D$10,2,FALSE)</f>
        <v>13.841799999999999</v>
      </c>
      <c r="E516" s="9">
        <f>VLOOKUP($J516,Cabos!$A$2:$D$10,3,FALSE)</f>
        <v>0.98819999999999997</v>
      </c>
      <c r="F516" s="9">
        <f>VLOOKUP($J516,Cabos!$A$2:$E$10,5,FALSE)</f>
        <v>0</v>
      </c>
      <c r="G516" s="1">
        <v>0.14454800000000001</v>
      </c>
      <c r="H516" s="9" t="s">
        <v>78</v>
      </c>
      <c r="J516" s="1" t="s">
        <v>66</v>
      </c>
      <c r="K516" s="7">
        <f t="shared" si="26"/>
        <v>7.139244895895043E-2</v>
      </c>
      <c r="L516" s="7">
        <f t="shared" si="25"/>
        <v>4.0835576155488367</v>
      </c>
      <c r="M516" s="7">
        <f t="shared" si="27"/>
        <v>204.57050893350305</v>
      </c>
    </row>
    <row r="517" spans="1:13" x14ac:dyDescent="0.2">
      <c r="A517" s="9">
        <v>516</v>
      </c>
      <c r="B517" s="1">
        <v>514</v>
      </c>
      <c r="C517" s="1">
        <v>515</v>
      </c>
      <c r="D517" s="9">
        <f>VLOOKUP($J517,Cabos!$A$2:$D$10,2,FALSE)</f>
        <v>1.712</v>
      </c>
      <c r="E517" s="9">
        <f>VLOOKUP($J517,Cabos!$A$2:$D$10,3,FALSE)</f>
        <v>0.45369999999999999</v>
      </c>
      <c r="F517" s="9">
        <f>VLOOKUP($J517,Cabos!$A$2:$E$10,5,FALSE)</f>
        <v>3.6416605972323381E-6</v>
      </c>
      <c r="G517" s="1">
        <v>0.97117500000000001</v>
      </c>
      <c r="H517" s="9" t="s">
        <v>78</v>
      </c>
      <c r="J517" s="1" t="s">
        <v>65</v>
      </c>
      <c r="K517" s="7">
        <f t="shared" si="26"/>
        <v>0.26501168224299065</v>
      </c>
      <c r="L517" s="7">
        <f t="shared" ref="L517:L580" si="28">DEGREES(ATAN(K517))</f>
        <v>14.842852478997703</v>
      </c>
      <c r="M517" s="7">
        <f t="shared" si="27"/>
        <v>12.556532978443345</v>
      </c>
    </row>
    <row r="518" spans="1:13" x14ac:dyDescent="0.2">
      <c r="A518" s="9">
        <v>517</v>
      </c>
      <c r="B518" s="1">
        <v>515</v>
      </c>
      <c r="C518" s="1">
        <v>516</v>
      </c>
      <c r="D518" s="9">
        <f>VLOOKUP($J518,Cabos!$A$2:$D$10,2,FALSE)</f>
        <v>1.712</v>
      </c>
      <c r="E518" s="9">
        <f>VLOOKUP($J518,Cabos!$A$2:$D$10,3,FALSE)</f>
        <v>0.45369999999999999</v>
      </c>
      <c r="F518" s="9">
        <f>VLOOKUP($J518,Cabos!$A$2:$E$10,5,FALSE)</f>
        <v>3.6416605972323381E-6</v>
      </c>
      <c r="G518" s="1">
        <v>1.0442370000000001</v>
      </c>
      <c r="H518" s="9" t="s">
        <v>78</v>
      </c>
      <c r="J518" s="1" t="s">
        <v>65</v>
      </c>
      <c r="K518" s="7">
        <f t="shared" si="26"/>
        <v>0.26501168224299065</v>
      </c>
      <c r="L518" s="7">
        <f t="shared" si="28"/>
        <v>14.842852478997703</v>
      </c>
      <c r="M518" s="7">
        <f t="shared" si="27"/>
        <v>12.556532978443345</v>
      </c>
    </row>
    <row r="519" spans="1:13" x14ac:dyDescent="0.2">
      <c r="A519" s="9">
        <v>518</v>
      </c>
      <c r="B519" s="1">
        <v>516</v>
      </c>
      <c r="C519" s="1">
        <v>517</v>
      </c>
      <c r="D519" s="9">
        <f>VLOOKUP($J519,Cabos!$A$2:$D$10,2,FALSE)</f>
        <v>13.841799999999999</v>
      </c>
      <c r="E519" s="9">
        <f>VLOOKUP($J519,Cabos!$A$2:$D$10,3,FALSE)</f>
        <v>0.98819999999999997</v>
      </c>
      <c r="F519" s="9">
        <f>VLOOKUP($J519,Cabos!$A$2:$E$10,5,FALSE)</f>
        <v>0</v>
      </c>
      <c r="G519" s="1">
        <v>0.39381100000000002</v>
      </c>
      <c r="H519" s="9" t="s">
        <v>78</v>
      </c>
      <c r="J519" s="1" t="s">
        <v>66</v>
      </c>
      <c r="K519" s="7">
        <f t="shared" si="26"/>
        <v>7.139244895895043E-2</v>
      </c>
      <c r="L519" s="7">
        <f t="shared" si="28"/>
        <v>4.0835576155488367</v>
      </c>
      <c r="M519" s="7">
        <f t="shared" si="27"/>
        <v>204.57050893350305</v>
      </c>
    </row>
    <row r="520" spans="1:13" x14ac:dyDescent="0.2">
      <c r="A520" s="9">
        <v>519</v>
      </c>
      <c r="B520" s="1">
        <v>517</v>
      </c>
      <c r="C520" s="1">
        <v>518</v>
      </c>
      <c r="D520" s="9">
        <f>VLOOKUP($J520,Cabos!$A$2:$D$10,2,FALSE)</f>
        <v>1.712</v>
      </c>
      <c r="E520" s="9">
        <f>VLOOKUP($J520,Cabos!$A$2:$D$10,3,FALSE)</f>
        <v>0.45369999999999999</v>
      </c>
      <c r="F520" s="9">
        <f>VLOOKUP($J520,Cabos!$A$2:$E$10,5,FALSE)</f>
        <v>3.6416605972323381E-6</v>
      </c>
      <c r="G520" s="1">
        <v>1.099235</v>
      </c>
      <c r="H520" s="9" t="s">
        <v>78</v>
      </c>
      <c r="J520" s="1" t="s">
        <v>65</v>
      </c>
      <c r="K520" s="7">
        <f t="shared" si="26"/>
        <v>0.26501168224299065</v>
      </c>
      <c r="L520" s="7">
        <f t="shared" si="28"/>
        <v>14.842852478997703</v>
      </c>
      <c r="M520" s="7">
        <f t="shared" si="27"/>
        <v>12.556532978443345</v>
      </c>
    </row>
    <row r="521" spans="1:13" x14ac:dyDescent="0.2">
      <c r="A521" s="9">
        <v>520</v>
      </c>
      <c r="B521" s="1">
        <v>518</v>
      </c>
      <c r="C521" s="1">
        <v>519</v>
      </c>
      <c r="D521" s="9">
        <f>VLOOKUP($J521,Cabos!$A$2:$D$10,2,FALSE)</f>
        <v>13.841799999999999</v>
      </c>
      <c r="E521" s="9">
        <f>VLOOKUP($J521,Cabos!$A$2:$D$10,3,FALSE)</f>
        <v>0.98819999999999997</v>
      </c>
      <c r="F521" s="9">
        <f>VLOOKUP($J521,Cabos!$A$2:$E$10,5,FALSE)</f>
        <v>0</v>
      </c>
      <c r="G521" s="1">
        <v>0.95237700000000003</v>
      </c>
      <c r="H521" s="9" t="s">
        <v>78</v>
      </c>
      <c r="J521" s="1" t="s">
        <v>66</v>
      </c>
      <c r="K521" s="7">
        <f t="shared" si="26"/>
        <v>7.139244895895043E-2</v>
      </c>
      <c r="L521" s="7">
        <f t="shared" si="28"/>
        <v>4.0835576155488367</v>
      </c>
      <c r="M521" s="7">
        <f t="shared" si="27"/>
        <v>204.57050893350305</v>
      </c>
    </row>
    <row r="522" spans="1:13" x14ac:dyDescent="0.2">
      <c r="A522" s="9">
        <v>521</v>
      </c>
      <c r="B522" s="1">
        <v>474</v>
      </c>
      <c r="C522" s="1">
        <v>520</v>
      </c>
      <c r="D522" s="9">
        <f>VLOOKUP($J522,Cabos!$A$2:$D$10,2,FALSE)</f>
        <v>1.712</v>
      </c>
      <c r="E522" s="9">
        <f>VLOOKUP($J522,Cabos!$A$2:$D$10,3,FALSE)</f>
        <v>0.45369999999999999</v>
      </c>
      <c r="F522" s="9">
        <f>VLOOKUP($J522,Cabos!$A$2:$E$10,5,FALSE)</f>
        <v>3.6416605972323381E-6</v>
      </c>
      <c r="G522" s="1">
        <v>0.360622</v>
      </c>
      <c r="H522" s="9" t="s">
        <v>78</v>
      </c>
      <c r="J522" s="1" t="s">
        <v>65</v>
      </c>
      <c r="K522" s="7">
        <f t="shared" si="26"/>
        <v>0.26501168224299065</v>
      </c>
      <c r="L522" s="7">
        <f t="shared" si="28"/>
        <v>14.842852478997703</v>
      </c>
      <c r="M522" s="7">
        <f t="shared" si="27"/>
        <v>12.556532978443345</v>
      </c>
    </row>
    <row r="523" spans="1:13" x14ac:dyDescent="0.2">
      <c r="A523" s="9">
        <v>522</v>
      </c>
      <c r="B523" s="1">
        <v>520</v>
      </c>
      <c r="C523" s="1">
        <v>521</v>
      </c>
      <c r="D523" s="9">
        <f>VLOOKUP($J523,Cabos!$A$2:$D$10,2,FALSE)</f>
        <v>1.712</v>
      </c>
      <c r="E523" s="9">
        <f>VLOOKUP($J523,Cabos!$A$2:$D$10,3,FALSE)</f>
        <v>0.45369999999999999</v>
      </c>
      <c r="F523" s="9">
        <f>VLOOKUP($J523,Cabos!$A$2:$E$10,5,FALSE)</f>
        <v>3.6416605972323381E-6</v>
      </c>
      <c r="G523" s="1">
        <v>0.88787300000000002</v>
      </c>
      <c r="H523" s="9" t="s">
        <v>78</v>
      </c>
      <c r="J523" s="1" t="s">
        <v>65</v>
      </c>
      <c r="K523" s="7">
        <f t="shared" si="26"/>
        <v>0.26501168224299065</v>
      </c>
      <c r="L523" s="7">
        <f t="shared" si="28"/>
        <v>14.842852478997703</v>
      </c>
      <c r="M523" s="7">
        <f t="shared" si="27"/>
        <v>12.556532978443345</v>
      </c>
    </row>
    <row r="524" spans="1:13" x14ac:dyDescent="0.2">
      <c r="A524" s="9">
        <v>523</v>
      </c>
      <c r="B524" s="1">
        <v>521</v>
      </c>
      <c r="C524" s="1">
        <v>522</v>
      </c>
      <c r="D524" s="9">
        <f>VLOOKUP($J524,Cabos!$A$2:$D$10,2,FALSE)</f>
        <v>1.712</v>
      </c>
      <c r="E524" s="9">
        <f>VLOOKUP($J524,Cabos!$A$2:$D$10,3,FALSE)</f>
        <v>0.45369999999999999</v>
      </c>
      <c r="F524" s="9">
        <f>VLOOKUP($J524,Cabos!$A$2:$E$10,5,FALSE)</f>
        <v>3.6416605972323381E-6</v>
      </c>
      <c r="G524" s="1">
        <v>0.69395600000000002</v>
      </c>
      <c r="H524" s="9" t="s">
        <v>78</v>
      </c>
      <c r="J524" s="1" t="s">
        <v>65</v>
      </c>
      <c r="K524" s="7">
        <f t="shared" si="26"/>
        <v>0.26501168224299065</v>
      </c>
      <c r="L524" s="7">
        <f t="shared" si="28"/>
        <v>14.842852478997703</v>
      </c>
      <c r="M524" s="7">
        <f t="shared" si="27"/>
        <v>12.556532978443345</v>
      </c>
    </row>
    <row r="525" spans="1:13" x14ac:dyDescent="0.2">
      <c r="A525" s="9">
        <v>524</v>
      </c>
      <c r="B525" s="1">
        <v>507</v>
      </c>
      <c r="C525" s="1">
        <v>523</v>
      </c>
      <c r="D525" s="9">
        <f>VLOOKUP($J525,Cabos!$A$2:$D$10,2,FALSE)</f>
        <v>1.712</v>
      </c>
      <c r="E525" s="9">
        <f>VLOOKUP($J525,Cabos!$A$2:$D$10,3,FALSE)</f>
        <v>0.45369999999999999</v>
      </c>
      <c r="F525" s="9">
        <f>VLOOKUP($J525,Cabos!$A$2:$E$10,5,FALSE)</f>
        <v>3.6416605972323381E-6</v>
      </c>
      <c r="G525" s="1">
        <v>0.62656100000000003</v>
      </c>
      <c r="H525" s="9" t="s">
        <v>78</v>
      </c>
      <c r="J525" s="1" t="s">
        <v>65</v>
      </c>
      <c r="K525" s="7">
        <f t="shared" si="26"/>
        <v>0.26501168224299065</v>
      </c>
      <c r="L525" s="7">
        <f t="shared" si="28"/>
        <v>14.842852478997703</v>
      </c>
      <c r="M525" s="7">
        <f t="shared" si="27"/>
        <v>12.556532978443345</v>
      </c>
    </row>
    <row r="526" spans="1:13" x14ac:dyDescent="0.2">
      <c r="A526" s="9">
        <v>525</v>
      </c>
      <c r="B526" s="1">
        <v>523</v>
      </c>
      <c r="C526" s="1">
        <v>524</v>
      </c>
      <c r="D526" s="9">
        <f>VLOOKUP($J526,Cabos!$A$2:$D$10,2,FALSE)</f>
        <v>1.712</v>
      </c>
      <c r="E526" s="9">
        <f>VLOOKUP($J526,Cabos!$A$2:$D$10,3,FALSE)</f>
        <v>0.45369999999999999</v>
      </c>
      <c r="F526" s="9">
        <f>VLOOKUP($J526,Cabos!$A$2:$E$10,5,FALSE)</f>
        <v>3.6416605972323381E-6</v>
      </c>
      <c r="G526" s="1">
        <v>0.48676900000000001</v>
      </c>
      <c r="H526" s="9" t="s">
        <v>78</v>
      </c>
      <c r="J526" s="1" t="s">
        <v>65</v>
      </c>
      <c r="K526" s="7">
        <f t="shared" si="26"/>
        <v>0.26501168224299065</v>
      </c>
      <c r="L526" s="7">
        <f t="shared" si="28"/>
        <v>14.842852478997703</v>
      </c>
      <c r="M526" s="7">
        <f t="shared" si="27"/>
        <v>12.556532978443345</v>
      </c>
    </row>
    <row r="527" spans="1:13" x14ac:dyDescent="0.2">
      <c r="A527" s="9">
        <v>526</v>
      </c>
      <c r="B527" s="1">
        <v>524</v>
      </c>
      <c r="C527" s="1">
        <v>525</v>
      </c>
      <c r="D527" s="9">
        <f>VLOOKUP($J527,Cabos!$A$2:$D$10,2,FALSE)</f>
        <v>1.712</v>
      </c>
      <c r="E527" s="9">
        <f>VLOOKUP($J527,Cabos!$A$2:$D$10,3,FALSE)</f>
        <v>0.45369999999999999</v>
      </c>
      <c r="F527" s="9">
        <f>VLOOKUP($J527,Cabos!$A$2:$E$10,5,FALSE)</f>
        <v>3.6416605972323381E-6</v>
      </c>
      <c r="G527" s="1">
        <v>0.62151199999999995</v>
      </c>
      <c r="H527" s="9" t="s">
        <v>78</v>
      </c>
      <c r="J527" s="1" t="s">
        <v>65</v>
      </c>
      <c r="K527" s="7">
        <f t="shared" si="26"/>
        <v>0.26501168224299065</v>
      </c>
      <c r="L527" s="7">
        <f t="shared" si="28"/>
        <v>14.842852478997703</v>
      </c>
      <c r="M527" s="7">
        <f t="shared" si="27"/>
        <v>12.556532978443345</v>
      </c>
    </row>
    <row r="528" spans="1:13" x14ac:dyDescent="0.2">
      <c r="A528" s="9">
        <v>527</v>
      </c>
      <c r="B528" s="1">
        <v>508</v>
      </c>
      <c r="C528" s="1">
        <v>526</v>
      </c>
      <c r="D528" s="9">
        <f>VLOOKUP($J528,Cabos!$A$2:$D$10,2,FALSE)</f>
        <v>1.712</v>
      </c>
      <c r="E528" s="9">
        <f>VLOOKUP($J528,Cabos!$A$2:$D$10,3,FALSE)</f>
        <v>0.45369999999999999</v>
      </c>
      <c r="F528" s="9">
        <f>VLOOKUP($J528,Cabos!$A$2:$E$10,5,FALSE)</f>
        <v>3.6416605972323381E-6</v>
      </c>
      <c r="G528" s="1">
        <v>7.3103000000000001E-2</v>
      </c>
      <c r="H528" s="9" t="s">
        <v>78</v>
      </c>
      <c r="J528" s="1" t="s">
        <v>65</v>
      </c>
      <c r="K528" s="7">
        <f t="shared" si="26"/>
        <v>0.26501168224299065</v>
      </c>
      <c r="L528" s="7">
        <f t="shared" si="28"/>
        <v>14.842852478997703</v>
      </c>
      <c r="M528" s="7">
        <f t="shared" si="27"/>
        <v>12.556532978443345</v>
      </c>
    </row>
    <row r="529" spans="1:13" x14ac:dyDescent="0.2">
      <c r="A529" s="9">
        <v>528</v>
      </c>
      <c r="B529" s="1">
        <v>523</v>
      </c>
      <c r="C529" s="1">
        <v>527</v>
      </c>
      <c r="D529" s="9">
        <f>VLOOKUP($J529,Cabos!$A$2:$D$10,2,FALSE)</f>
        <v>1.712</v>
      </c>
      <c r="E529" s="9">
        <f>VLOOKUP($J529,Cabos!$A$2:$D$10,3,FALSE)</f>
        <v>0.45369999999999999</v>
      </c>
      <c r="F529" s="9">
        <f>VLOOKUP($J529,Cabos!$A$2:$E$10,5,FALSE)</f>
        <v>3.6416605972323381E-6</v>
      </c>
      <c r="G529" s="1">
        <v>0.12194099999999999</v>
      </c>
      <c r="H529" s="9" t="s">
        <v>78</v>
      </c>
      <c r="J529" s="1" t="s">
        <v>65</v>
      </c>
      <c r="K529" s="7">
        <f t="shared" si="26"/>
        <v>0.26501168224299065</v>
      </c>
      <c r="L529" s="7">
        <f t="shared" si="28"/>
        <v>14.842852478997703</v>
      </c>
      <c r="M529" s="7">
        <f t="shared" si="27"/>
        <v>12.556532978443345</v>
      </c>
    </row>
    <row r="530" spans="1:13" x14ac:dyDescent="0.2">
      <c r="A530" s="9">
        <v>529</v>
      </c>
      <c r="B530" s="1">
        <v>527</v>
      </c>
      <c r="C530" s="1">
        <v>528</v>
      </c>
      <c r="D530" s="9">
        <f>VLOOKUP($J530,Cabos!$A$2:$D$10,2,FALSE)</f>
        <v>1.712</v>
      </c>
      <c r="E530" s="9">
        <f>VLOOKUP($J530,Cabos!$A$2:$D$10,3,FALSE)</f>
        <v>0.45369999999999999</v>
      </c>
      <c r="F530" s="9">
        <f>VLOOKUP($J530,Cabos!$A$2:$E$10,5,FALSE)</f>
        <v>3.6416605972323381E-6</v>
      </c>
      <c r="G530" s="1">
        <v>0.26674500000000001</v>
      </c>
      <c r="H530" s="9" t="s">
        <v>78</v>
      </c>
      <c r="J530" s="1" t="s">
        <v>65</v>
      </c>
      <c r="K530" s="7">
        <f t="shared" si="26"/>
        <v>0.26501168224299065</v>
      </c>
      <c r="L530" s="7">
        <f t="shared" si="28"/>
        <v>14.842852478997703</v>
      </c>
      <c r="M530" s="7">
        <f t="shared" si="27"/>
        <v>12.556532978443345</v>
      </c>
    </row>
    <row r="531" spans="1:13" x14ac:dyDescent="0.2">
      <c r="A531" s="9">
        <v>530</v>
      </c>
      <c r="B531" s="1">
        <v>528</v>
      </c>
      <c r="C531" s="1">
        <v>529</v>
      </c>
      <c r="D531" s="9">
        <f>VLOOKUP($J531,Cabos!$A$2:$D$10,2,FALSE)</f>
        <v>1.712</v>
      </c>
      <c r="E531" s="9">
        <f>VLOOKUP($J531,Cabos!$A$2:$D$10,3,FALSE)</f>
        <v>0.45369999999999999</v>
      </c>
      <c r="F531" s="9">
        <f>VLOOKUP($J531,Cabos!$A$2:$E$10,5,FALSE)</f>
        <v>3.6416605972323381E-6</v>
      </c>
      <c r="G531" s="1">
        <v>7.0613999999999996E-2</v>
      </c>
      <c r="H531" s="9" t="s">
        <v>78</v>
      </c>
      <c r="J531" s="1" t="s">
        <v>65</v>
      </c>
      <c r="K531" s="7">
        <f t="shared" si="26"/>
        <v>0.26501168224299065</v>
      </c>
      <c r="L531" s="7">
        <f t="shared" si="28"/>
        <v>14.842852478997703</v>
      </c>
      <c r="M531" s="7">
        <f t="shared" si="27"/>
        <v>12.556532978443345</v>
      </c>
    </row>
    <row r="532" spans="1:13" x14ac:dyDescent="0.2">
      <c r="A532" s="9">
        <v>531</v>
      </c>
      <c r="B532" s="1">
        <v>529</v>
      </c>
      <c r="C532" s="1">
        <v>530</v>
      </c>
      <c r="D532" s="9">
        <f>VLOOKUP($J532,Cabos!$A$2:$D$10,2,FALSE)</f>
        <v>1.712</v>
      </c>
      <c r="E532" s="9">
        <f>VLOOKUP($J532,Cabos!$A$2:$D$10,3,FALSE)</f>
        <v>0.45369999999999999</v>
      </c>
      <c r="F532" s="9">
        <f>VLOOKUP($J532,Cabos!$A$2:$E$10,5,FALSE)</f>
        <v>3.6416605972323381E-6</v>
      </c>
      <c r="G532" s="1">
        <v>0.948986</v>
      </c>
      <c r="H532" s="9" t="s">
        <v>78</v>
      </c>
      <c r="J532" s="1" t="s">
        <v>65</v>
      </c>
      <c r="K532" s="7">
        <f t="shared" si="26"/>
        <v>0.26501168224299065</v>
      </c>
      <c r="L532" s="7">
        <f t="shared" si="28"/>
        <v>14.842852478997703</v>
      </c>
      <c r="M532" s="7">
        <f t="shared" si="27"/>
        <v>12.556532978443345</v>
      </c>
    </row>
    <row r="533" spans="1:13" x14ac:dyDescent="0.2">
      <c r="A533" s="9">
        <v>532</v>
      </c>
      <c r="B533" s="1">
        <v>523</v>
      </c>
      <c r="C533" s="1">
        <v>531</v>
      </c>
      <c r="D533" s="9">
        <f>VLOOKUP($J533,Cabos!$A$2:$D$10,2,FALSE)</f>
        <v>1.712</v>
      </c>
      <c r="E533" s="9">
        <f>VLOOKUP($J533,Cabos!$A$2:$D$10,3,FALSE)</f>
        <v>0.45369999999999999</v>
      </c>
      <c r="F533" s="9">
        <f>VLOOKUP($J533,Cabos!$A$2:$E$10,5,FALSE)</f>
        <v>3.6416605972323381E-6</v>
      </c>
      <c r="G533" s="1">
        <v>0.19045200000000001</v>
      </c>
      <c r="H533" s="9" t="s">
        <v>78</v>
      </c>
      <c r="J533" s="1" t="s">
        <v>65</v>
      </c>
      <c r="K533" s="7">
        <f t="shared" si="26"/>
        <v>0.26501168224299065</v>
      </c>
      <c r="L533" s="7">
        <f t="shared" si="28"/>
        <v>14.842852478997703</v>
      </c>
      <c r="M533" s="7">
        <f t="shared" si="27"/>
        <v>12.556532978443345</v>
      </c>
    </row>
    <row r="534" spans="1:13" x14ac:dyDescent="0.2">
      <c r="A534" s="9">
        <v>533</v>
      </c>
      <c r="B534" s="1">
        <v>510</v>
      </c>
      <c r="C534" s="1">
        <v>532</v>
      </c>
      <c r="D534" s="9">
        <f>VLOOKUP($J534,Cabos!$A$2:$D$10,2,FALSE)</f>
        <v>1.712</v>
      </c>
      <c r="E534" s="9">
        <f>VLOOKUP($J534,Cabos!$A$2:$D$10,3,FALSE)</f>
        <v>0.45369999999999999</v>
      </c>
      <c r="F534" s="9">
        <f>VLOOKUP($J534,Cabos!$A$2:$E$10,5,FALSE)</f>
        <v>3.6416605972323381E-6</v>
      </c>
      <c r="G534" s="1">
        <v>0.86052899999999999</v>
      </c>
      <c r="H534" s="9" t="s">
        <v>78</v>
      </c>
      <c r="J534" s="1" t="s">
        <v>65</v>
      </c>
      <c r="K534" s="7">
        <f t="shared" si="26"/>
        <v>0.26501168224299065</v>
      </c>
      <c r="L534" s="7">
        <f t="shared" si="28"/>
        <v>14.842852478997703</v>
      </c>
      <c r="M534" s="7">
        <f t="shared" si="27"/>
        <v>12.556532978443345</v>
      </c>
    </row>
    <row r="535" spans="1:13" x14ac:dyDescent="0.2">
      <c r="A535" s="9">
        <v>534</v>
      </c>
      <c r="B535" s="1">
        <v>532</v>
      </c>
      <c r="C535" s="1">
        <v>533</v>
      </c>
      <c r="D535" s="9">
        <f>VLOOKUP($J535,Cabos!$A$2:$D$10,2,FALSE)</f>
        <v>1.712</v>
      </c>
      <c r="E535" s="9">
        <f>VLOOKUP($J535,Cabos!$A$2:$D$10,3,FALSE)</f>
        <v>0.45369999999999999</v>
      </c>
      <c r="F535" s="9">
        <f>VLOOKUP($J535,Cabos!$A$2:$E$10,5,FALSE)</f>
        <v>3.6416605972323381E-6</v>
      </c>
      <c r="G535" s="1">
        <v>0.83748400000000001</v>
      </c>
      <c r="H535" s="9" t="s">
        <v>78</v>
      </c>
      <c r="J535" s="1" t="s">
        <v>65</v>
      </c>
      <c r="K535" s="7">
        <f t="shared" si="26"/>
        <v>0.26501168224299065</v>
      </c>
      <c r="L535" s="7">
        <f t="shared" si="28"/>
        <v>14.842852478997703</v>
      </c>
      <c r="M535" s="7">
        <f t="shared" si="27"/>
        <v>12.556532978443345</v>
      </c>
    </row>
    <row r="536" spans="1:13" x14ac:dyDescent="0.2">
      <c r="A536" s="9">
        <v>535</v>
      </c>
      <c r="B536" s="1">
        <v>533</v>
      </c>
      <c r="C536" s="1">
        <v>534</v>
      </c>
      <c r="D536" s="9">
        <f>VLOOKUP($J536,Cabos!$A$2:$D$10,2,FALSE)</f>
        <v>1.712</v>
      </c>
      <c r="E536" s="9">
        <f>VLOOKUP($J536,Cabos!$A$2:$D$10,3,FALSE)</f>
        <v>0.45369999999999999</v>
      </c>
      <c r="F536" s="9">
        <f>VLOOKUP($J536,Cabos!$A$2:$E$10,5,FALSE)</f>
        <v>3.6416605972323381E-6</v>
      </c>
      <c r="G536" s="1">
        <v>0.45000800000000002</v>
      </c>
      <c r="H536" s="9" t="s">
        <v>78</v>
      </c>
      <c r="J536" s="1" t="s">
        <v>65</v>
      </c>
      <c r="K536" s="7">
        <f t="shared" si="26"/>
        <v>0.26501168224299065</v>
      </c>
      <c r="L536" s="7">
        <f t="shared" si="28"/>
        <v>14.842852478997703</v>
      </c>
      <c r="M536" s="7">
        <f t="shared" si="27"/>
        <v>12.556532978443345</v>
      </c>
    </row>
    <row r="537" spans="1:13" x14ac:dyDescent="0.2">
      <c r="A537" s="9">
        <v>536</v>
      </c>
      <c r="B537" s="1">
        <v>527</v>
      </c>
      <c r="C537" s="1">
        <v>535</v>
      </c>
      <c r="D537" s="9">
        <f>VLOOKUP($J537,Cabos!$A$2:$D$10,2,FALSE)</f>
        <v>1.712</v>
      </c>
      <c r="E537" s="9">
        <f>VLOOKUP($J537,Cabos!$A$2:$D$10,3,FALSE)</f>
        <v>0.45369999999999999</v>
      </c>
      <c r="F537" s="9">
        <f>VLOOKUP($J537,Cabos!$A$2:$E$10,5,FALSE)</f>
        <v>3.6416605972323381E-6</v>
      </c>
      <c r="G537" s="1">
        <v>0.51810100000000003</v>
      </c>
      <c r="H537" s="9" t="s">
        <v>78</v>
      </c>
      <c r="J537" s="1" t="s">
        <v>65</v>
      </c>
      <c r="K537" s="7">
        <f t="shared" si="26"/>
        <v>0.26501168224299065</v>
      </c>
      <c r="L537" s="7">
        <f t="shared" si="28"/>
        <v>14.842852478997703</v>
      </c>
      <c r="M537" s="7">
        <f t="shared" si="27"/>
        <v>12.556532978443345</v>
      </c>
    </row>
    <row r="538" spans="1:13" x14ac:dyDescent="0.2">
      <c r="A538" s="9">
        <v>537</v>
      </c>
      <c r="B538" s="1">
        <v>535</v>
      </c>
      <c r="C538" s="1">
        <v>536</v>
      </c>
      <c r="D538" s="9">
        <f>VLOOKUP($J538,Cabos!$A$2:$D$10,2,FALSE)</f>
        <v>1.712</v>
      </c>
      <c r="E538" s="9">
        <f>VLOOKUP($J538,Cabos!$A$2:$D$10,3,FALSE)</f>
        <v>0.45369999999999999</v>
      </c>
      <c r="F538" s="9">
        <f>VLOOKUP($J538,Cabos!$A$2:$E$10,5,FALSE)</f>
        <v>3.6416605972323381E-6</v>
      </c>
      <c r="G538" s="1">
        <v>0.32805200000000001</v>
      </c>
      <c r="H538" s="9" t="s">
        <v>78</v>
      </c>
      <c r="J538" s="1" t="s">
        <v>65</v>
      </c>
      <c r="K538" s="7">
        <f t="shared" si="26"/>
        <v>0.26501168224299065</v>
      </c>
      <c r="L538" s="7">
        <f t="shared" si="28"/>
        <v>14.842852478997703</v>
      </c>
      <c r="M538" s="7">
        <f t="shared" si="27"/>
        <v>12.556532978443345</v>
      </c>
    </row>
    <row r="539" spans="1:13" x14ac:dyDescent="0.2">
      <c r="A539" s="9">
        <v>538</v>
      </c>
      <c r="B539" s="1">
        <v>536</v>
      </c>
      <c r="C539" s="1">
        <v>537</v>
      </c>
      <c r="D539" s="9">
        <f>VLOOKUP($J539,Cabos!$A$2:$D$10,2,FALSE)</f>
        <v>1.712</v>
      </c>
      <c r="E539" s="9">
        <f>VLOOKUP($J539,Cabos!$A$2:$D$10,3,FALSE)</f>
        <v>0.45369999999999999</v>
      </c>
      <c r="F539" s="9">
        <f>VLOOKUP($J539,Cabos!$A$2:$E$10,5,FALSE)</f>
        <v>3.6416605972323381E-6</v>
      </c>
      <c r="G539" s="1">
        <v>0.87574200000000002</v>
      </c>
      <c r="H539" s="9" t="s">
        <v>78</v>
      </c>
      <c r="J539" s="1" t="s">
        <v>65</v>
      </c>
      <c r="K539" s="7">
        <f t="shared" si="26"/>
        <v>0.26501168224299065</v>
      </c>
      <c r="L539" s="7">
        <f t="shared" si="28"/>
        <v>14.842852478997703</v>
      </c>
      <c r="M539" s="7">
        <f t="shared" si="27"/>
        <v>12.556532978443345</v>
      </c>
    </row>
    <row r="540" spans="1:13" x14ac:dyDescent="0.2">
      <c r="A540" s="9">
        <v>539</v>
      </c>
      <c r="B540" s="1">
        <v>537</v>
      </c>
      <c r="C540" s="1">
        <v>538</v>
      </c>
      <c r="D540" s="9">
        <f>VLOOKUP($J540,Cabos!$A$2:$D$10,2,FALSE)</f>
        <v>1.712</v>
      </c>
      <c r="E540" s="9">
        <f>VLOOKUP($J540,Cabos!$A$2:$D$10,3,FALSE)</f>
        <v>0.45369999999999999</v>
      </c>
      <c r="F540" s="9">
        <f>VLOOKUP($J540,Cabos!$A$2:$E$10,5,FALSE)</f>
        <v>3.6416605972323381E-6</v>
      </c>
      <c r="G540" s="1">
        <v>0.39130500000000001</v>
      </c>
      <c r="H540" s="9" t="s">
        <v>78</v>
      </c>
      <c r="J540" s="1" t="s">
        <v>65</v>
      </c>
      <c r="K540" s="7">
        <f t="shared" si="26"/>
        <v>0.26501168224299065</v>
      </c>
      <c r="L540" s="7">
        <f t="shared" si="28"/>
        <v>14.842852478997703</v>
      </c>
      <c r="M540" s="7">
        <f t="shared" si="27"/>
        <v>12.556532978443345</v>
      </c>
    </row>
    <row r="541" spans="1:13" x14ac:dyDescent="0.2">
      <c r="A541" s="9">
        <v>540</v>
      </c>
      <c r="B541" s="1">
        <v>538</v>
      </c>
      <c r="C541" s="1">
        <v>539</v>
      </c>
      <c r="D541" s="9">
        <f>VLOOKUP($J541,Cabos!$A$2:$D$10,2,FALSE)</f>
        <v>1.712</v>
      </c>
      <c r="E541" s="9">
        <f>VLOOKUP($J541,Cabos!$A$2:$D$10,3,FALSE)</f>
        <v>0.45369999999999999</v>
      </c>
      <c r="F541" s="9">
        <f>VLOOKUP($J541,Cabos!$A$2:$E$10,5,FALSE)</f>
        <v>3.6416605972323381E-6</v>
      </c>
      <c r="G541" s="1">
        <v>8.9764999999999998E-2</v>
      </c>
      <c r="H541" s="9" t="s">
        <v>78</v>
      </c>
      <c r="J541" s="1" t="s">
        <v>65</v>
      </c>
      <c r="K541" s="7">
        <f t="shared" si="26"/>
        <v>0.26501168224299065</v>
      </c>
      <c r="L541" s="7">
        <f t="shared" si="28"/>
        <v>14.842852478997703</v>
      </c>
      <c r="M541" s="7">
        <f t="shared" si="27"/>
        <v>12.556532978443345</v>
      </c>
    </row>
    <row r="542" spans="1:13" x14ac:dyDescent="0.2">
      <c r="A542" s="9">
        <v>541</v>
      </c>
      <c r="B542" s="1">
        <v>476</v>
      </c>
      <c r="C542" s="1">
        <v>540</v>
      </c>
      <c r="D542" s="9">
        <f>VLOOKUP($J542,Cabos!$A$2:$D$10,2,FALSE)</f>
        <v>1.712</v>
      </c>
      <c r="E542" s="9">
        <f>VLOOKUP($J542,Cabos!$A$2:$D$10,3,FALSE)</f>
        <v>0.45369999999999999</v>
      </c>
      <c r="F542" s="9">
        <f>VLOOKUP($J542,Cabos!$A$2:$E$10,5,FALSE)</f>
        <v>3.6416605972323381E-6</v>
      </c>
      <c r="G542" s="1">
        <v>0.23939199999999999</v>
      </c>
      <c r="H542" s="9" t="s">
        <v>78</v>
      </c>
      <c r="J542" s="1" t="s">
        <v>65</v>
      </c>
      <c r="K542" s="7">
        <f t="shared" si="26"/>
        <v>0.26501168224299065</v>
      </c>
      <c r="L542" s="7">
        <f t="shared" si="28"/>
        <v>14.842852478997703</v>
      </c>
      <c r="M542" s="7">
        <f t="shared" si="27"/>
        <v>12.556532978443345</v>
      </c>
    </row>
    <row r="543" spans="1:13" x14ac:dyDescent="0.2">
      <c r="A543" s="9">
        <v>542</v>
      </c>
      <c r="B543" s="1">
        <v>540</v>
      </c>
      <c r="C543" s="1">
        <v>541</v>
      </c>
      <c r="D543" s="9">
        <f>VLOOKUP($J543,Cabos!$A$2:$D$10,2,FALSE)</f>
        <v>1.712</v>
      </c>
      <c r="E543" s="9">
        <f>VLOOKUP($J543,Cabos!$A$2:$D$10,3,FALSE)</f>
        <v>0.45369999999999999</v>
      </c>
      <c r="F543" s="9">
        <f>VLOOKUP($J543,Cabos!$A$2:$E$10,5,FALSE)</f>
        <v>3.6416605972323381E-6</v>
      </c>
      <c r="G543" s="1">
        <v>0.155644</v>
      </c>
      <c r="H543" s="9" t="s">
        <v>78</v>
      </c>
      <c r="J543" s="1" t="s">
        <v>65</v>
      </c>
      <c r="K543" s="7">
        <f t="shared" si="26"/>
        <v>0.26501168224299065</v>
      </c>
      <c r="L543" s="7">
        <f t="shared" si="28"/>
        <v>14.842852478997703</v>
      </c>
      <c r="M543" s="7">
        <f t="shared" si="27"/>
        <v>12.556532978443345</v>
      </c>
    </row>
    <row r="544" spans="1:13" x14ac:dyDescent="0.2">
      <c r="A544" s="9">
        <v>543</v>
      </c>
      <c r="B544" s="1">
        <v>541</v>
      </c>
      <c r="C544" s="1">
        <v>542</v>
      </c>
      <c r="D544" s="9">
        <f>VLOOKUP($J544,Cabos!$A$2:$D$10,2,FALSE)</f>
        <v>1.712</v>
      </c>
      <c r="E544" s="9">
        <f>VLOOKUP($J544,Cabos!$A$2:$D$10,3,FALSE)</f>
        <v>0.45369999999999999</v>
      </c>
      <c r="F544" s="9">
        <f>VLOOKUP($J544,Cabos!$A$2:$E$10,5,FALSE)</f>
        <v>3.6416605972323381E-6</v>
      </c>
      <c r="G544" s="1">
        <v>0.55900499999999997</v>
      </c>
      <c r="H544" s="9" t="s">
        <v>78</v>
      </c>
      <c r="J544" s="1" t="s">
        <v>65</v>
      </c>
      <c r="K544" s="7">
        <f t="shared" si="26"/>
        <v>0.26501168224299065</v>
      </c>
      <c r="L544" s="7">
        <f t="shared" si="28"/>
        <v>14.842852478997703</v>
      </c>
      <c r="M544" s="7">
        <f t="shared" si="27"/>
        <v>12.556532978443345</v>
      </c>
    </row>
    <row r="545" spans="1:13" x14ac:dyDescent="0.2">
      <c r="A545" s="9">
        <v>544</v>
      </c>
      <c r="B545" s="1">
        <v>476</v>
      </c>
      <c r="C545" s="1">
        <v>543</v>
      </c>
      <c r="D545" s="9">
        <f>VLOOKUP($J545,Cabos!$A$2:$D$10,2,FALSE)</f>
        <v>1.712</v>
      </c>
      <c r="E545" s="9">
        <f>VLOOKUP($J545,Cabos!$A$2:$D$10,3,FALSE)</f>
        <v>0.45369999999999999</v>
      </c>
      <c r="F545" s="9">
        <f>VLOOKUP($J545,Cabos!$A$2:$E$10,5,FALSE)</f>
        <v>3.6416605972323381E-6</v>
      </c>
      <c r="G545" s="1">
        <v>6.6322000000000006E-2</v>
      </c>
      <c r="H545" s="9" t="s">
        <v>78</v>
      </c>
      <c r="J545" s="1" t="s">
        <v>65</v>
      </c>
      <c r="K545" s="7">
        <f t="shared" si="26"/>
        <v>0.26501168224299065</v>
      </c>
      <c r="L545" s="7">
        <f t="shared" si="28"/>
        <v>14.842852478997703</v>
      </c>
      <c r="M545" s="7">
        <f t="shared" si="27"/>
        <v>12.556532978443345</v>
      </c>
    </row>
    <row r="546" spans="1:13" x14ac:dyDescent="0.2">
      <c r="A546" s="9">
        <v>545</v>
      </c>
      <c r="B546" s="1">
        <v>543</v>
      </c>
      <c r="C546" s="1">
        <v>544</v>
      </c>
      <c r="D546" s="9">
        <f>VLOOKUP($J546,Cabos!$A$2:$D$10,2,FALSE)</f>
        <v>1.712</v>
      </c>
      <c r="E546" s="9">
        <f>VLOOKUP($J546,Cabos!$A$2:$D$10,3,FALSE)</f>
        <v>0.45369999999999999</v>
      </c>
      <c r="F546" s="9">
        <f>VLOOKUP($J546,Cabos!$A$2:$E$10,5,FALSE)</f>
        <v>3.6416605972323381E-6</v>
      </c>
      <c r="G546" s="1">
        <v>0.26991599999999999</v>
      </c>
      <c r="H546" s="9" t="s">
        <v>78</v>
      </c>
      <c r="J546" s="1" t="s">
        <v>65</v>
      </c>
      <c r="K546" s="7">
        <f t="shared" si="26"/>
        <v>0.26501168224299065</v>
      </c>
      <c r="L546" s="7">
        <f t="shared" si="28"/>
        <v>14.842852478997703</v>
      </c>
      <c r="M546" s="7">
        <f t="shared" si="27"/>
        <v>12.556532978443345</v>
      </c>
    </row>
    <row r="547" spans="1:13" x14ac:dyDescent="0.2">
      <c r="A547" s="9">
        <v>546</v>
      </c>
      <c r="B547" s="1">
        <v>544</v>
      </c>
      <c r="C547" s="1">
        <v>545</v>
      </c>
      <c r="D547" s="9">
        <f>VLOOKUP($J547,Cabos!$A$2:$D$10,2,FALSE)</f>
        <v>1.712</v>
      </c>
      <c r="E547" s="9">
        <f>VLOOKUP($J547,Cabos!$A$2:$D$10,3,FALSE)</f>
        <v>0.45369999999999999</v>
      </c>
      <c r="F547" s="9">
        <f>VLOOKUP($J547,Cabos!$A$2:$E$10,5,FALSE)</f>
        <v>3.6416605972323381E-6</v>
      </c>
      <c r="G547" s="1">
        <v>0.130133</v>
      </c>
      <c r="H547" s="9" t="s">
        <v>78</v>
      </c>
      <c r="J547" s="1" t="s">
        <v>65</v>
      </c>
      <c r="K547" s="7">
        <f t="shared" si="26"/>
        <v>0.26501168224299065</v>
      </c>
      <c r="L547" s="7">
        <f t="shared" si="28"/>
        <v>14.842852478997703</v>
      </c>
      <c r="M547" s="7">
        <f t="shared" si="27"/>
        <v>12.556532978443345</v>
      </c>
    </row>
    <row r="548" spans="1:13" x14ac:dyDescent="0.2">
      <c r="A548" s="9">
        <v>547</v>
      </c>
      <c r="B548" s="1">
        <v>545</v>
      </c>
      <c r="C548" s="1">
        <v>546</v>
      </c>
      <c r="D548" s="9">
        <f>VLOOKUP($J548,Cabos!$A$2:$D$10,2,FALSE)</f>
        <v>1.712</v>
      </c>
      <c r="E548" s="9">
        <f>VLOOKUP($J548,Cabos!$A$2:$D$10,3,FALSE)</f>
        <v>0.45369999999999999</v>
      </c>
      <c r="F548" s="9">
        <f>VLOOKUP($J548,Cabos!$A$2:$E$10,5,FALSE)</f>
        <v>3.6416605972323381E-6</v>
      </c>
      <c r="G548" s="1">
        <v>0.42543599999999998</v>
      </c>
      <c r="H548" s="9" t="s">
        <v>78</v>
      </c>
      <c r="J548" s="1" t="s">
        <v>65</v>
      </c>
      <c r="K548" s="7">
        <f t="shared" si="26"/>
        <v>0.26501168224299065</v>
      </c>
      <c r="L548" s="7">
        <f t="shared" si="28"/>
        <v>14.842852478997703</v>
      </c>
      <c r="M548" s="7">
        <f t="shared" si="27"/>
        <v>12.556532978443345</v>
      </c>
    </row>
    <row r="549" spans="1:13" x14ac:dyDescent="0.2">
      <c r="A549" s="9">
        <v>548</v>
      </c>
      <c r="B549" s="1">
        <v>546</v>
      </c>
      <c r="C549" s="1">
        <v>547</v>
      </c>
      <c r="D549" s="9">
        <f>VLOOKUP($J549,Cabos!$A$2:$D$10,2,FALSE)</f>
        <v>1.712</v>
      </c>
      <c r="E549" s="9">
        <f>VLOOKUP($J549,Cabos!$A$2:$D$10,3,FALSE)</f>
        <v>0.45369999999999999</v>
      </c>
      <c r="F549" s="9">
        <f>VLOOKUP($J549,Cabos!$A$2:$E$10,5,FALSE)</f>
        <v>3.6416605972323381E-6</v>
      </c>
      <c r="G549" s="1">
        <v>6.7284999999999998E-2</v>
      </c>
      <c r="H549" s="9" t="s">
        <v>78</v>
      </c>
      <c r="J549" s="1" t="s">
        <v>65</v>
      </c>
      <c r="K549" s="7">
        <f t="shared" si="26"/>
        <v>0.26501168224299065</v>
      </c>
      <c r="L549" s="7">
        <f t="shared" si="28"/>
        <v>14.842852478997703</v>
      </c>
      <c r="M549" s="7">
        <f t="shared" si="27"/>
        <v>12.556532978443345</v>
      </c>
    </row>
    <row r="550" spans="1:13" x14ac:dyDescent="0.2">
      <c r="A550" s="9">
        <v>549</v>
      </c>
      <c r="B550" s="1">
        <v>524</v>
      </c>
      <c r="C550" s="1">
        <v>548</v>
      </c>
      <c r="D550" s="9">
        <f>VLOOKUP($J550,Cabos!$A$2:$D$10,2,FALSE)</f>
        <v>1.712</v>
      </c>
      <c r="E550" s="9">
        <f>VLOOKUP($J550,Cabos!$A$2:$D$10,3,FALSE)</f>
        <v>0.45369999999999999</v>
      </c>
      <c r="F550" s="9">
        <f>VLOOKUP($J550,Cabos!$A$2:$E$10,5,FALSE)</f>
        <v>3.6416605972323381E-6</v>
      </c>
      <c r="G550" s="1">
        <v>0.15437899999999999</v>
      </c>
      <c r="H550" s="9" t="s">
        <v>78</v>
      </c>
      <c r="J550" s="1" t="s">
        <v>65</v>
      </c>
      <c r="K550" s="7">
        <f t="shared" si="26"/>
        <v>0.26501168224299065</v>
      </c>
      <c r="L550" s="7">
        <f t="shared" si="28"/>
        <v>14.842852478997703</v>
      </c>
      <c r="M550" s="7">
        <f t="shared" si="27"/>
        <v>12.556532978443345</v>
      </c>
    </row>
    <row r="551" spans="1:13" x14ac:dyDescent="0.2">
      <c r="A551" s="9">
        <v>550</v>
      </c>
      <c r="B551" s="1">
        <v>532</v>
      </c>
      <c r="C551" s="1">
        <v>549</v>
      </c>
      <c r="D551" s="9">
        <f>VLOOKUP($J551,Cabos!$A$2:$D$10,2,FALSE)</f>
        <v>1.712</v>
      </c>
      <c r="E551" s="9">
        <f>VLOOKUP($J551,Cabos!$A$2:$D$10,3,FALSE)</f>
        <v>0.45369999999999999</v>
      </c>
      <c r="F551" s="9">
        <f>VLOOKUP($J551,Cabos!$A$2:$E$10,5,FALSE)</f>
        <v>3.6416605972323381E-6</v>
      </c>
      <c r="G551" s="1">
        <v>0.16685700000000001</v>
      </c>
      <c r="H551" s="9" t="s">
        <v>78</v>
      </c>
      <c r="J551" s="1" t="s">
        <v>65</v>
      </c>
      <c r="K551" s="7">
        <f t="shared" si="26"/>
        <v>0.26501168224299065</v>
      </c>
      <c r="L551" s="7">
        <f t="shared" si="28"/>
        <v>14.842852478997703</v>
      </c>
      <c r="M551" s="7">
        <f t="shared" si="27"/>
        <v>12.556532978443345</v>
      </c>
    </row>
    <row r="552" spans="1:13" x14ac:dyDescent="0.2">
      <c r="A552" s="9">
        <v>551</v>
      </c>
      <c r="B552" s="1">
        <v>501</v>
      </c>
      <c r="C552" s="1">
        <v>550</v>
      </c>
      <c r="D552" s="9">
        <f>VLOOKUP($J552,Cabos!$A$2:$D$10,2,FALSE)</f>
        <v>1.712</v>
      </c>
      <c r="E552" s="9">
        <f>VLOOKUP($J552,Cabos!$A$2:$D$10,3,FALSE)</f>
        <v>0.45369999999999999</v>
      </c>
      <c r="F552" s="9">
        <f>VLOOKUP($J552,Cabos!$A$2:$E$10,5,FALSE)</f>
        <v>3.6416605972323381E-6</v>
      </c>
      <c r="G552" s="1">
        <v>0.49806699999999998</v>
      </c>
      <c r="H552" s="9" t="s">
        <v>78</v>
      </c>
      <c r="J552" s="1" t="s">
        <v>65</v>
      </c>
      <c r="K552" s="7">
        <f t="shared" si="26"/>
        <v>0.26501168224299065</v>
      </c>
      <c r="L552" s="7">
        <f t="shared" si="28"/>
        <v>14.842852478997703</v>
      </c>
      <c r="M552" s="7">
        <f t="shared" si="27"/>
        <v>12.556532978443345</v>
      </c>
    </row>
    <row r="553" spans="1:13" x14ac:dyDescent="0.2">
      <c r="A553" s="9">
        <v>552</v>
      </c>
      <c r="B553" s="1">
        <v>550</v>
      </c>
      <c r="C553" s="1">
        <v>551</v>
      </c>
      <c r="D553" s="9">
        <f>VLOOKUP($J553,Cabos!$A$2:$D$10,2,FALSE)</f>
        <v>1.712</v>
      </c>
      <c r="E553" s="9">
        <f>VLOOKUP($J553,Cabos!$A$2:$D$10,3,FALSE)</f>
        <v>0.45369999999999999</v>
      </c>
      <c r="F553" s="9">
        <f>VLOOKUP($J553,Cabos!$A$2:$E$10,5,FALSE)</f>
        <v>3.6416605972323381E-6</v>
      </c>
      <c r="G553" s="1">
        <v>0.76452900000000001</v>
      </c>
      <c r="H553" s="9" t="s">
        <v>78</v>
      </c>
      <c r="J553" s="1" t="s">
        <v>65</v>
      </c>
      <c r="K553" s="7">
        <f t="shared" si="26"/>
        <v>0.26501168224299065</v>
      </c>
      <c r="L553" s="7">
        <f t="shared" si="28"/>
        <v>14.842852478997703</v>
      </c>
      <c r="M553" s="7">
        <f t="shared" si="27"/>
        <v>12.556532978443345</v>
      </c>
    </row>
    <row r="554" spans="1:13" x14ac:dyDescent="0.2">
      <c r="A554" s="9">
        <v>553</v>
      </c>
      <c r="B554" s="1">
        <v>551</v>
      </c>
      <c r="C554" s="1">
        <v>552</v>
      </c>
      <c r="D554" s="9">
        <f>VLOOKUP($J554,Cabos!$A$2:$D$10,2,FALSE)</f>
        <v>1.712</v>
      </c>
      <c r="E554" s="9">
        <f>VLOOKUP($J554,Cabos!$A$2:$D$10,3,FALSE)</f>
        <v>0.45369999999999999</v>
      </c>
      <c r="F554" s="9">
        <f>VLOOKUP($J554,Cabos!$A$2:$E$10,5,FALSE)</f>
        <v>3.6416605972323381E-6</v>
      </c>
      <c r="G554" s="1">
        <v>7.1485000000000007E-2</v>
      </c>
      <c r="H554" s="9" t="s">
        <v>78</v>
      </c>
      <c r="J554" s="1" t="s">
        <v>65</v>
      </c>
      <c r="K554" s="7">
        <f t="shared" si="26"/>
        <v>0.26501168224299065</v>
      </c>
      <c r="L554" s="7">
        <f t="shared" si="28"/>
        <v>14.842852478997703</v>
      </c>
      <c r="M554" s="7">
        <f t="shared" si="27"/>
        <v>12.556532978443345</v>
      </c>
    </row>
    <row r="555" spans="1:13" x14ac:dyDescent="0.2">
      <c r="A555" s="9">
        <v>554</v>
      </c>
      <c r="B555" s="1">
        <v>529</v>
      </c>
      <c r="C555" s="1">
        <v>553</v>
      </c>
      <c r="D555" s="9">
        <f>VLOOKUP($J555,Cabos!$A$2:$D$10,2,FALSE)</f>
        <v>1.712</v>
      </c>
      <c r="E555" s="9">
        <f>VLOOKUP($J555,Cabos!$A$2:$D$10,3,FALSE)</f>
        <v>0.45369999999999999</v>
      </c>
      <c r="F555" s="9">
        <f>VLOOKUP($J555,Cabos!$A$2:$E$10,5,FALSE)</f>
        <v>3.6416605972323381E-6</v>
      </c>
      <c r="G555" s="1">
        <v>0.29123100000000002</v>
      </c>
      <c r="H555" s="9" t="s">
        <v>78</v>
      </c>
      <c r="J555" s="1" t="s">
        <v>65</v>
      </c>
      <c r="K555" s="7">
        <f t="shared" si="26"/>
        <v>0.26501168224299065</v>
      </c>
      <c r="L555" s="7">
        <f t="shared" si="28"/>
        <v>14.842852478997703</v>
      </c>
      <c r="M555" s="7">
        <f t="shared" si="27"/>
        <v>12.556532978443345</v>
      </c>
    </row>
    <row r="556" spans="1:13" x14ac:dyDescent="0.2">
      <c r="A556" s="9">
        <v>555</v>
      </c>
      <c r="B556" s="1">
        <v>553</v>
      </c>
      <c r="C556" s="1">
        <v>554</v>
      </c>
      <c r="D556" s="9">
        <f>VLOOKUP($J556,Cabos!$A$2:$D$10,2,FALSE)</f>
        <v>1.712</v>
      </c>
      <c r="E556" s="9">
        <f>VLOOKUP($J556,Cabos!$A$2:$D$10,3,FALSE)</f>
        <v>0.45369999999999999</v>
      </c>
      <c r="F556" s="9">
        <f>VLOOKUP($J556,Cabos!$A$2:$E$10,5,FALSE)</f>
        <v>3.6416605972323381E-6</v>
      </c>
      <c r="G556" s="1">
        <v>5.9374000000000003E-2</v>
      </c>
      <c r="H556" s="9" t="s">
        <v>78</v>
      </c>
      <c r="J556" s="1" t="s">
        <v>65</v>
      </c>
      <c r="K556" s="7">
        <f t="shared" si="26"/>
        <v>0.26501168224299065</v>
      </c>
      <c r="L556" s="7">
        <f t="shared" si="28"/>
        <v>14.842852478997703</v>
      </c>
      <c r="M556" s="7">
        <f t="shared" si="27"/>
        <v>12.556532978443345</v>
      </c>
    </row>
    <row r="557" spans="1:13" x14ac:dyDescent="0.2">
      <c r="A557" s="9">
        <v>556</v>
      </c>
      <c r="B557" s="1">
        <v>541</v>
      </c>
      <c r="C557" s="1">
        <v>555</v>
      </c>
      <c r="D557" s="9">
        <f>VLOOKUP($J557,Cabos!$A$2:$D$10,2,FALSE)</f>
        <v>1.712</v>
      </c>
      <c r="E557" s="9">
        <f>VLOOKUP($J557,Cabos!$A$2:$D$10,3,FALSE)</f>
        <v>0.45369999999999999</v>
      </c>
      <c r="F557" s="9">
        <f>VLOOKUP($J557,Cabos!$A$2:$E$10,5,FALSE)</f>
        <v>3.6416605972323381E-6</v>
      </c>
      <c r="G557" s="1">
        <v>0.48070099999999999</v>
      </c>
      <c r="H557" s="9" t="s">
        <v>78</v>
      </c>
      <c r="J557" s="1" t="s">
        <v>65</v>
      </c>
      <c r="K557" s="7">
        <f t="shared" si="26"/>
        <v>0.26501168224299065</v>
      </c>
      <c r="L557" s="7">
        <f t="shared" si="28"/>
        <v>14.842852478997703</v>
      </c>
      <c r="M557" s="7">
        <f t="shared" si="27"/>
        <v>12.556532978443345</v>
      </c>
    </row>
    <row r="558" spans="1:13" x14ac:dyDescent="0.2">
      <c r="A558" s="9">
        <v>557</v>
      </c>
      <c r="B558" s="1">
        <v>555</v>
      </c>
      <c r="C558" s="1">
        <v>556</v>
      </c>
      <c r="D558" s="9">
        <f>VLOOKUP($J558,Cabos!$A$2:$D$10,2,FALSE)</f>
        <v>1.712</v>
      </c>
      <c r="E558" s="9">
        <f>VLOOKUP($J558,Cabos!$A$2:$D$10,3,FALSE)</f>
        <v>0.45369999999999999</v>
      </c>
      <c r="F558" s="9">
        <f>VLOOKUP($J558,Cabos!$A$2:$E$10,5,FALSE)</f>
        <v>3.6416605972323381E-6</v>
      </c>
      <c r="G558" s="1">
        <v>0.259988</v>
      </c>
      <c r="H558" s="9" t="s">
        <v>78</v>
      </c>
      <c r="J558" s="1" t="s">
        <v>65</v>
      </c>
      <c r="K558" s="7">
        <f t="shared" ref="K558:K621" si="29">E558/D558</f>
        <v>0.26501168224299065</v>
      </c>
      <c r="L558" s="7">
        <f t="shared" si="28"/>
        <v>14.842852478997703</v>
      </c>
      <c r="M558" s="7">
        <f t="shared" si="27"/>
        <v>12.556532978443345</v>
      </c>
    </row>
    <row r="559" spans="1:13" x14ac:dyDescent="0.2">
      <c r="A559" s="9">
        <v>558</v>
      </c>
      <c r="B559" s="1">
        <v>556</v>
      </c>
      <c r="C559" s="1">
        <v>557</v>
      </c>
      <c r="D559" s="9">
        <f>VLOOKUP($J559,Cabos!$A$2:$D$10,2,FALSE)</f>
        <v>1.712</v>
      </c>
      <c r="E559" s="9">
        <f>VLOOKUP($J559,Cabos!$A$2:$D$10,3,FALSE)</f>
        <v>0.45369999999999999</v>
      </c>
      <c r="F559" s="9">
        <f>VLOOKUP($J559,Cabos!$A$2:$E$10,5,FALSE)</f>
        <v>3.6416605972323381E-6</v>
      </c>
      <c r="G559" s="1">
        <v>0.25978099999999998</v>
      </c>
      <c r="H559" s="9" t="s">
        <v>78</v>
      </c>
      <c r="J559" s="1" t="s">
        <v>65</v>
      </c>
      <c r="K559" s="7">
        <f t="shared" si="29"/>
        <v>0.26501168224299065</v>
      </c>
      <c r="L559" s="7">
        <f t="shared" si="28"/>
        <v>14.842852478997703</v>
      </c>
      <c r="M559" s="7">
        <f t="shared" si="27"/>
        <v>12.556532978443345</v>
      </c>
    </row>
    <row r="560" spans="1:13" x14ac:dyDescent="0.2">
      <c r="A560" s="9">
        <v>559</v>
      </c>
      <c r="B560" s="1">
        <v>544</v>
      </c>
      <c r="C560" s="1">
        <v>558</v>
      </c>
      <c r="D560" s="9">
        <f>VLOOKUP($J560,Cabos!$A$2:$D$10,2,FALSE)</f>
        <v>1.712</v>
      </c>
      <c r="E560" s="9">
        <f>VLOOKUP($J560,Cabos!$A$2:$D$10,3,FALSE)</f>
        <v>0.45369999999999999</v>
      </c>
      <c r="F560" s="9">
        <f>VLOOKUP($J560,Cabos!$A$2:$E$10,5,FALSE)</f>
        <v>3.6416605972323381E-6</v>
      </c>
      <c r="G560" s="1">
        <v>5.3992999999999999E-2</v>
      </c>
      <c r="H560" s="9" t="s">
        <v>78</v>
      </c>
      <c r="J560" s="1" t="s">
        <v>65</v>
      </c>
      <c r="K560" s="7">
        <f t="shared" si="29"/>
        <v>0.26501168224299065</v>
      </c>
      <c r="L560" s="7">
        <f t="shared" si="28"/>
        <v>14.842852478997703</v>
      </c>
      <c r="M560" s="7">
        <f t="shared" si="27"/>
        <v>12.556532978443345</v>
      </c>
    </row>
    <row r="561" spans="1:13" x14ac:dyDescent="0.2">
      <c r="A561" s="9">
        <v>560</v>
      </c>
      <c r="B561" s="1">
        <v>521</v>
      </c>
      <c r="C561" s="1">
        <v>559</v>
      </c>
      <c r="D561" s="9">
        <f>VLOOKUP($J561,Cabos!$A$2:$D$10,2,FALSE)</f>
        <v>1.712</v>
      </c>
      <c r="E561" s="9">
        <f>VLOOKUP($J561,Cabos!$A$2:$D$10,3,FALSE)</f>
        <v>0.45369999999999999</v>
      </c>
      <c r="F561" s="9">
        <f>VLOOKUP($J561,Cabos!$A$2:$E$10,5,FALSE)</f>
        <v>3.6416605972323381E-6</v>
      </c>
      <c r="G561" s="1">
        <v>0.58225800000000005</v>
      </c>
      <c r="H561" s="9" t="s">
        <v>78</v>
      </c>
      <c r="J561" s="1" t="s">
        <v>65</v>
      </c>
      <c r="K561" s="7">
        <f t="shared" si="29"/>
        <v>0.26501168224299065</v>
      </c>
      <c r="L561" s="7">
        <f t="shared" si="28"/>
        <v>14.842852478997703</v>
      </c>
      <c r="M561" s="7">
        <f t="shared" si="27"/>
        <v>12.556532978443345</v>
      </c>
    </row>
    <row r="562" spans="1:13" x14ac:dyDescent="0.2">
      <c r="A562" s="9">
        <v>561</v>
      </c>
      <c r="B562" s="1">
        <v>559</v>
      </c>
      <c r="C562" s="1">
        <v>560</v>
      </c>
      <c r="D562" s="9">
        <f>VLOOKUP($J562,Cabos!$A$2:$D$10,2,FALSE)</f>
        <v>1.712</v>
      </c>
      <c r="E562" s="9">
        <f>VLOOKUP($J562,Cabos!$A$2:$D$10,3,FALSE)</f>
        <v>0.45369999999999999</v>
      </c>
      <c r="F562" s="9">
        <f>VLOOKUP($J562,Cabos!$A$2:$E$10,5,FALSE)</f>
        <v>3.6416605972323381E-6</v>
      </c>
      <c r="G562" s="1">
        <v>0.107289</v>
      </c>
      <c r="H562" s="9" t="s">
        <v>78</v>
      </c>
      <c r="J562" s="1" t="s">
        <v>65</v>
      </c>
      <c r="K562" s="7">
        <f t="shared" si="29"/>
        <v>0.26501168224299065</v>
      </c>
      <c r="L562" s="7">
        <f t="shared" si="28"/>
        <v>14.842852478997703</v>
      </c>
      <c r="M562" s="7">
        <f t="shared" si="27"/>
        <v>12.556532978443345</v>
      </c>
    </row>
    <row r="563" spans="1:13" x14ac:dyDescent="0.2">
      <c r="A563" s="9">
        <v>562</v>
      </c>
      <c r="B563" s="1">
        <v>536</v>
      </c>
      <c r="C563" s="1">
        <v>561</v>
      </c>
      <c r="D563" s="9">
        <f>VLOOKUP($J563,Cabos!$A$2:$D$10,2,FALSE)</f>
        <v>1.712</v>
      </c>
      <c r="E563" s="9">
        <f>VLOOKUP($J563,Cabos!$A$2:$D$10,3,FALSE)</f>
        <v>0.45369999999999999</v>
      </c>
      <c r="F563" s="9">
        <f>VLOOKUP($J563,Cabos!$A$2:$E$10,5,FALSE)</f>
        <v>3.6416605972323381E-6</v>
      </c>
      <c r="G563" s="1">
        <v>0.29447400000000001</v>
      </c>
      <c r="H563" s="9" t="s">
        <v>78</v>
      </c>
      <c r="J563" s="1" t="s">
        <v>65</v>
      </c>
      <c r="K563" s="7">
        <f t="shared" si="29"/>
        <v>0.26501168224299065</v>
      </c>
      <c r="L563" s="7">
        <f t="shared" si="28"/>
        <v>14.842852478997703</v>
      </c>
      <c r="M563" s="7">
        <f t="shared" si="27"/>
        <v>12.556532978443345</v>
      </c>
    </row>
    <row r="564" spans="1:13" x14ac:dyDescent="0.2">
      <c r="A564" s="9">
        <v>563</v>
      </c>
      <c r="B564" s="1">
        <v>503</v>
      </c>
      <c r="C564" s="1">
        <v>562</v>
      </c>
      <c r="D564" s="9">
        <f>VLOOKUP($J564,Cabos!$A$2:$D$10,2,FALSE)</f>
        <v>1.712</v>
      </c>
      <c r="E564" s="9">
        <f>VLOOKUP($J564,Cabos!$A$2:$D$10,3,FALSE)</f>
        <v>0.45369999999999999</v>
      </c>
      <c r="F564" s="9">
        <f>VLOOKUP($J564,Cabos!$A$2:$E$10,5,FALSE)</f>
        <v>3.6416605972323381E-6</v>
      </c>
      <c r="G564" s="1">
        <v>0.11278199999999999</v>
      </c>
      <c r="H564" s="9" t="s">
        <v>78</v>
      </c>
      <c r="J564" s="1" t="s">
        <v>65</v>
      </c>
      <c r="K564" s="7">
        <f t="shared" si="29"/>
        <v>0.26501168224299065</v>
      </c>
      <c r="L564" s="7">
        <f t="shared" si="28"/>
        <v>14.842852478997703</v>
      </c>
      <c r="M564" s="7">
        <f t="shared" si="27"/>
        <v>12.556532978443345</v>
      </c>
    </row>
    <row r="565" spans="1:13" x14ac:dyDescent="0.2">
      <c r="A565" s="9">
        <v>564</v>
      </c>
      <c r="B565" s="1">
        <v>503</v>
      </c>
      <c r="C565" s="1">
        <v>563</v>
      </c>
      <c r="D565" s="9">
        <f>VLOOKUP($J565,Cabos!$A$2:$D$10,2,FALSE)</f>
        <v>1.712</v>
      </c>
      <c r="E565" s="9">
        <f>VLOOKUP($J565,Cabos!$A$2:$D$10,3,FALSE)</f>
        <v>0.45369999999999999</v>
      </c>
      <c r="F565" s="9">
        <f>VLOOKUP($J565,Cabos!$A$2:$E$10,5,FALSE)</f>
        <v>3.6416605972323381E-6</v>
      </c>
      <c r="G565" s="1">
        <v>0.35325499999999999</v>
      </c>
      <c r="H565" s="9" t="s">
        <v>78</v>
      </c>
      <c r="J565" s="1" t="s">
        <v>65</v>
      </c>
      <c r="K565" s="7">
        <f t="shared" si="29"/>
        <v>0.26501168224299065</v>
      </c>
      <c r="L565" s="7">
        <f t="shared" si="28"/>
        <v>14.842852478997703</v>
      </c>
      <c r="M565" s="7">
        <f t="shared" si="27"/>
        <v>12.556532978443345</v>
      </c>
    </row>
    <row r="566" spans="1:13" x14ac:dyDescent="0.2">
      <c r="A566" s="9">
        <v>565</v>
      </c>
      <c r="B566" s="1">
        <v>563</v>
      </c>
      <c r="C566" s="1">
        <v>564</v>
      </c>
      <c r="D566" s="9">
        <f>VLOOKUP($J566,Cabos!$A$2:$D$10,2,FALSE)</f>
        <v>1.712</v>
      </c>
      <c r="E566" s="9">
        <f>VLOOKUP($J566,Cabos!$A$2:$D$10,3,FALSE)</f>
        <v>0.45369999999999999</v>
      </c>
      <c r="F566" s="9">
        <f>VLOOKUP($J566,Cabos!$A$2:$E$10,5,FALSE)</f>
        <v>3.6416605972323381E-6</v>
      </c>
      <c r="G566" s="1">
        <v>0.42783199999999999</v>
      </c>
      <c r="H566" s="9" t="s">
        <v>78</v>
      </c>
      <c r="J566" s="1" t="s">
        <v>65</v>
      </c>
      <c r="K566" s="7">
        <f t="shared" si="29"/>
        <v>0.26501168224299065</v>
      </c>
      <c r="L566" s="7">
        <f t="shared" si="28"/>
        <v>14.842852478997703</v>
      </c>
      <c r="M566" s="7">
        <f t="shared" si="27"/>
        <v>12.556532978443345</v>
      </c>
    </row>
    <row r="567" spans="1:13" x14ac:dyDescent="0.2">
      <c r="A567" s="9">
        <v>566</v>
      </c>
      <c r="B567" s="1">
        <v>564</v>
      </c>
      <c r="C567" s="1">
        <v>565</v>
      </c>
      <c r="D567" s="9">
        <f>VLOOKUP($J567,Cabos!$A$2:$D$10,2,FALSE)</f>
        <v>1.712</v>
      </c>
      <c r="E567" s="9">
        <f>VLOOKUP($J567,Cabos!$A$2:$D$10,3,FALSE)</f>
        <v>0.45369999999999999</v>
      </c>
      <c r="F567" s="9">
        <f>VLOOKUP($J567,Cabos!$A$2:$E$10,5,FALSE)</f>
        <v>3.6416605972323381E-6</v>
      </c>
      <c r="G567" s="1">
        <v>0.27454400000000001</v>
      </c>
      <c r="H567" s="9" t="s">
        <v>78</v>
      </c>
      <c r="J567" s="1" t="s">
        <v>65</v>
      </c>
      <c r="K567" s="7">
        <f t="shared" si="29"/>
        <v>0.26501168224299065</v>
      </c>
      <c r="L567" s="7">
        <f t="shared" si="28"/>
        <v>14.842852478997703</v>
      </c>
      <c r="M567" s="7">
        <f t="shared" si="27"/>
        <v>12.556532978443345</v>
      </c>
    </row>
    <row r="568" spans="1:13" x14ac:dyDescent="0.2">
      <c r="A568" s="9">
        <v>567</v>
      </c>
      <c r="B568" s="1">
        <v>565</v>
      </c>
      <c r="C568" s="1">
        <v>566</v>
      </c>
      <c r="D568" s="9">
        <f>VLOOKUP($J568,Cabos!$A$2:$D$10,2,FALSE)</f>
        <v>1.712</v>
      </c>
      <c r="E568" s="9">
        <f>VLOOKUP($J568,Cabos!$A$2:$D$10,3,FALSE)</f>
        <v>0.45369999999999999</v>
      </c>
      <c r="F568" s="9">
        <f>VLOOKUP($J568,Cabos!$A$2:$E$10,5,FALSE)</f>
        <v>3.6416605972323381E-6</v>
      </c>
      <c r="G568" s="1">
        <v>6.6957000000000003E-2</v>
      </c>
      <c r="H568" s="9" t="s">
        <v>78</v>
      </c>
      <c r="J568" s="1" t="s">
        <v>65</v>
      </c>
      <c r="K568" s="7">
        <f t="shared" si="29"/>
        <v>0.26501168224299065</v>
      </c>
      <c r="L568" s="7">
        <f t="shared" si="28"/>
        <v>14.842852478997703</v>
      </c>
      <c r="M568" s="7">
        <f t="shared" si="27"/>
        <v>12.556532978443345</v>
      </c>
    </row>
    <row r="569" spans="1:13" x14ac:dyDescent="0.2">
      <c r="A569" s="9">
        <v>568</v>
      </c>
      <c r="B569" s="1">
        <v>566</v>
      </c>
      <c r="C569" s="1">
        <v>567</v>
      </c>
      <c r="D569" s="9">
        <f>VLOOKUP($J569,Cabos!$A$2:$D$10,2,FALSE)</f>
        <v>1.712</v>
      </c>
      <c r="E569" s="9">
        <f>VLOOKUP($J569,Cabos!$A$2:$D$10,3,FALSE)</f>
        <v>0.45369999999999999</v>
      </c>
      <c r="F569" s="9">
        <f>VLOOKUP($J569,Cabos!$A$2:$E$10,5,FALSE)</f>
        <v>3.6416605972323381E-6</v>
      </c>
      <c r="G569" s="1">
        <v>0.24999199999999999</v>
      </c>
      <c r="H569" s="9" t="s">
        <v>78</v>
      </c>
      <c r="J569" s="1" t="s">
        <v>65</v>
      </c>
      <c r="K569" s="7">
        <f t="shared" si="29"/>
        <v>0.26501168224299065</v>
      </c>
      <c r="L569" s="7">
        <f t="shared" si="28"/>
        <v>14.842852478997703</v>
      </c>
      <c r="M569" s="7">
        <f t="shared" si="27"/>
        <v>12.556532978443345</v>
      </c>
    </row>
    <row r="570" spans="1:13" x14ac:dyDescent="0.2">
      <c r="A570" s="9">
        <v>569</v>
      </c>
      <c r="B570" s="1">
        <v>550</v>
      </c>
      <c r="C570" s="1">
        <v>568</v>
      </c>
      <c r="D570" s="9">
        <f>VLOOKUP($J570,Cabos!$A$2:$D$10,2,FALSE)</f>
        <v>1.712</v>
      </c>
      <c r="E570" s="9">
        <f>VLOOKUP($J570,Cabos!$A$2:$D$10,3,FALSE)</f>
        <v>0.45369999999999999</v>
      </c>
      <c r="F570" s="9">
        <f>VLOOKUP($J570,Cabos!$A$2:$E$10,5,FALSE)</f>
        <v>3.6416605972323381E-6</v>
      </c>
      <c r="G570" s="1">
        <v>0.63335799999999998</v>
      </c>
      <c r="H570" s="9" t="s">
        <v>78</v>
      </c>
      <c r="J570" s="1" t="s">
        <v>65</v>
      </c>
      <c r="K570" s="7">
        <f t="shared" si="29"/>
        <v>0.26501168224299065</v>
      </c>
      <c r="L570" s="7">
        <f t="shared" si="28"/>
        <v>14.842852478997703</v>
      </c>
      <c r="M570" s="7">
        <f t="shared" si="27"/>
        <v>12.556532978443345</v>
      </c>
    </row>
    <row r="571" spans="1:13" x14ac:dyDescent="0.2">
      <c r="A571" s="9">
        <v>570</v>
      </c>
      <c r="B571" s="1">
        <v>553</v>
      </c>
      <c r="C571" s="1">
        <v>569</v>
      </c>
      <c r="D571" s="9">
        <f>VLOOKUP($J571,Cabos!$A$2:$D$10,2,FALSE)</f>
        <v>1.712</v>
      </c>
      <c r="E571" s="9">
        <f>VLOOKUP($J571,Cabos!$A$2:$D$10,3,FALSE)</f>
        <v>0.45369999999999999</v>
      </c>
      <c r="F571" s="9">
        <f>VLOOKUP($J571,Cabos!$A$2:$E$10,5,FALSE)</f>
        <v>3.6416605972323381E-6</v>
      </c>
      <c r="G571" s="1">
        <v>0.527285</v>
      </c>
      <c r="H571" s="9" t="s">
        <v>78</v>
      </c>
      <c r="J571" s="1" t="s">
        <v>65</v>
      </c>
      <c r="K571" s="7">
        <f t="shared" si="29"/>
        <v>0.26501168224299065</v>
      </c>
      <c r="L571" s="7">
        <f t="shared" si="28"/>
        <v>14.842852478997703</v>
      </c>
      <c r="M571" s="7">
        <f t="shared" si="27"/>
        <v>12.556532978443345</v>
      </c>
    </row>
    <row r="572" spans="1:13" x14ac:dyDescent="0.2">
      <c r="A572" s="9">
        <v>571</v>
      </c>
      <c r="B572" s="1">
        <v>569</v>
      </c>
      <c r="C572" s="1">
        <v>570</v>
      </c>
      <c r="D572" s="9">
        <f>VLOOKUP($J572,Cabos!$A$2:$D$10,2,FALSE)</f>
        <v>1.712</v>
      </c>
      <c r="E572" s="9">
        <f>VLOOKUP($J572,Cabos!$A$2:$D$10,3,FALSE)</f>
        <v>0.45369999999999999</v>
      </c>
      <c r="F572" s="9">
        <f>VLOOKUP($J572,Cabos!$A$2:$E$10,5,FALSE)</f>
        <v>3.6416605972323381E-6</v>
      </c>
      <c r="G572" s="1">
        <v>0.47432600000000003</v>
      </c>
      <c r="H572" s="9" t="s">
        <v>78</v>
      </c>
      <c r="J572" s="1" t="s">
        <v>65</v>
      </c>
      <c r="K572" s="7">
        <f t="shared" si="29"/>
        <v>0.26501168224299065</v>
      </c>
      <c r="L572" s="7">
        <f t="shared" si="28"/>
        <v>14.842852478997703</v>
      </c>
      <c r="M572" s="7">
        <f t="shared" si="27"/>
        <v>12.556532978443345</v>
      </c>
    </row>
    <row r="573" spans="1:13" x14ac:dyDescent="0.2">
      <c r="A573" s="9">
        <v>572</v>
      </c>
      <c r="B573" s="1">
        <v>570</v>
      </c>
      <c r="C573" s="1">
        <v>571</v>
      </c>
      <c r="D573" s="9">
        <f>VLOOKUP($J573,Cabos!$A$2:$D$10,2,FALSE)</f>
        <v>1.712</v>
      </c>
      <c r="E573" s="9">
        <f>VLOOKUP($J573,Cabos!$A$2:$D$10,3,FALSE)</f>
        <v>0.45369999999999999</v>
      </c>
      <c r="F573" s="9">
        <f>VLOOKUP($J573,Cabos!$A$2:$E$10,5,FALSE)</f>
        <v>3.6416605972323381E-6</v>
      </c>
      <c r="G573" s="1">
        <v>0.33563599999999999</v>
      </c>
      <c r="H573" s="9" t="s">
        <v>78</v>
      </c>
      <c r="J573" s="1" t="s">
        <v>65</v>
      </c>
      <c r="K573" s="7">
        <f t="shared" si="29"/>
        <v>0.26501168224299065</v>
      </c>
      <c r="L573" s="7">
        <f t="shared" si="28"/>
        <v>14.842852478997703</v>
      </c>
      <c r="M573" s="7">
        <f t="shared" si="27"/>
        <v>12.556532978443345</v>
      </c>
    </row>
    <row r="574" spans="1:13" x14ac:dyDescent="0.2">
      <c r="A574" s="9">
        <v>573</v>
      </c>
      <c r="B574" s="1">
        <v>563</v>
      </c>
      <c r="C574" s="1">
        <v>572</v>
      </c>
      <c r="D574" s="9">
        <f>VLOOKUP($J574,Cabos!$A$2:$D$10,2,FALSE)</f>
        <v>1.712</v>
      </c>
      <c r="E574" s="9">
        <f>VLOOKUP($J574,Cabos!$A$2:$D$10,3,FALSE)</f>
        <v>0.45369999999999999</v>
      </c>
      <c r="F574" s="9">
        <f>VLOOKUP($J574,Cabos!$A$2:$E$10,5,FALSE)</f>
        <v>3.6416605972323381E-6</v>
      </c>
      <c r="G574" s="1">
        <v>8.3348000000000005E-2</v>
      </c>
      <c r="H574" s="9" t="s">
        <v>78</v>
      </c>
      <c r="J574" s="1" t="s">
        <v>65</v>
      </c>
      <c r="K574" s="7">
        <f t="shared" si="29"/>
        <v>0.26501168224299065</v>
      </c>
      <c r="L574" s="7">
        <f t="shared" si="28"/>
        <v>14.842852478997703</v>
      </c>
      <c r="M574" s="7">
        <f t="shared" si="27"/>
        <v>12.556532978443345</v>
      </c>
    </row>
    <row r="575" spans="1:13" x14ac:dyDescent="0.2">
      <c r="A575" s="9">
        <v>574</v>
      </c>
      <c r="B575" s="1">
        <v>556</v>
      </c>
      <c r="C575" s="1">
        <v>573</v>
      </c>
      <c r="D575" s="9">
        <f>VLOOKUP($J575,Cabos!$A$2:$D$10,2,FALSE)</f>
        <v>1.712</v>
      </c>
      <c r="E575" s="9">
        <f>VLOOKUP($J575,Cabos!$A$2:$D$10,3,FALSE)</f>
        <v>0.45369999999999999</v>
      </c>
      <c r="F575" s="9">
        <f>VLOOKUP($J575,Cabos!$A$2:$E$10,5,FALSE)</f>
        <v>3.6416605972323381E-6</v>
      </c>
      <c r="G575" s="1">
        <v>0.29150300000000001</v>
      </c>
      <c r="H575" s="9" t="s">
        <v>78</v>
      </c>
      <c r="J575" s="1" t="s">
        <v>65</v>
      </c>
      <c r="K575" s="7">
        <f t="shared" si="29"/>
        <v>0.26501168224299065</v>
      </c>
      <c r="L575" s="7">
        <f t="shared" si="28"/>
        <v>14.842852478997703</v>
      </c>
      <c r="M575" s="7">
        <f t="shared" si="27"/>
        <v>12.556532978443345</v>
      </c>
    </row>
    <row r="576" spans="1:13" x14ac:dyDescent="0.2">
      <c r="A576" s="9">
        <v>575</v>
      </c>
      <c r="B576" s="1">
        <v>573</v>
      </c>
      <c r="C576" s="1">
        <v>574</v>
      </c>
      <c r="D576" s="9">
        <f>VLOOKUP($J576,Cabos!$A$2:$D$10,2,FALSE)</f>
        <v>1.712</v>
      </c>
      <c r="E576" s="9">
        <f>VLOOKUP($J576,Cabos!$A$2:$D$10,3,FALSE)</f>
        <v>0.45369999999999999</v>
      </c>
      <c r="F576" s="9">
        <f>VLOOKUP($J576,Cabos!$A$2:$E$10,5,FALSE)</f>
        <v>3.6416605972323381E-6</v>
      </c>
      <c r="G576" s="1">
        <v>0.65607400000000005</v>
      </c>
      <c r="H576" s="9" t="s">
        <v>78</v>
      </c>
      <c r="J576" s="1" t="s">
        <v>65</v>
      </c>
      <c r="K576" s="7">
        <f t="shared" si="29"/>
        <v>0.26501168224299065</v>
      </c>
      <c r="L576" s="7">
        <f t="shared" si="28"/>
        <v>14.842852478997703</v>
      </c>
      <c r="M576" s="7">
        <f t="shared" si="27"/>
        <v>12.556532978443345</v>
      </c>
    </row>
    <row r="577" spans="1:13" x14ac:dyDescent="0.2">
      <c r="A577" s="9">
        <v>576</v>
      </c>
      <c r="B577" s="1">
        <v>546</v>
      </c>
      <c r="C577" s="1">
        <v>575</v>
      </c>
      <c r="D577" s="9">
        <f>VLOOKUP($J577,Cabos!$A$2:$D$10,2,FALSE)</f>
        <v>1.712</v>
      </c>
      <c r="E577" s="9">
        <f>VLOOKUP($J577,Cabos!$A$2:$D$10,3,FALSE)</f>
        <v>0.45369999999999999</v>
      </c>
      <c r="F577" s="9">
        <f>VLOOKUP($J577,Cabos!$A$2:$E$10,5,FALSE)</f>
        <v>3.6416605972323381E-6</v>
      </c>
      <c r="G577" s="1">
        <v>0.38570100000000002</v>
      </c>
      <c r="H577" s="9" t="s">
        <v>78</v>
      </c>
      <c r="J577" s="1" t="s">
        <v>65</v>
      </c>
      <c r="K577" s="7">
        <f t="shared" si="29"/>
        <v>0.26501168224299065</v>
      </c>
      <c r="L577" s="7">
        <f t="shared" si="28"/>
        <v>14.842852478997703</v>
      </c>
      <c r="M577" s="7">
        <f t="shared" si="27"/>
        <v>12.556532978443345</v>
      </c>
    </row>
    <row r="578" spans="1:13" x14ac:dyDescent="0.2">
      <c r="A578" s="9">
        <v>577</v>
      </c>
      <c r="B578" s="1">
        <v>575</v>
      </c>
      <c r="C578" s="1">
        <v>576</v>
      </c>
      <c r="D578" s="9">
        <f>VLOOKUP($J578,Cabos!$A$2:$D$10,2,FALSE)</f>
        <v>1.712</v>
      </c>
      <c r="E578" s="9">
        <f>VLOOKUP($J578,Cabos!$A$2:$D$10,3,FALSE)</f>
        <v>0.45369999999999999</v>
      </c>
      <c r="F578" s="9">
        <f>VLOOKUP($J578,Cabos!$A$2:$E$10,5,FALSE)</f>
        <v>3.6416605972323381E-6</v>
      </c>
      <c r="G578" s="1">
        <v>0.11944100000000001</v>
      </c>
      <c r="H578" s="9" t="s">
        <v>78</v>
      </c>
      <c r="J578" s="1" t="s">
        <v>65</v>
      </c>
      <c r="K578" s="7">
        <f t="shared" si="29"/>
        <v>0.26501168224299065</v>
      </c>
      <c r="L578" s="7">
        <f t="shared" si="28"/>
        <v>14.842852478997703</v>
      </c>
      <c r="M578" s="7">
        <f t="shared" si="27"/>
        <v>12.556532978443345</v>
      </c>
    </row>
    <row r="579" spans="1:13" x14ac:dyDescent="0.2">
      <c r="A579" s="9">
        <v>578</v>
      </c>
      <c r="B579" s="1">
        <v>576</v>
      </c>
      <c r="C579" s="1">
        <v>577</v>
      </c>
      <c r="D579" s="9">
        <f>VLOOKUP($J579,Cabos!$A$2:$D$10,2,FALSE)</f>
        <v>1.712</v>
      </c>
      <c r="E579" s="9">
        <f>VLOOKUP($J579,Cabos!$A$2:$D$10,3,FALSE)</f>
        <v>0.45369999999999999</v>
      </c>
      <c r="F579" s="9">
        <f>VLOOKUP($J579,Cabos!$A$2:$E$10,5,FALSE)</f>
        <v>3.6416605972323381E-6</v>
      </c>
      <c r="G579" s="1">
        <v>0.30764599999999998</v>
      </c>
      <c r="H579" s="9" t="s">
        <v>78</v>
      </c>
      <c r="J579" s="1" t="s">
        <v>65</v>
      </c>
      <c r="K579" s="7">
        <f t="shared" si="29"/>
        <v>0.26501168224299065</v>
      </c>
      <c r="L579" s="7">
        <f t="shared" si="28"/>
        <v>14.842852478997703</v>
      </c>
      <c r="M579" s="7">
        <f t="shared" ref="M579:M642" si="30">POWER((L579-$P$4),2)</f>
        <v>12.556532978443345</v>
      </c>
    </row>
    <row r="580" spans="1:13" x14ac:dyDescent="0.2">
      <c r="A580" s="9">
        <v>579</v>
      </c>
      <c r="B580" s="1">
        <v>577</v>
      </c>
      <c r="C580" s="1">
        <v>578</v>
      </c>
      <c r="D580" s="9">
        <f>VLOOKUP($J580,Cabos!$A$2:$D$10,2,FALSE)</f>
        <v>1.712</v>
      </c>
      <c r="E580" s="9">
        <f>VLOOKUP($J580,Cabos!$A$2:$D$10,3,FALSE)</f>
        <v>0.45369999999999999</v>
      </c>
      <c r="F580" s="9">
        <f>VLOOKUP($J580,Cabos!$A$2:$E$10,5,FALSE)</f>
        <v>3.6416605972323381E-6</v>
      </c>
      <c r="G580" s="1">
        <v>0.57217200000000001</v>
      </c>
      <c r="H580" s="9" t="s">
        <v>78</v>
      </c>
      <c r="J580" s="1" t="s">
        <v>65</v>
      </c>
      <c r="K580" s="7">
        <f t="shared" si="29"/>
        <v>0.26501168224299065</v>
      </c>
      <c r="L580" s="7">
        <f t="shared" si="28"/>
        <v>14.842852478997703</v>
      </c>
      <c r="M580" s="7">
        <f t="shared" si="30"/>
        <v>12.556532978443345</v>
      </c>
    </row>
    <row r="581" spans="1:13" x14ac:dyDescent="0.2">
      <c r="A581" s="9">
        <v>580</v>
      </c>
      <c r="B581" s="1">
        <v>578</v>
      </c>
      <c r="C581" s="1">
        <v>579</v>
      </c>
      <c r="D581" s="9">
        <f>VLOOKUP($J581,Cabos!$A$2:$D$10,2,FALSE)</f>
        <v>1.712</v>
      </c>
      <c r="E581" s="9">
        <f>VLOOKUP($J581,Cabos!$A$2:$D$10,3,FALSE)</f>
        <v>0.45369999999999999</v>
      </c>
      <c r="F581" s="9">
        <f>VLOOKUP($J581,Cabos!$A$2:$E$10,5,FALSE)</f>
        <v>3.6416605972323381E-6</v>
      </c>
      <c r="G581" s="1">
        <v>8.2117999999999997E-2</v>
      </c>
      <c r="H581" s="9" t="s">
        <v>78</v>
      </c>
      <c r="J581" s="1" t="s">
        <v>65</v>
      </c>
      <c r="K581" s="7">
        <f t="shared" si="29"/>
        <v>0.26501168224299065</v>
      </c>
      <c r="L581" s="7">
        <f t="shared" ref="L581:L644" si="31">DEGREES(ATAN(K581))</f>
        <v>14.842852478997703</v>
      </c>
      <c r="M581" s="7">
        <f t="shared" si="30"/>
        <v>12.556532978443345</v>
      </c>
    </row>
    <row r="582" spans="1:13" x14ac:dyDescent="0.2">
      <c r="A582" s="9">
        <v>581</v>
      </c>
      <c r="B582" s="1">
        <v>579</v>
      </c>
      <c r="C582" s="1">
        <v>580</v>
      </c>
      <c r="D582" s="9">
        <f>VLOOKUP($J582,Cabos!$A$2:$D$10,2,FALSE)</f>
        <v>1.712</v>
      </c>
      <c r="E582" s="9">
        <f>VLOOKUP($J582,Cabos!$A$2:$D$10,3,FALSE)</f>
        <v>0.45369999999999999</v>
      </c>
      <c r="F582" s="9">
        <f>VLOOKUP($J582,Cabos!$A$2:$E$10,5,FALSE)</f>
        <v>3.6416605972323381E-6</v>
      </c>
      <c r="G582" s="1">
        <v>0.81445199999999995</v>
      </c>
      <c r="H582" s="9" t="s">
        <v>78</v>
      </c>
      <c r="J582" s="1" t="s">
        <v>65</v>
      </c>
      <c r="K582" s="7">
        <f t="shared" si="29"/>
        <v>0.26501168224299065</v>
      </c>
      <c r="L582" s="7">
        <f t="shared" si="31"/>
        <v>14.842852478997703</v>
      </c>
      <c r="M582" s="7">
        <f t="shared" si="30"/>
        <v>12.556532978443345</v>
      </c>
    </row>
    <row r="583" spans="1:13" x14ac:dyDescent="0.2">
      <c r="A583" s="9">
        <v>582</v>
      </c>
      <c r="B583" s="1">
        <v>580</v>
      </c>
      <c r="C583" s="1">
        <v>581</v>
      </c>
      <c r="D583" s="9">
        <f>VLOOKUP($J583,Cabos!$A$2:$D$10,2,FALSE)</f>
        <v>1.712</v>
      </c>
      <c r="E583" s="9">
        <f>VLOOKUP($J583,Cabos!$A$2:$D$10,3,FALSE)</f>
        <v>0.45369999999999999</v>
      </c>
      <c r="F583" s="9">
        <f>VLOOKUP($J583,Cabos!$A$2:$E$10,5,FALSE)</f>
        <v>3.6416605972323381E-6</v>
      </c>
      <c r="G583" s="1">
        <v>0.27512700000000001</v>
      </c>
      <c r="H583" s="9" t="s">
        <v>78</v>
      </c>
      <c r="J583" s="1" t="s">
        <v>65</v>
      </c>
      <c r="K583" s="7">
        <f t="shared" si="29"/>
        <v>0.26501168224299065</v>
      </c>
      <c r="L583" s="7">
        <f t="shared" si="31"/>
        <v>14.842852478997703</v>
      </c>
      <c r="M583" s="7">
        <f t="shared" si="30"/>
        <v>12.556532978443345</v>
      </c>
    </row>
    <row r="584" spans="1:13" x14ac:dyDescent="0.2">
      <c r="A584" s="9">
        <v>583</v>
      </c>
      <c r="B584" s="1">
        <v>581</v>
      </c>
      <c r="C584" s="1">
        <v>582</v>
      </c>
      <c r="D584" s="9">
        <f>VLOOKUP($J584,Cabos!$A$2:$D$10,2,FALSE)</f>
        <v>1.712</v>
      </c>
      <c r="E584" s="9">
        <f>VLOOKUP($J584,Cabos!$A$2:$D$10,3,FALSE)</f>
        <v>0.45369999999999999</v>
      </c>
      <c r="F584" s="9">
        <f>VLOOKUP($J584,Cabos!$A$2:$E$10,5,FALSE)</f>
        <v>3.6416605972323381E-6</v>
      </c>
      <c r="G584" s="1">
        <v>0.59449399999999997</v>
      </c>
      <c r="H584" s="9" t="s">
        <v>78</v>
      </c>
      <c r="J584" s="1" t="s">
        <v>65</v>
      </c>
      <c r="K584" s="7">
        <f t="shared" si="29"/>
        <v>0.26501168224299065</v>
      </c>
      <c r="L584" s="7">
        <f t="shared" si="31"/>
        <v>14.842852478997703</v>
      </c>
      <c r="M584" s="7">
        <f t="shared" si="30"/>
        <v>12.556532978443345</v>
      </c>
    </row>
    <row r="585" spans="1:13" x14ac:dyDescent="0.2">
      <c r="A585" s="9">
        <v>584</v>
      </c>
      <c r="B585" s="1">
        <v>582</v>
      </c>
      <c r="C585" s="1">
        <v>583</v>
      </c>
      <c r="D585" s="9">
        <f>VLOOKUP($J585,Cabos!$A$2:$D$10,2,FALSE)</f>
        <v>1.712</v>
      </c>
      <c r="E585" s="9">
        <f>VLOOKUP($J585,Cabos!$A$2:$D$10,3,FALSE)</f>
        <v>0.45369999999999999</v>
      </c>
      <c r="F585" s="9">
        <f>VLOOKUP($J585,Cabos!$A$2:$E$10,5,FALSE)</f>
        <v>3.6416605972323381E-6</v>
      </c>
      <c r="G585" s="1">
        <v>1.5843480000000001</v>
      </c>
      <c r="H585" s="9" t="s">
        <v>78</v>
      </c>
      <c r="J585" s="1" t="s">
        <v>65</v>
      </c>
      <c r="K585" s="7">
        <f t="shared" si="29"/>
        <v>0.26501168224299065</v>
      </c>
      <c r="L585" s="7">
        <f t="shared" si="31"/>
        <v>14.842852478997703</v>
      </c>
      <c r="M585" s="7">
        <f t="shared" si="30"/>
        <v>12.556532978443345</v>
      </c>
    </row>
    <row r="586" spans="1:13" x14ac:dyDescent="0.2">
      <c r="A586" s="9">
        <v>585</v>
      </c>
      <c r="B586" s="1">
        <v>497</v>
      </c>
      <c r="C586" s="1">
        <v>584</v>
      </c>
      <c r="D586" s="9">
        <f>VLOOKUP($J586,Cabos!$A$2:$D$10,2,FALSE)</f>
        <v>1.712</v>
      </c>
      <c r="E586" s="9">
        <f>VLOOKUP($J586,Cabos!$A$2:$D$10,3,FALSE)</f>
        <v>0.45369999999999999</v>
      </c>
      <c r="F586" s="9">
        <f>VLOOKUP($J586,Cabos!$A$2:$E$10,5,FALSE)</f>
        <v>3.6416605972323381E-6</v>
      </c>
      <c r="G586" s="1">
        <v>0.347667</v>
      </c>
      <c r="H586" s="9" t="s">
        <v>78</v>
      </c>
      <c r="J586" s="1" t="s">
        <v>65</v>
      </c>
      <c r="K586" s="7">
        <f t="shared" si="29"/>
        <v>0.26501168224299065</v>
      </c>
      <c r="L586" s="7">
        <f t="shared" si="31"/>
        <v>14.842852478997703</v>
      </c>
      <c r="M586" s="7">
        <f t="shared" si="30"/>
        <v>12.556532978443345</v>
      </c>
    </row>
    <row r="587" spans="1:13" x14ac:dyDescent="0.2">
      <c r="A587" s="9">
        <v>586</v>
      </c>
      <c r="B587" s="1">
        <v>551</v>
      </c>
      <c r="C587" s="1">
        <v>585</v>
      </c>
      <c r="D587" s="9">
        <f>VLOOKUP($J587,Cabos!$A$2:$D$10,2,FALSE)</f>
        <v>1.712</v>
      </c>
      <c r="E587" s="9">
        <f>VLOOKUP($J587,Cabos!$A$2:$D$10,3,FALSE)</f>
        <v>0.45369999999999999</v>
      </c>
      <c r="F587" s="9">
        <f>VLOOKUP($J587,Cabos!$A$2:$E$10,5,FALSE)</f>
        <v>3.6416605972323381E-6</v>
      </c>
      <c r="G587" s="1">
        <v>0.59528000000000003</v>
      </c>
      <c r="H587" s="9" t="s">
        <v>78</v>
      </c>
      <c r="J587" s="1" t="s">
        <v>65</v>
      </c>
      <c r="K587" s="7">
        <f t="shared" si="29"/>
        <v>0.26501168224299065</v>
      </c>
      <c r="L587" s="7">
        <f t="shared" si="31"/>
        <v>14.842852478997703</v>
      </c>
      <c r="M587" s="7">
        <f t="shared" si="30"/>
        <v>12.556532978443345</v>
      </c>
    </row>
    <row r="588" spans="1:13" x14ac:dyDescent="0.2">
      <c r="A588" s="9">
        <v>587</v>
      </c>
      <c r="B588" s="1">
        <v>585</v>
      </c>
      <c r="C588" s="1">
        <v>586</v>
      </c>
      <c r="D588" s="9">
        <f>VLOOKUP($J588,Cabos!$A$2:$D$10,2,FALSE)</f>
        <v>1.712</v>
      </c>
      <c r="E588" s="9">
        <f>VLOOKUP($J588,Cabos!$A$2:$D$10,3,FALSE)</f>
        <v>0.45369999999999999</v>
      </c>
      <c r="F588" s="9">
        <f>VLOOKUP($J588,Cabos!$A$2:$E$10,5,FALSE)</f>
        <v>3.6416605972323381E-6</v>
      </c>
      <c r="G588" s="1">
        <v>0.50552699999999995</v>
      </c>
      <c r="H588" s="9" t="s">
        <v>78</v>
      </c>
      <c r="J588" s="1" t="s">
        <v>65</v>
      </c>
      <c r="K588" s="7">
        <f t="shared" si="29"/>
        <v>0.26501168224299065</v>
      </c>
      <c r="L588" s="7">
        <f t="shared" si="31"/>
        <v>14.842852478997703</v>
      </c>
      <c r="M588" s="7">
        <f t="shared" si="30"/>
        <v>12.556532978443345</v>
      </c>
    </row>
    <row r="589" spans="1:13" x14ac:dyDescent="0.2">
      <c r="A589" s="9">
        <v>588</v>
      </c>
      <c r="B589" s="1">
        <v>586</v>
      </c>
      <c r="C589" s="1">
        <v>587</v>
      </c>
      <c r="D589" s="9">
        <f>VLOOKUP($J589,Cabos!$A$2:$D$10,2,FALSE)</f>
        <v>1.712</v>
      </c>
      <c r="E589" s="9">
        <f>VLOOKUP($J589,Cabos!$A$2:$D$10,3,FALSE)</f>
        <v>0.45369999999999999</v>
      </c>
      <c r="F589" s="9">
        <f>VLOOKUP($J589,Cabos!$A$2:$E$10,5,FALSE)</f>
        <v>3.6416605972323381E-6</v>
      </c>
      <c r="G589" s="1">
        <v>4.4796000000000002E-2</v>
      </c>
      <c r="H589" s="9" t="s">
        <v>78</v>
      </c>
      <c r="J589" s="1" t="s">
        <v>65</v>
      </c>
      <c r="K589" s="7">
        <f t="shared" si="29"/>
        <v>0.26501168224299065</v>
      </c>
      <c r="L589" s="7">
        <f t="shared" si="31"/>
        <v>14.842852478997703</v>
      </c>
      <c r="M589" s="7">
        <f t="shared" si="30"/>
        <v>12.556532978443345</v>
      </c>
    </row>
    <row r="590" spans="1:13" x14ac:dyDescent="0.2">
      <c r="A590" s="9">
        <v>589</v>
      </c>
      <c r="B590" s="1">
        <v>587</v>
      </c>
      <c r="C590" s="1">
        <v>588</v>
      </c>
      <c r="D590" s="9">
        <f>VLOOKUP($J590,Cabos!$A$2:$D$10,2,FALSE)</f>
        <v>1.712</v>
      </c>
      <c r="E590" s="9">
        <f>VLOOKUP($J590,Cabos!$A$2:$D$10,3,FALSE)</f>
        <v>0.45369999999999999</v>
      </c>
      <c r="F590" s="9">
        <f>VLOOKUP($J590,Cabos!$A$2:$E$10,5,FALSE)</f>
        <v>3.6416605972323381E-6</v>
      </c>
      <c r="G590" s="1">
        <v>0.45876299999999998</v>
      </c>
      <c r="H590" s="9" t="s">
        <v>78</v>
      </c>
      <c r="J590" s="1" t="s">
        <v>65</v>
      </c>
      <c r="K590" s="7">
        <f t="shared" si="29"/>
        <v>0.26501168224299065</v>
      </c>
      <c r="L590" s="7">
        <f t="shared" si="31"/>
        <v>14.842852478997703</v>
      </c>
      <c r="M590" s="7">
        <f t="shared" si="30"/>
        <v>12.556532978443345</v>
      </c>
    </row>
    <row r="591" spans="1:13" x14ac:dyDescent="0.2">
      <c r="A591" s="9">
        <v>590</v>
      </c>
      <c r="B591" s="1">
        <v>588</v>
      </c>
      <c r="C591" s="1">
        <v>589</v>
      </c>
      <c r="D591" s="9">
        <f>VLOOKUP($J591,Cabos!$A$2:$D$10,2,FALSE)</f>
        <v>1.712</v>
      </c>
      <c r="E591" s="9">
        <f>VLOOKUP($J591,Cabos!$A$2:$D$10,3,FALSE)</f>
        <v>0.45369999999999999</v>
      </c>
      <c r="F591" s="9">
        <f>VLOOKUP($J591,Cabos!$A$2:$E$10,5,FALSE)</f>
        <v>3.6416605972323381E-6</v>
      </c>
      <c r="G591" s="1">
        <v>0.50586799999999998</v>
      </c>
      <c r="H591" s="9" t="s">
        <v>78</v>
      </c>
      <c r="J591" s="1" t="s">
        <v>65</v>
      </c>
      <c r="K591" s="7">
        <f t="shared" si="29"/>
        <v>0.26501168224299065</v>
      </c>
      <c r="L591" s="7">
        <f t="shared" si="31"/>
        <v>14.842852478997703</v>
      </c>
      <c r="M591" s="7">
        <f t="shared" si="30"/>
        <v>12.556532978443345</v>
      </c>
    </row>
    <row r="592" spans="1:13" x14ac:dyDescent="0.2">
      <c r="A592" s="9">
        <v>591</v>
      </c>
      <c r="B592" s="1">
        <v>589</v>
      </c>
      <c r="C592" s="1">
        <v>590</v>
      </c>
      <c r="D592" s="9">
        <f>VLOOKUP($J592,Cabos!$A$2:$D$10,2,FALSE)</f>
        <v>1.712</v>
      </c>
      <c r="E592" s="9">
        <f>VLOOKUP($J592,Cabos!$A$2:$D$10,3,FALSE)</f>
        <v>0.45369999999999999</v>
      </c>
      <c r="F592" s="9">
        <f>VLOOKUP($J592,Cabos!$A$2:$E$10,5,FALSE)</f>
        <v>3.6416605972323381E-6</v>
      </c>
      <c r="G592" s="1">
        <v>0.64225299999999996</v>
      </c>
      <c r="H592" s="9" t="s">
        <v>78</v>
      </c>
      <c r="J592" s="1" t="s">
        <v>65</v>
      </c>
      <c r="K592" s="7">
        <f t="shared" si="29"/>
        <v>0.26501168224299065</v>
      </c>
      <c r="L592" s="7">
        <f t="shared" si="31"/>
        <v>14.842852478997703</v>
      </c>
      <c r="M592" s="7">
        <f t="shared" si="30"/>
        <v>12.556532978443345</v>
      </c>
    </row>
    <row r="593" spans="1:13" x14ac:dyDescent="0.2">
      <c r="A593" s="9">
        <v>592</v>
      </c>
      <c r="B593" s="1">
        <v>590</v>
      </c>
      <c r="C593" s="1">
        <v>591</v>
      </c>
      <c r="D593" s="9">
        <f>VLOOKUP($J593,Cabos!$A$2:$D$10,2,FALSE)</f>
        <v>1.712</v>
      </c>
      <c r="E593" s="9">
        <f>VLOOKUP($J593,Cabos!$A$2:$D$10,3,FALSE)</f>
        <v>0.45369999999999999</v>
      </c>
      <c r="F593" s="9">
        <f>VLOOKUP($J593,Cabos!$A$2:$E$10,5,FALSE)</f>
        <v>3.6416605972323381E-6</v>
      </c>
      <c r="G593" s="1">
        <v>0.70950299999999999</v>
      </c>
      <c r="H593" s="9" t="s">
        <v>78</v>
      </c>
      <c r="J593" s="1" t="s">
        <v>65</v>
      </c>
      <c r="K593" s="7">
        <f t="shared" si="29"/>
        <v>0.26501168224299065</v>
      </c>
      <c r="L593" s="7">
        <f t="shared" si="31"/>
        <v>14.842852478997703</v>
      </c>
      <c r="M593" s="7">
        <f t="shared" si="30"/>
        <v>12.556532978443345</v>
      </c>
    </row>
    <row r="594" spans="1:13" x14ac:dyDescent="0.2">
      <c r="A594" s="9">
        <v>593</v>
      </c>
      <c r="B594" s="1">
        <v>591</v>
      </c>
      <c r="C594" s="1">
        <v>592</v>
      </c>
      <c r="D594" s="9">
        <f>VLOOKUP($J594,Cabos!$A$2:$D$10,2,FALSE)</f>
        <v>1.712</v>
      </c>
      <c r="E594" s="9">
        <f>VLOOKUP($J594,Cabos!$A$2:$D$10,3,FALSE)</f>
        <v>0.45369999999999999</v>
      </c>
      <c r="F594" s="9">
        <f>VLOOKUP($J594,Cabos!$A$2:$E$10,5,FALSE)</f>
        <v>3.6416605972323381E-6</v>
      </c>
      <c r="G594" s="1">
        <v>0.380888</v>
      </c>
      <c r="H594" s="9" t="s">
        <v>78</v>
      </c>
      <c r="J594" s="1" t="s">
        <v>65</v>
      </c>
      <c r="K594" s="7">
        <f t="shared" si="29"/>
        <v>0.26501168224299065</v>
      </c>
      <c r="L594" s="7">
        <f t="shared" si="31"/>
        <v>14.842852478997703</v>
      </c>
      <c r="M594" s="7">
        <f t="shared" si="30"/>
        <v>12.556532978443345</v>
      </c>
    </row>
    <row r="595" spans="1:13" x14ac:dyDescent="0.2">
      <c r="A595" s="9">
        <v>594</v>
      </c>
      <c r="B595" s="1">
        <v>592</v>
      </c>
      <c r="C595" s="1">
        <v>593</v>
      </c>
      <c r="D595" s="9">
        <f>VLOOKUP($J595,Cabos!$A$2:$D$10,2,FALSE)</f>
        <v>1.712</v>
      </c>
      <c r="E595" s="9">
        <f>VLOOKUP($J595,Cabos!$A$2:$D$10,3,FALSE)</f>
        <v>0.45369999999999999</v>
      </c>
      <c r="F595" s="9">
        <f>VLOOKUP($J595,Cabos!$A$2:$E$10,5,FALSE)</f>
        <v>3.6416605972323381E-6</v>
      </c>
      <c r="G595" s="1">
        <v>0.126557</v>
      </c>
      <c r="H595" s="9" t="s">
        <v>78</v>
      </c>
      <c r="J595" s="1" t="s">
        <v>65</v>
      </c>
      <c r="K595" s="7">
        <f t="shared" si="29"/>
        <v>0.26501168224299065</v>
      </c>
      <c r="L595" s="7">
        <f t="shared" si="31"/>
        <v>14.842852478997703</v>
      </c>
      <c r="M595" s="7">
        <f t="shared" si="30"/>
        <v>12.556532978443345</v>
      </c>
    </row>
    <row r="596" spans="1:13" x14ac:dyDescent="0.2">
      <c r="A596" s="9">
        <v>595</v>
      </c>
      <c r="B596" s="1">
        <v>593</v>
      </c>
      <c r="C596" s="1">
        <v>594</v>
      </c>
      <c r="D596" s="9">
        <f>VLOOKUP($J596,Cabos!$A$2:$D$10,2,FALSE)</f>
        <v>1.712</v>
      </c>
      <c r="E596" s="9">
        <f>VLOOKUP($J596,Cabos!$A$2:$D$10,3,FALSE)</f>
        <v>0.45369999999999999</v>
      </c>
      <c r="F596" s="9">
        <f>VLOOKUP($J596,Cabos!$A$2:$E$10,5,FALSE)</f>
        <v>3.6416605972323381E-6</v>
      </c>
      <c r="G596" s="1">
        <v>0.334229</v>
      </c>
      <c r="H596" s="9" t="s">
        <v>78</v>
      </c>
      <c r="J596" s="1" t="s">
        <v>65</v>
      </c>
      <c r="K596" s="7">
        <f t="shared" si="29"/>
        <v>0.26501168224299065</v>
      </c>
      <c r="L596" s="7">
        <f t="shared" si="31"/>
        <v>14.842852478997703</v>
      </c>
      <c r="M596" s="7">
        <f t="shared" si="30"/>
        <v>12.556532978443345</v>
      </c>
    </row>
    <row r="597" spans="1:13" x14ac:dyDescent="0.2">
      <c r="A597" s="9">
        <v>596</v>
      </c>
      <c r="B597" s="1">
        <v>576</v>
      </c>
      <c r="C597" s="1">
        <v>595</v>
      </c>
      <c r="D597" s="9">
        <f>VLOOKUP($J597,Cabos!$A$2:$D$10,2,FALSE)</f>
        <v>1.712</v>
      </c>
      <c r="E597" s="9">
        <f>VLOOKUP($J597,Cabos!$A$2:$D$10,3,FALSE)</f>
        <v>0.45369999999999999</v>
      </c>
      <c r="F597" s="9">
        <f>VLOOKUP($J597,Cabos!$A$2:$E$10,5,FALSE)</f>
        <v>3.6416605972323381E-6</v>
      </c>
      <c r="G597" s="1">
        <v>0.19792899999999999</v>
      </c>
      <c r="H597" s="9" t="s">
        <v>78</v>
      </c>
      <c r="J597" s="1" t="s">
        <v>65</v>
      </c>
      <c r="K597" s="7">
        <f t="shared" si="29"/>
        <v>0.26501168224299065</v>
      </c>
      <c r="L597" s="7">
        <f t="shared" si="31"/>
        <v>14.842852478997703</v>
      </c>
      <c r="M597" s="7">
        <f t="shared" si="30"/>
        <v>12.556532978443345</v>
      </c>
    </row>
    <row r="598" spans="1:13" x14ac:dyDescent="0.2">
      <c r="A598" s="9">
        <v>597</v>
      </c>
      <c r="B598" s="1">
        <v>537</v>
      </c>
      <c r="C598" s="1">
        <v>596</v>
      </c>
      <c r="D598" s="9">
        <f>VLOOKUP($J598,Cabos!$A$2:$D$10,2,FALSE)</f>
        <v>1.712</v>
      </c>
      <c r="E598" s="9">
        <f>VLOOKUP($J598,Cabos!$A$2:$D$10,3,FALSE)</f>
        <v>0.45369999999999999</v>
      </c>
      <c r="F598" s="9">
        <f>VLOOKUP($J598,Cabos!$A$2:$E$10,5,FALSE)</f>
        <v>3.6416605972323381E-6</v>
      </c>
      <c r="G598" s="1">
        <v>0.45240000000000002</v>
      </c>
      <c r="H598" s="9" t="s">
        <v>78</v>
      </c>
      <c r="J598" s="1" t="s">
        <v>65</v>
      </c>
      <c r="K598" s="7">
        <f t="shared" si="29"/>
        <v>0.26501168224299065</v>
      </c>
      <c r="L598" s="7">
        <f t="shared" si="31"/>
        <v>14.842852478997703</v>
      </c>
      <c r="M598" s="7">
        <f t="shared" si="30"/>
        <v>12.556532978443345</v>
      </c>
    </row>
    <row r="599" spans="1:13" x14ac:dyDescent="0.2">
      <c r="A599" s="9">
        <v>598</v>
      </c>
      <c r="B599" s="1">
        <v>577</v>
      </c>
      <c r="C599" s="1">
        <v>597</v>
      </c>
      <c r="D599" s="9">
        <f>VLOOKUP($J599,Cabos!$A$2:$D$10,2,FALSE)</f>
        <v>1.712</v>
      </c>
      <c r="E599" s="9">
        <f>VLOOKUP($J599,Cabos!$A$2:$D$10,3,FALSE)</f>
        <v>0.45369999999999999</v>
      </c>
      <c r="F599" s="9">
        <f>VLOOKUP($J599,Cabos!$A$2:$E$10,5,FALSE)</f>
        <v>3.6416605972323381E-6</v>
      </c>
      <c r="G599" s="1">
        <v>0.633185</v>
      </c>
      <c r="H599" s="9" t="s">
        <v>78</v>
      </c>
      <c r="J599" s="1" t="s">
        <v>65</v>
      </c>
      <c r="K599" s="7">
        <f t="shared" si="29"/>
        <v>0.26501168224299065</v>
      </c>
      <c r="L599" s="7">
        <f t="shared" si="31"/>
        <v>14.842852478997703</v>
      </c>
      <c r="M599" s="7">
        <f t="shared" si="30"/>
        <v>12.556532978443345</v>
      </c>
    </row>
    <row r="600" spans="1:13" x14ac:dyDescent="0.2">
      <c r="A600" s="9">
        <v>599</v>
      </c>
      <c r="B600" s="1">
        <v>597</v>
      </c>
      <c r="C600" s="1">
        <v>598</v>
      </c>
      <c r="D600" s="9">
        <f>VLOOKUP($J600,Cabos!$A$2:$D$10,2,FALSE)</f>
        <v>1.712</v>
      </c>
      <c r="E600" s="9">
        <f>VLOOKUP($J600,Cabos!$A$2:$D$10,3,FALSE)</f>
        <v>0.45369999999999999</v>
      </c>
      <c r="F600" s="9">
        <f>VLOOKUP($J600,Cabos!$A$2:$E$10,5,FALSE)</f>
        <v>3.6416605972323381E-6</v>
      </c>
      <c r="G600" s="1">
        <v>0.52434000000000003</v>
      </c>
      <c r="H600" s="9" t="s">
        <v>78</v>
      </c>
      <c r="J600" s="1" t="s">
        <v>65</v>
      </c>
      <c r="K600" s="7">
        <f t="shared" si="29"/>
        <v>0.26501168224299065</v>
      </c>
      <c r="L600" s="7">
        <f t="shared" si="31"/>
        <v>14.842852478997703</v>
      </c>
      <c r="M600" s="7">
        <f t="shared" si="30"/>
        <v>12.556532978443345</v>
      </c>
    </row>
    <row r="601" spans="1:13" x14ac:dyDescent="0.2">
      <c r="A601" s="9">
        <v>600</v>
      </c>
      <c r="B601" s="1">
        <v>538</v>
      </c>
      <c r="C601" s="1">
        <v>599</v>
      </c>
      <c r="D601" s="9">
        <f>VLOOKUP($J601,Cabos!$A$2:$D$10,2,FALSE)</f>
        <v>1.712</v>
      </c>
      <c r="E601" s="9">
        <f>VLOOKUP($J601,Cabos!$A$2:$D$10,3,FALSE)</f>
        <v>0.45369999999999999</v>
      </c>
      <c r="F601" s="9">
        <f>VLOOKUP($J601,Cabos!$A$2:$E$10,5,FALSE)</f>
        <v>3.6416605972323381E-6</v>
      </c>
      <c r="G601" s="1">
        <v>0.402893</v>
      </c>
      <c r="H601" s="9" t="s">
        <v>78</v>
      </c>
      <c r="J601" s="1" t="s">
        <v>65</v>
      </c>
      <c r="K601" s="7">
        <f t="shared" si="29"/>
        <v>0.26501168224299065</v>
      </c>
      <c r="L601" s="7">
        <f t="shared" si="31"/>
        <v>14.842852478997703</v>
      </c>
      <c r="M601" s="7">
        <f t="shared" si="30"/>
        <v>12.556532978443345</v>
      </c>
    </row>
    <row r="602" spans="1:13" x14ac:dyDescent="0.2">
      <c r="A602" s="9">
        <v>601</v>
      </c>
      <c r="B602" s="1">
        <v>599</v>
      </c>
      <c r="C602" s="1">
        <v>600</v>
      </c>
      <c r="D602" s="9">
        <f>VLOOKUP($J602,Cabos!$A$2:$D$10,2,FALSE)</f>
        <v>1.712</v>
      </c>
      <c r="E602" s="9">
        <f>VLOOKUP($J602,Cabos!$A$2:$D$10,3,FALSE)</f>
        <v>0.45369999999999999</v>
      </c>
      <c r="F602" s="9">
        <f>VLOOKUP($J602,Cabos!$A$2:$E$10,5,FALSE)</f>
        <v>3.6416605972323381E-6</v>
      </c>
      <c r="G602" s="1">
        <v>0.28255000000000002</v>
      </c>
      <c r="H602" s="9" t="s">
        <v>78</v>
      </c>
      <c r="J602" s="1" t="s">
        <v>65</v>
      </c>
      <c r="K602" s="7">
        <f t="shared" si="29"/>
        <v>0.26501168224299065</v>
      </c>
      <c r="L602" s="7">
        <f t="shared" si="31"/>
        <v>14.842852478997703</v>
      </c>
      <c r="M602" s="7">
        <f t="shared" si="30"/>
        <v>12.556532978443345</v>
      </c>
    </row>
    <row r="603" spans="1:13" x14ac:dyDescent="0.2">
      <c r="A603" s="9">
        <v>602</v>
      </c>
      <c r="B603" s="1">
        <v>600</v>
      </c>
      <c r="C603" s="1">
        <v>601</v>
      </c>
      <c r="D603" s="9">
        <f>VLOOKUP($J603,Cabos!$A$2:$D$10,2,FALSE)</f>
        <v>1.712</v>
      </c>
      <c r="E603" s="9">
        <f>VLOOKUP($J603,Cabos!$A$2:$D$10,3,FALSE)</f>
        <v>0.45369999999999999</v>
      </c>
      <c r="F603" s="9">
        <f>VLOOKUP($J603,Cabos!$A$2:$E$10,5,FALSE)</f>
        <v>3.6416605972323381E-6</v>
      </c>
      <c r="G603" s="1">
        <v>0.42002699999999998</v>
      </c>
      <c r="H603" s="9" t="s">
        <v>78</v>
      </c>
      <c r="J603" s="1" t="s">
        <v>65</v>
      </c>
      <c r="K603" s="7">
        <f t="shared" si="29"/>
        <v>0.26501168224299065</v>
      </c>
      <c r="L603" s="7">
        <f t="shared" si="31"/>
        <v>14.842852478997703</v>
      </c>
      <c r="M603" s="7">
        <f t="shared" si="30"/>
        <v>12.556532978443345</v>
      </c>
    </row>
    <row r="604" spans="1:13" x14ac:dyDescent="0.2">
      <c r="A604" s="9">
        <v>603</v>
      </c>
      <c r="B604" s="1">
        <v>601</v>
      </c>
      <c r="C604" s="1">
        <v>602</v>
      </c>
      <c r="D604" s="9">
        <f>VLOOKUP($J604,Cabos!$A$2:$D$10,2,FALSE)</f>
        <v>1.712</v>
      </c>
      <c r="E604" s="9">
        <f>VLOOKUP($J604,Cabos!$A$2:$D$10,3,FALSE)</f>
        <v>0.45369999999999999</v>
      </c>
      <c r="F604" s="9">
        <f>VLOOKUP($J604,Cabos!$A$2:$E$10,5,FALSE)</f>
        <v>3.6416605972323381E-6</v>
      </c>
      <c r="G604" s="1">
        <v>0.41807100000000003</v>
      </c>
      <c r="H604" s="9" t="s">
        <v>78</v>
      </c>
      <c r="J604" s="1" t="s">
        <v>65</v>
      </c>
      <c r="K604" s="7">
        <f t="shared" si="29"/>
        <v>0.26501168224299065</v>
      </c>
      <c r="L604" s="7">
        <f t="shared" si="31"/>
        <v>14.842852478997703</v>
      </c>
      <c r="M604" s="7">
        <f t="shared" si="30"/>
        <v>12.556532978443345</v>
      </c>
    </row>
    <row r="605" spans="1:13" x14ac:dyDescent="0.2">
      <c r="A605" s="9">
        <v>604</v>
      </c>
      <c r="B605" s="1">
        <v>602</v>
      </c>
      <c r="C605" s="1">
        <v>603</v>
      </c>
      <c r="D605" s="9">
        <f>VLOOKUP($J605,Cabos!$A$2:$D$10,2,FALSE)</f>
        <v>1.712</v>
      </c>
      <c r="E605" s="9">
        <f>VLOOKUP($J605,Cabos!$A$2:$D$10,3,FALSE)</f>
        <v>0.45369999999999999</v>
      </c>
      <c r="F605" s="9">
        <f>VLOOKUP($J605,Cabos!$A$2:$E$10,5,FALSE)</f>
        <v>3.6416605972323381E-6</v>
      </c>
      <c r="G605" s="1">
        <v>0.16089500000000001</v>
      </c>
      <c r="H605" s="9" t="s">
        <v>78</v>
      </c>
      <c r="J605" s="1" t="s">
        <v>65</v>
      </c>
      <c r="K605" s="7">
        <f t="shared" si="29"/>
        <v>0.26501168224299065</v>
      </c>
      <c r="L605" s="7">
        <f t="shared" si="31"/>
        <v>14.842852478997703</v>
      </c>
      <c r="M605" s="7">
        <f t="shared" si="30"/>
        <v>12.556532978443345</v>
      </c>
    </row>
    <row r="606" spans="1:13" x14ac:dyDescent="0.2">
      <c r="A606" s="9">
        <v>605</v>
      </c>
      <c r="B606" s="1">
        <v>603</v>
      </c>
      <c r="C606" s="1">
        <v>604</v>
      </c>
      <c r="D606" s="9">
        <f>VLOOKUP($J606,Cabos!$A$2:$D$10,2,FALSE)</f>
        <v>1.712</v>
      </c>
      <c r="E606" s="9">
        <f>VLOOKUP($J606,Cabos!$A$2:$D$10,3,FALSE)</f>
        <v>0.45369999999999999</v>
      </c>
      <c r="F606" s="9">
        <f>VLOOKUP($J606,Cabos!$A$2:$E$10,5,FALSE)</f>
        <v>3.6416605972323381E-6</v>
      </c>
      <c r="G606" s="1">
        <v>0.63519400000000004</v>
      </c>
      <c r="H606" s="9" t="s">
        <v>78</v>
      </c>
      <c r="J606" s="1" t="s">
        <v>65</v>
      </c>
      <c r="K606" s="7">
        <f t="shared" si="29"/>
        <v>0.26501168224299065</v>
      </c>
      <c r="L606" s="7">
        <f t="shared" si="31"/>
        <v>14.842852478997703</v>
      </c>
      <c r="M606" s="7">
        <f t="shared" si="30"/>
        <v>12.556532978443345</v>
      </c>
    </row>
    <row r="607" spans="1:13" x14ac:dyDescent="0.2">
      <c r="A607" s="9">
        <v>606</v>
      </c>
      <c r="B607" s="1">
        <v>578</v>
      </c>
      <c r="C607" s="1">
        <v>605</v>
      </c>
      <c r="D607" s="9">
        <f>VLOOKUP($J607,Cabos!$A$2:$D$10,2,FALSE)</f>
        <v>1.712</v>
      </c>
      <c r="E607" s="9">
        <f>VLOOKUP($J607,Cabos!$A$2:$D$10,3,FALSE)</f>
        <v>0.45369999999999999</v>
      </c>
      <c r="F607" s="9">
        <f>VLOOKUP($J607,Cabos!$A$2:$E$10,5,FALSE)</f>
        <v>3.6416605972323381E-6</v>
      </c>
      <c r="G607" s="1">
        <v>0.736761</v>
      </c>
      <c r="H607" s="9" t="s">
        <v>78</v>
      </c>
      <c r="J607" s="1" t="s">
        <v>65</v>
      </c>
      <c r="K607" s="7">
        <f t="shared" si="29"/>
        <v>0.26501168224299065</v>
      </c>
      <c r="L607" s="7">
        <f t="shared" si="31"/>
        <v>14.842852478997703</v>
      </c>
      <c r="M607" s="7">
        <f t="shared" si="30"/>
        <v>12.556532978443345</v>
      </c>
    </row>
    <row r="608" spans="1:13" x14ac:dyDescent="0.2">
      <c r="A608" s="9">
        <v>607</v>
      </c>
      <c r="B608" s="1">
        <v>605</v>
      </c>
      <c r="C608" s="1">
        <v>606</v>
      </c>
      <c r="D608" s="9">
        <f>VLOOKUP($J608,Cabos!$A$2:$D$10,2,FALSE)</f>
        <v>1.712</v>
      </c>
      <c r="E608" s="9">
        <f>VLOOKUP($J608,Cabos!$A$2:$D$10,3,FALSE)</f>
        <v>0.45369999999999999</v>
      </c>
      <c r="F608" s="9">
        <f>VLOOKUP($J608,Cabos!$A$2:$E$10,5,FALSE)</f>
        <v>3.6416605972323381E-6</v>
      </c>
      <c r="G608" s="1">
        <v>0.30249599999999999</v>
      </c>
      <c r="H608" s="9" t="s">
        <v>78</v>
      </c>
      <c r="J608" s="1" t="s">
        <v>65</v>
      </c>
      <c r="K608" s="7">
        <f t="shared" si="29"/>
        <v>0.26501168224299065</v>
      </c>
      <c r="L608" s="7">
        <f t="shared" si="31"/>
        <v>14.842852478997703</v>
      </c>
      <c r="M608" s="7">
        <f t="shared" si="30"/>
        <v>12.556532978443345</v>
      </c>
    </row>
    <row r="609" spans="1:13" x14ac:dyDescent="0.2">
      <c r="A609" s="9">
        <v>608</v>
      </c>
      <c r="B609" s="1">
        <v>606</v>
      </c>
      <c r="C609" s="1">
        <v>607</v>
      </c>
      <c r="D609" s="9">
        <f>VLOOKUP($J609,Cabos!$A$2:$D$10,2,FALSE)</f>
        <v>1.712</v>
      </c>
      <c r="E609" s="9">
        <f>VLOOKUP($J609,Cabos!$A$2:$D$10,3,FALSE)</f>
        <v>0.45369999999999999</v>
      </c>
      <c r="F609" s="9">
        <f>VLOOKUP($J609,Cabos!$A$2:$E$10,5,FALSE)</f>
        <v>3.6416605972323381E-6</v>
      </c>
      <c r="G609" s="1">
        <v>0.41896600000000001</v>
      </c>
      <c r="H609" s="9" t="s">
        <v>78</v>
      </c>
      <c r="J609" s="1" t="s">
        <v>65</v>
      </c>
      <c r="K609" s="7">
        <f t="shared" si="29"/>
        <v>0.26501168224299065</v>
      </c>
      <c r="L609" s="7">
        <f t="shared" si="31"/>
        <v>14.842852478997703</v>
      </c>
      <c r="M609" s="7">
        <f t="shared" si="30"/>
        <v>12.556532978443345</v>
      </c>
    </row>
    <row r="610" spans="1:13" x14ac:dyDescent="0.2">
      <c r="A610" s="9">
        <v>609</v>
      </c>
      <c r="B610" s="1">
        <v>607</v>
      </c>
      <c r="C610" s="1">
        <v>608</v>
      </c>
      <c r="D610" s="9">
        <f>VLOOKUP($J610,Cabos!$A$2:$D$10,2,FALSE)</f>
        <v>1.712</v>
      </c>
      <c r="E610" s="9">
        <f>VLOOKUP($J610,Cabos!$A$2:$D$10,3,FALSE)</f>
        <v>0.45369999999999999</v>
      </c>
      <c r="F610" s="9">
        <f>VLOOKUP($J610,Cabos!$A$2:$E$10,5,FALSE)</f>
        <v>3.6416605972323381E-6</v>
      </c>
      <c r="G610" s="1">
        <v>0.68071599999999999</v>
      </c>
      <c r="H610" s="9" t="s">
        <v>78</v>
      </c>
      <c r="J610" s="1" t="s">
        <v>65</v>
      </c>
      <c r="K610" s="7">
        <f t="shared" si="29"/>
        <v>0.26501168224299065</v>
      </c>
      <c r="L610" s="7">
        <f t="shared" si="31"/>
        <v>14.842852478997703</v>
      </c>
      <c r="M610" s="7">
        <f t="shared" si="30"/>
        <v>12.556532978443345</v>
      </c>
    </row>
    <row r="611" spans="1:13" x14ac:dyDescent="0.2">
      <c r="A611" s="9">
        <v>610</v>
      </c>
      <c r="B611" s="1">
        <v>608</v>
      </c>
      <c r="C611" s="1">
        <v>609</v>
      </c>
      <c r="D611" s="9">
        <f>VLOOKUP($J611,Cabos!$A$2:$D$10,2,FALSE)</f>
        <v>1.712</v>
      </c>
      <c r="E611" s="9">
        <f>VLOOKUP($J611,Cabos!$A$2:$D$10,3,FALSE)</f>
        <v>0.45369999999999999</v>
      </c>
      <c r="F611" s="9">
        <f>VLOOKUP($J611,Cabos!$A$2:$E$10,5,FALSE)</f>
        <v>3.6416605972323381E-6</v>
      </c>
      <c r="G611" s="1">
        <v>0.28414400000000001</v>
      </c>
      <c r="H611" s="9" t="s">
        <v>78</v>
      </c>
      <c r="J611" s="1" t="s">
        <v>65</v>
      </c>
      <c r="K611" s="7">
        <f t="shared" si="29"/>
        <v>0.26501168224299065</v>
      </c>
      <c r="L611" s="7">
        <f t="shared" si="31"/>
        <v>14.842852478997703</v>
      </c>
      <c r="M611" s="7">
        <f t="shared" si="30"/>
        <v>12.556532978443345</v>
      </c>
    </row>
    <row r="612" spans="1:13" x14ac:dyDescent="0.2">
      <c r="A612" s="9">
        <v>611</v>
      </c>
      <c r="B612" s="1">
        <v>609</v>
      </c>
      <c r="C612" s="1">
        <v>610</v>
      </c>
      <c r="D612" s="9">
        <f>VLOOKUP($J612,Cabos!$A$2:$D$10,2,FALSE)</f>
        <v>1.712</v>
      </c>
      <c r="E612" s="9">
        <f>VLOOKUP($J612,Cabos!$A$2:$D$10,3,FALSE)</f>
        <v>0.45369999999999999</v>
      </c>
      <c r="F612" s="9">
        <f>VLOOKUP($J612,Cabos!$A$2:$E$10,5,FALSE)</f>
        <v>3.6416605972323381E-6</v>
      </c>
      <c r="G612" s="1">
        <v>0.415885</v>
      </c>
      <c r="H612" s="9" t="s">
        <v>78</v>
      </c>
      <c r="J612" s="1" t="s">
        <v>65</v>
      </c>
      <c r="K612" s="7">
        <f t="shared" si="29"/>
        <v>0.26501168224299065</v>
      </c>
      <c r="L612" s="7">
        <f t="shared" si="31"/>
        <v>14.842852478997703</v>
      </c>
      <c r="M612" s="7">
        <f t="shared" si="30"/>
        <v>12.556532978443345</v>
      </c>
    </row>
    <row r="613" spans="1:13" x14ac:dyDescent="0.2">
      <c r="A613" s="9">
        <v>612</v>
      </c>
      <c r="B613" s="1">
        <v>610</v>
      </c>
      <c r="C613" s="1">
        <v>611</v>
      </c>
      <c r="D613" s="9">
        <f>VLOOKUP($J613,Cabos!$A$2:$D$10,2,FALSE)</f>
        <v>1.712</v>
      </c>
      <c r="E613" s="9">
        <f>VLOOKUP($J613,Cabos!$A$2:$D$10,3,FALSE)</f>
        <v>0.45369999999999999</v>
      </c>
      <c r="F613" s="9">
        <f>VLOOKUP($J613,Cabos!$A$2:$E$10,5,FALSE)</f>
        <v>3.6416605972323381E-6</v>
      </c>
      <c r="G613" s="1">
        <v>0.503996</v>
      </c>
      <c r="H613" s="9" t="s">
        <v>78</v>
      </c>
      <c r="J613" s="1" t="s">
        <v>65</v>
      </c>
      <c r="K613" s="7">
        <f t="shared" si="29"/>
        <v>0.26501168224299065</v>
      </c>
      <c r="L613" s="7">
        <f t="shared" si="31"/>
        <v>14.842852478997703</v>
      </c>
      <c r="M613" s="7">
        <f t="shared" si="30"/>
        <v>12.556532978443345</v>
      </c>
    </row>
    <row r="614" spans="1:13" x14ac:dyDescent="0.2">
      <c r="A614" s="9">
        <v>613</v>
      </c>
      <c r="B614" s="1">
        <v>611</v>
      </c>
      <c r="C614" s="1">
        <v>612</v>
      </c>
      <c r="D614" s="9">
        <f>VLOOKUP($J614,Cabos!$A$2:$D$10,2,FALSE)</f>
        <v>1.712</v>
      </c>
      <c r="E614" s="9">
        <f>VLOOKUP($J614,Cabos!$A$2:$D$10,3,FALSE)</f>
        <v>0.45369999999999999</v>
      </c>
      <c r="F614" s="9">
        <f>VLOOKUP($J614,Cabos!$A$2:$E$10,5,FALSE)</f>
        <v>3.6416605972323381E-6</v>
      </c>
      <c r="G614" s="1">
        <v>0.41296899999999997</v>
      </c>
      <c r="H614" s="9" t="s">
        <v>78</v>
      </c>
      <c r="J614" s="1" t="s">
        <v>65</v>
      </c>
      <c r="K614" s="7">
        <f t="shared" si="29"/>
        <v>0.26501168224299065</v>
      </c>
      <c r="L614" s="7">
        <f t="shared" si="31"/>
        <v>14.842852478997703</v>
      </c>
      <c r="M614" s="7">
        <f t="shared" si="30"/>
        <v>12.556532978443345</v>
      </c>
    </row>
    <row r="615" spans="1:13" x14ac:dyDescent="0.2">
      <c r="A615" s="9">
        <v>614</v>
      </c>
      <c r="B615" s="1">
        <v>612</v>
      </c>
      <c r="C615" s="1">
        <v>613</v>
      </c>
      <c r="D615" s="9">
        <f>VLOOKUP($J615,Cabos!$A$2:$D$10,2,FALSE)</f>
        <v>1.712</v>
      </c>
      <c r="E615" s="9">
        <f>VLOOKUP($J615,Cabos!$A$2:$D$10,3,FALSE)</f>
        <v>0.45369999999999999</v>
      </c>
      <c r="F615" s="9">
        <f>VLOOKUP($J615,Cabos!$A$2:$E$10,5,FALSE)</f>
        <v>3.6416605972323381E-6</v>
      </c>
      <c r="G615" s="1">
        <v>0.27372200000000002</v>
      </c>
      <c r="H615" s="9" t="s">
        <v>78</v>
      </c>
      <c r="J615" s="1" t="s">
        <v>65</v>
      </c>
      <c r="K615" s="7">
        <f t="shared" si="29"/>
        <v>0.26501168224299065</v>
      </c>
      <c r="L615" s="7">
        <f t="shared" si="31"/>
        <v>14.842852478997703</v>
      </c>
      <c r="M615" s="7">
        <f t="shared" si="30"/>
        <v>12.556532978443345</v>
      </c>
    </row>
    <row r="616" spans="1:13" x14ac:dyDescent="0.2">
      <c r="A616" s="9">
        <v>615</v>
      </c>
      <c r="B616" s="1">
        <v>613</v>
      </c>
      <c r="C616" s="1">
        <v>614</v>
      </c>
      <c r="D616" s="9">
        <f>VLOOKUP($J616,Cabos!$A$2:$D$10,2,FALSE)</f>
        <v>1.712</v>
      </c>
      <c r="E616" s="9">
        <f>VLOOKUP($J616,Cabos!$A$2:$D$10,3,FALSE)</f>
        <v>0.45369999999999999</v>
      </c>
      <c r="F616" s="9">
        <f>VLOOKUP($J616,Cabos!$A$2:$E$10,5,FALSE)</f>
        <v>3.6416605972323381E-6</v>
      </c>
      <c r="G616" s="1">
        <v>0.11078300000000001</v>
      </c>
      <c r="H616" s="9" t="s">
        <v>78</v>
      </c>
      <c r="J616" s="1" t="s">
        <v>65</v>
      </c>
      <c r="K616" s="7">
        <f t="shared" si="29"/>
        <v>0.26501168224299065</v>
      </c>
      <c r="L616" s="7">
        <f t="shared" si="31"/>
        <v>14.842852478997703</v>
      </c>
      <c r="M616" s="7">
        <f t="shared" si="30"/>
        <v>12.556532978443345</v>
      </c>
    </row>
    <row r="617" spans="1:13" x14ac:dyDescent="0.2">
      <c r="A617" s="9">
        <v>616</v>
      </c>
      <c r="B617" s="1">
        <v>599</v>
      </c>
      <c r="C617" s="1">
        <v>615</v>
      </c>
      <c r="D617" s="9">
        <f>VLOOKUP($J617,Cabos!$A$2:$D$10,2,FALSE)</f>
        <v>1.712</v>
      </c>
      <c r="E617" s="9">
        <f>VLOOKUP($J617,Cabos!$A$2:$D$10,3,FALSE)</f>
        <v>0.45369999999999999</v>
      </c>
      <c r="F617" s="9">
        <f>VLOOKUP($J617,Cabos!$A$2:$E$10,5,FALSE)</f>
        <v>3.6416605972323381E-6</v>
      </c>
      <c r="G617" s="1">
        <v>0.49391699999999999</v>
      </c>
      <c r="H617" s="9" t="s">
        <v>78</v>
      </c>
      <c r="J617" s="1" t="s">
        <v>65</v>
      </c>
      <c r="K617" s="7">
        <f t="shared" si="29"/>
        <v>0.26501168224299065</v>
      </c>
      <c r="L617" s="7">
        <f t="shared" si="31"/>
        <v>14.842852478997703</v>
      </c>
      <c r="M617" s="7">
        <f t="shared" si="30"/>
        <v>12.556532978443345</v>
      </c>
    </row>
    <row r="618" spans="1:13" x14ac:dyDescent="0.2">
      <c r="A618" s="9">
        <v>617</v>
      </c>
      <c r="B618" s="1">
        <v>587</v>
      </c>
      <c r="C618" s="1">
        <v>616</v>
      </c>
      <c r="D618" s="9">
        <f>VLOOKUP($J618,Cabos!$A$2:$D$10,2,FALSE)</f>
        <v>1.712</v>
      </c>
      <c r="E618" s="9">
        <f>VLOOKUP($J618,Cabos!$A$2:$D$10,3,FALSE)</f>
        <v>0.45369999999999999</v>
      </c>
      <c r="F618" s="9">
        <f>VLOOKUP($J618,Cabos!$A$2:$E$10,5,FALSE)</f>
        <v>3.6416605972323381E-6</v>
      </c>
      <c r="G618" s="1">
        <v>0.22264200000000001</v>
      </c>
      <c r="H618" s="9" t="s">
        <v>78</v>
      </c>
      <c r="J618" s="1" t="s">
        <v>65</v>
      </c>
      <c r="K618" s="7">
        <f t="shared" si="29"/>
        <v>0.26501168224299065</v>
      </c>
      <c r="L618" s="7">
        <f t="shared" si="31"/>
        <v>14.842852478997703</v>
      </c>
      <c r="M618" s="7">
        <f t="shared" si="30"/>
        <v>12.556532978443345</v>
      </c>
    </row>
    <row r="619" spans="1:13" x14ac:dyDescent="0.2">
      <c r="A619" s="9">
        <v>618</v>
      </c>
      <c r="B619" s="1">
        <v>616</v>
      </c>
      <c r="C619" s="1">
        <v>617</v>
      </c>
      <c r="D619" s="9">
        <f>VLOOKUP($J619,Cabos!$A$2:$D$10,2,FALSE)</f>
        <v>1.712</v>
      </c>
      <c r="E619" s="9">
        <f>VLOOKUP($J619,Cabos!$A$2:$D$10,3,FALSE)</f>
        <v>0.45369999999999999</v>
      </c>
      <c r="F619" s="9">
        <f>VLOOKUP($J619,Cabos!$A$2:$E$10,5,FALSE)</f>
        <v>3.6416605972323381E-6</v>
      </c>
      <c r="G619" s="1">
        <v>0.40022999999999997</v>
      </c>
      <c r="H619" s="9" t="s">
        <v>78</v>
      </c>
      <c r="J619" s="1" t="s">
        <v>65</v>
      </c>
      <c r="K619" s="7">
        <f t="shared" si="29"/>
        <v>0.26501168224299065</v>
      </c>
      <c r="L619" s="7">
        <f t="shared" si="31"/>
        <v>14.842852478997703</v>
      </c>
      <c r="M619" s="7">
        <f t="shared" si="30"/>
        <v>12.556532978443345</v>
      </c>
    </row>
    <row r="620" spans="1:13" x14ac:dyDescent="0.2">
      <c r="A620" s="9">
        <v>619</v>
      </c>
      <c r="B620" s="1">
        <v>617</v>
      </c>
      <c r="C620" s="1">
        <v>618</v>
      </c>
      <c r="D620" s="9">
        <f>VLOOKUP($J620,Cabos!$A$2:$D$10,2,FALSE)</f>
        <v>1.712</v>
      </c>
      <c r="E620" s="9">
        <f>VLOOKUP($J620,Cabos!$A$2:$D$10,3,FALSE)</f>
        <v>0.45369999999999999</v>
      </c>
      <c r="F620" s="9">
        <f>VLOOKUP($J620,Cabos!$A$2:$E$10,5,FALSE)</f>
        <v>3.6416605972323381E-6</v>
      </c>
      <c r="G620" s="1">
        <v>0.60725200000000001</v>
      </c>
      <c r="H620" s="9" t="s">
        <v>78</v>
      </c>
      <c r="J620" s="1" t="s">
        <v>65</v>
      </c>
      <c r="K620" s="7">
        <f t="shared" si="29"/>
        <v>0.26501168224299065</v>
      </c>
      <c r="L620" s="7">
        <f t="shared" si="31"/>
        <v>14.842852478997703</v>
      </c>
      <c r="M620" s="7">
        <f t="shared" si="30"/>
        <v>12.556532978443345</v>
      </c>
    </row>
    <row r="621" spans="1:13" x14ac:dyDescent="0.2">
      <c r="A621" s="9">
        <v>620</v>
      </c>
      <c r="B621" s="1">
        <v>618</v>
      </c>
      <c r="C621" s="1">
        <v>619</v>
      </c>
      <c r="D621" s="9">
        <f>VLOOKUP($J621,Cabos!$A$2:$D$10,2,FALSE)</f>
        <v>1.712</v>
      </c>
      <c r="E621" s="9">
        <f>VLOOKUP($J621,Cabos!$A$2:$D$10,3,FALSE)</f>
        <v>0.45369999999999999</v>
      </c>
      <c r="F621" s="9">
        <f>VLOOKUP($J621,Cabos!$A$2:$E$10,5,FALSE)</f>
        <v>3.6416605972323381E-6</v>
      </c>
      <c r="G621" s="1">
        <v>0.55505300000000002</v>
      </c>
      <c r="H621" s="9" t="s">
        <v>78</v>
      </c>
      <c r="J621" s="1" t="s">
        <v>65</v>
      </c>
      <c r="K621" s="7">
        <f t="shared" si="29"/>
        <v>0.26501168224299065</v>
      </c>
      <c r="L621" s="7">
        <f t="shared" si="31"/>
        <v>14.842852478997703</v>
      </c>
      <c r="M621" s="7">
        <f t="shared" si="30"/>
        <v>12.556532978443345</v>
      </c>
    </row>
    <row r="622" spans="1:13" x14ac:dyDescent="0.2">
      <c r="A622" s="9">
        <v>621</v>
      </c>
      <c r="B622" s="1">
        <v>619</v>
      </c>
      <c r="C622" s="1">
        <v>620</v>
      </c>
      <c r="D622" s="9">
        <f>VLOOKUP($J622,Cabos!$A$2:$D$10,2,FALSE)</f>
        <v>1.712</v>
      </c>
      <c r="E622" s="9">
        <f>VLOOKUP($J622,Cabos!$A$2:$D$10,3,FALSE)</f>
        <v>0.45369999999999999</v>
      </c>
      <c r="F622" s="9">
        <f>VLOOKUP($J622,Cabos!$A$2:$E$10,5,FALSE)</f>
        <v>3.6416605972323381E-6</v>
      </c>
      <c r="G622" s="1">
        <v>0.65461899999999995</v>
      </c>
      <c r="H622" s="9" t="s">
        <v>78</v>
      </c>
      <c r="J622" s="1" t="s">
        <v>65</v>
      </c>
      <c r="K622" s="7">
        <f t="shared" ref="K622:K685" si="32">E622/D622</f>
        <v>0.26501168224299065</v>
      </c>
      <c r="L622" s="7">
        <f t="shared" si="31"/>
        <v>14.842852478997703</v>
      </c>
      <c r="M622" s="7">
        <f t="shared" si="30"/>
        <v>12.556532978443345</v>
      </c>
    </row>
    <row r="623" spans="1:13" x14ac:dyDescent="0.2">
      <c r="A623" s="9">
        <v>622</v>
      </c>
      <c r="B623" s="1">
        <v>620</v>
      </c>
      <c r="C623" s="1">
        <v>621</v>
      </c>
      <c r="D623" s="9">
        <f>VLOOKUP($J623,Cabos!$A$2:$D$10,2,FALSE)</f>
        <v>1.712</v>
      </c>
      <c r="E623" s="9">
        <f>VLOOKUP($J623,Cabos!$A$2:$D$10,3,FALSE)</f>
        <v>0.45369999999999999</v>
      </c>
      <c r="F623" s="9">
        <f>VLOOKUP($J623,Cabos!$A$2:$E$10,5,FALSE)</f>
        <v>3.6416605972323381E-6</v>
      </c>
      <c r="G623" s="1">
        <v>0.26057900000000001</v>
      </c>
      <c r="H623" s="9" t="s">
        <v>78</v>
      </c>
      <c r="J623" s="1" t="s">
        <v>65</v>
      </c>
      <c r="K623" s="7">
        <f t="shared" si="32"/>
        <v>0.26501168224299065</v>
      </c>
      <c r="L623" s="7">
        <f t="shared" si="31"/>
        <v>14.842852478997703</v>
      </c>
      <c r="M623" s="7">
        <f t="shared" si="30"/>
        <v>12.556532978443345</v>
      </c>
    </row>
    <row r="624" spans="1:13" x14ac:dyDescent="0.2">
      <c r="A624" s="9">
        <v>623</v>
      </c>
      <c r="B624" s="1">
        <v>605</v>
      </c>
      <c r="C624" s="1">
        <v>622</v>
      </c>
      <c r="D624" s="9">
        <f>VLOOKUP($J624,Cabos!$A$2:$D$10,2,FALSE)</f>
        <v>1.712</v>
      </c>
      <c r="E624" s="9">
        <f>VLOOKUP($J624,Cabos!$A$2:$D$10,3,FALSE)</f>
        <v>0.45369999999999999</v>
      </c>
      <c r="F624" s="9">
        <f>VLOOKUP($J624,Cabos!$A$2:$E$10,5,FALSE)</f>
        <v>3.6416605972323381E-6</v>
      </c>
      <c r="G624" s="1">
        <v>0.23515800000000001</v>
      </c>
      <c r="H624" s="9" t="s">
        <v>78</v>
      </c>
      <c r="J624" s="1" t="s">
        <v>65</v>
      </c>
      <c r="K624" s="7">
        <f t="shared" si="32"/>
        <v>0.26501168224299065</v>
      </c>
      <c r="L624" s="7">
        <f t="shared" si="31"/>
        <v>14.842852478997703</v>
      </c>
      <c r="M624" s="7">
        <f t="shared" si="30"/>
        <v>12.556532978443345</v>
      </c>
    </row>
    <row r="625" spans="1:13" x14ac:dyDescent="0.2">
      <c r="A625" s="9">
        <v>624</v>
      </c>
      <c r="B625" s="1">
        <v>622</v>
      </c>
      <c r="C625" s="1">
        <v>623</v>
      </c>
      <c r="D625" s="9">
        <f>VLOOKUP($J625,Cabos!$A$2:$D$10,2,FALSE)</f>
        <v>1.712</v>
      </c>
      <c r="E625" s="9">
        <f>VLOOKUP($J625,Cabos!$A$2:$D$10,3,FALSE)</f>
        <v>0.45369999999999999</v>
      </c>
      <c r="F625" s="9">
        <f>VLOOKUP($J625,Cabos!$A$2:$E$10,5,FALSE)</f>
        <v>3.6416605972323381E-6</v>
      </c>
      <c r="G625" s="1">
        <v>0.37213200000000002</v>
      </c>
      <c r="H625" s="9" t="s">
        <v>78</v>
      </c>
      <c r="J625" s="1" t="s">
        <v>65</v>
      </c>
      <c r="K625" s="7">
        <f t="shared" si="32"/>
        <v>0.26501168224299065</v>
      </c>
      <c r="L625" s="7">
        <f t="shared" si="31"/>
        <v>14.842852478997703</v>
      </c>
      <c r="M625" s="7">
        <f t="shared" si="30"/>
        <v>12.556532978443345</v>
      </c>
    </row>
    <row r="626" spans="1:13" x14ac:dyDescent="0.2">
      <c r="A626" s="9">
        <v>625</v>
      </c>
      <c r="B626" s="1">
        <v>505</v>
      </c>
      <c r="C626" s="1">
        <v>624</v>
      </c>
      <c r="D626" s="9">
        <f>VLOOKUP($J626,Cabos!$A$2:$D$10,2,FALSE)</f>
        <v>1.712</v>
      </c>
      <c r="E626" s="9">
        <f>VLOOKUP($J626,Cabos!$A$2:$D$10,3,FALSE)</f>
        <v>0.45369999999999999</v>
      </c>
      <c r="F626" s="9">
        <f>VLOOKUP($J626,Cabos!$A$2:$E$10,5,FALSE)</f>
        <v>3.6416605972323381E-6</v>
      </c>
      <c r="G626" s="1">
        <v>1.9133009999999999</v>
      </c>
      <c r="H626" s="9" t="s">
        <v>78</v>
      </c>
      <c r="J626" s="1" t="s">
        <v>65</v>
      </c>
      <c r="K626" s="7">
        <f t="shared" si="32"/>
        <v>0.26501168224299065</v>
      </c>
      <c r="L626" s="7">
        <f t="shared" si="31"/>
        <v>14.842852478997703</v>
      </c>
      <c r="M626" s="7">
        <f t="shared" si="30"/>
        <v>12.556532978443345</v>
      </c>
    </row>
    <row r="627" spans="1:13" x14ac:dyDescent="0.2">
      <c r="A627" s="9">
        <v>626</v>
      </c>
      <c r="B627" s="1">
        <v>624</v>
      </c>
      <c r="C627" s="1">
        <v>625</v>
      </c>
      <c r="D627" s="9">
        <f>VLOOKUP($J627,Cabos!$A$2:$D$10,2,FALSE)</f>
        <v>1.712</v>
      </c>
      <c r="E627" s="9">
        <f>VLOOKUP($J627,Cabos!$A$2:$D$10,3,FALSE)</f>
        <v>0.45369999999999999</v>
      </c>
      <c r="F627" s="9">
        <f>VLOOKUP($J627,Cabos!$A$2:$E$10,5,FALSE)</f>
        <v>3.6416605972323381E-6</v>
      </c>
      <c r="G627" s="1">
        <v>1.986507</v>
      </c>
      <c r="H627" s="9" t="s">
        <v>78</v>
      </c>
      <c r="J627" s="1" t="s">
        <v>65</v>
      </c>
      <c r="K627" s="7">
        <f t="shared" si="32"/>
        <v>0.26501168224299065</v>
      </c>
      <c r="L627" s="7">
        <f t="shared" si="31"/>
        <v>14.842852478997703</v>
      </c>
      <c r="M627" s="7">
        <f t="shared" si="30"/>
        <v>12.556532978443345</v>
      </c>
    </row>
    <row r="628" spans="1:13" x14ac:dyDescent="0.2">
      <c r="A628" s="9">
        <v>627</v>
      </c>
      <c r="B628" s="1">
        <v>606</v>
      </c>
      <c r="C628" s="1">
        <v>626</v>
      </c>
      <c r="D628" s="9">
        <f>VLOOKUP($J628,Cabos!$A$2:$D$10,2,FALSE)</f>
        <v>1.712</v>
      </c>
      <c r="E628" s="9">
        <f>VLOOKUP($J628,Cabos!$A$2:$D$10,3,FALSE)</f>
        <v>0.45369999999999999</v>
      </c>
      <c r="F628" s="9">
        <f>VLOOKUP($J628,Cabos!$A$2:$E$10,5,FALSE)</f>
        <v>3.6416605972323381E-6</v>
      </c>
      <c r="G628" s="1">
        <v>0.25956499999999999</v>
      </c>
      <c r="H628" s="9" t="s">
        <v>78</v>
      </c>
      <c r="J628" s="1" t="s">
        <v>65</v>
      </c>
      <c r="K628" s="7">
        <f t="shared" si="32"/>
        <v>0.26501168224299065</v>
      </c>
      <c r="L628" s="7">
        <f t="shared" si="31"/>
        <v>14.842852478997703</v>
      </c>
      <c r="M628" s="7">
        <f t="shared" si="30"/>
        <v>12.556532978443345</v>
      </c>
    </row>
    <row r="629" spans="1:13" x14ac:dyDescent="0.2">
      <c r="A629" s="9">
        <v>628</v>
      </c>
      <c r="B629" s="1">
        <v>626</v>
      </c>
      <c r="C629" s="1">
        <v>627</v>
      </c>
      <c r="D629" s="9">
        <f>VLOOKUP($J629,Cabos!$A$2:$D$10,2,FALSE)</f>
        <v>1.712</v>
      </c>
      <c r="E629" s="9">
        <f>VLOOKUP($J629,Cabos!$A$2:$D$10,3,FALSE)</f>
        <v>0.45369999999999999</v>
      </c>
      <c r="F629" s="9">
        <f>VLOOKUP($J629,Cabos!$A$2:$E$10,5,FALSE)</f>
        <v>3.6416605972323381E-6</v>
      </c>
      <c r="G629" s="1">
        <v>0.63861000000000001</v>
      </c>
      <c r="H629" s="9" t="s">
        <v>78</v>
      </c>
      <c r="J629" s="1" t="s">
        <v>65</v>
      </c>
      <c r="K629" s="7">
        <f t="shared" si="32"/>
        <v>0.26501168224299065</v>
      </c>
      <c r="L629" s="7">
        <f t="shared" si="31"/>
        <v>14.842852478997703</v>
      </c>
      <c r="M629" s="7">
        <f t="shared" si="30"/>
        <v>12.556532978443345</v>
      </c>
    </row>
    <row r="630" spans="1:13" x14ac:dyDescent="0.2">
      <c r="A630" s="9">
        <v>629</v>
      </c>
      <c r="B630" s="1">
        <v>590</v>
      </c>
      <c r="C630" s="1">
        <v>628</v>
      </c>
      <c r="D630" s="9">
        <f>VLOOKUP($J630,Cabos!$A$2:$D$10,2,FALSE)</f>
        <v>1.712</v>
      </c>
      <c r="E630" s="9">
        <f>VLOOKUP($J630,Cabos!$A$2:$D$10,3,FALSE)</f>
        <v>0.45369999999999999</v>
      </c>
      <c r="F630" s="9">
        <f>VLOOKUP($J630,Cabos!$A$2:$E$10,5,FALSE)</f>
        <v>3.6416605972323381E-6</v>
      </c>
      <c r="G630" s="1">
        <v>0.24470500000000001</v>
      </c>
      <c r="H630" s="9" t="s">
        <v>78</v>
      </c>
      <c r="J630" s="1" t="s">
        <v>65</v>
      </c>
      <c r="K630" s="7">
        <f t="shared" si="32"/>
        <v>0.26501168224299065</v>
      </c>
      <c r="L630" s="7">
        <f t="shared" si="31"/>
        <v>14.842852478997703</v>
      </c>
      <c r="M630" s="7">
        <f t="shared" si="30"/>
        <v>12.556532978443345</v>
      </c>
    </row>
    <row r="631" spans="1:13" x14ac:dyDescent="0.2">
      <c r="A631" s="9">
        <v>630</v>
      </c>
      <c r="B631" s="1">
        <v>628</v>
      </c>
      <c r="C631" s="1">
        <v>629</v>
      </c>
      <c r="D631" s="9">
        <f>VLOOKUP($J631,Cabos!$A$2:$D$10,2,FALSE)</f>
        <v>1.712</v>
      </c>
      <c r="E631" s="9">
        <f>VLOOKUP($J631,Cabos!$A$2:$D$10,3,FALSE)</f>
        <v>0.45369999999999999</v>
      </c>
      <c r="F631" s="9">
        <f>VLOOKUP($J631,Cabos!$A$2:$E$10,5,FALSE)</f>
        <v>3.6416605972323381E-6</v>
      </c>
      <c r="G631" s="1">
        <v>0.32452700000000001</v>
      </c>
      <c r="H631" s="9" t="s">
        <v>78</v>
      </c>
      <c r="J631" s="1" t="s">
        <v>65</v>
      </c>
      <c r="K631" s="7">
        <f t="shared" si="32"/>
        <v>0.26501168224299065</v>
      </c>
      <c r="L631" s="7">
        <f t="shared" si="31"/>
        <v>14.842852478997703</v>
      </c>
      <c r="M631" s="7">
        <f t="shared" si="30"/>
        <v>12.556532978443345</v>
      </c>
    </row>
    <row r="632" spans="1:13" x14ac:dyDescent="0.2">
      <c r="A632" s="9">
        <v>631</v>
      </c>
      <c r="B632" s="1">
        <v>629</v>
      </c>
      <c r="C632" s="1">
        <v>630</v>
      </c>
      <c r="D632" s="9">
        <f>VLOOKUP($J632,Cabos!$A$2:$D$10,2,FALSE)</f>
        <v>1.712</v>
      </c>
      <c r="E632" s="9">
        <f>VLOOKUP($J632,Cabos!$A$2:$D$10,3,FALSE)</f>
        <v>0.45369999999999999</v>
      </c>
      <c r="F632" s="9">
        <f>VLOOKUP($J632,Cabos!$A$2:$E$10,5,FALSE)</f>
        <v>3.6416605972323381E-6</v>
      </c>
      <c r="G632" s="1">
        <v>0.53886199999999995</v>
      </c>
      <c r="H632" s="9" t="s">
        <v>78</v>
      </c>
      <c r="J632" s="1" t="s">
        <v>65</v>
      </c>
      <c r="K632" s="7">
        <f t="shared" si="32"/>
        <v>0.26501168224299065</v>
      </c>
      <c r="L632" s="7">
        <f t="shared" si="31"/>
        <v>14.842852478997703</v>
      </c>
      <c r="M632" s="7">
        <f t="shared" si="30"/>
        <v>12.556532978443345</v>
      </c>
    </row>
    <row r="633" spans="1:13" x14ac:dyDescent="0.2">
      <c r="A633" s="9">
        <v>632</v>
      </c>
      <c r="B633" s="1">
        <v>630</v>
      </c>
      <c r="C633" s="1">
        <v>631</v>
      </c>
      <c r="D633" s="9">
        <f>VLOOKUP($J633,Cabos!$A$2:$D$10,2,FALSE)</f>
        <v>1.712</v>
      </c>
      <c r="E633" s="9">
        <f>VLOOKUP($J633,Cabos!$A$2:$D$10,3,FALSE)</f>
        <v>0.45369999999999999</v>
      </c>
      <c r="F633" s="9">
        <f>VLOOKUP($J633,Cabos!$A$2:$E$10,5,FALSE)</f>
        <v>3.6416605972323381E-6</v>
      </c>
      <c r="G633" s="1">
        <v>0.46736299999999997</v>
      </c>
      <c r="H633" s="9" t="s">
        <v>78</v>
      </c>
      <c r="J633" s="1" t="s">
        <v>65</v>
      </c>
      <c r="K633" s="7">
        <f t="shared" si="32"/>
        <v>0.26501168224299065</v>
      </c>
      <c r="L633" s="7">
        <f t="shared" si="31"/>
        <v>14.842852478997703</v>
      </c>
      <c r="M633" s="7">
        <f t="shared" si="30"/>
        <v>12.556532978443345</v>
      </c>
    </row>
    <row r="634" spans="1:13" x14ac:dyDescent="0.2">
      <c r="A634" s="9">
        <v>633</v>
      </c>
      <c r="B634" s="1">
        <v>631</v>
      </c>
      <c r="C634" s="1">
        <v>632</v>
      </c>
      <c r="D634" s="9">
        <f>VLOOKUP($J634,Cabos!$A$2:$D$10,2,FALSE)</f>
        <v>1.712</v>
      </c>
      <c r="E634" s="9">
        <f>VLOOKUP($J634,Cabos!$A$2:$D$10,3,FALSE)</f>
        <v>0.45369999999999999</v>
      </c>
      <c r="F634" s="9">
        <f>VLOOKUP($J634,Cabos!$A$2:$E$10,5,FALSE)</f>
        <v>3.6416605972323381E-6</v>
      </c>
      <c r="G634" s="1">
        <v>0.173846</v>
      </c>
      <c r="H634" s="9" t="s">
        <v>78</v>
      </c>
      <c r="J634" s="1" t="s">
        <v>65</v>
      </c>
      <c r="K634" s="7">
        <f t="shared" si="32"/>
        <v>0.26501168224299065</v>
      </c>
      <c r="L634" s="7">
        <f t="shared" si="31"/>
        <v>14.842852478997703</v>
      </c>
      <c r="M634" s="7">
        <f t="shared" si="30"/>
        <v>12.556532978443345</v>
      </c>
    </row>
    <row r="635" spans="1:13" x14ac:dyDescent="0.2">
      <c r="A635" s="9">
        <v>634</v>
      </c>
      <c r="B635" s="1">
        <v>580</v>
      </c>
      <c r="C635" s="1">
        <v>633</v>
      </c>
      <c r="D635" s="9">
        <f>VLOOKUP($J635,Cabos!$A$2:$D$10,2,FALSE)</f>
        <v>1.712</v>
      </c>
      <c r="E635" s="9">
        <f>VLOOKUP($J635,Cabos!$A$2:$D$10,3,FALSE)</f>
        <v>0.45369999999999999</v>
      </c>
      <c r="F635" s="9">
        <f>VLOOKUP($J635,Cabos!$A$2:$E$10,5,FALSE)</f>
        <v>3.6416605972323381E-6</v>
      </c>
      <c r="G635" s="1">
        <v>0.49754900000000002</v>
      </c>
      <c r="H635" s="9" t="s">
        <v>78</v>
      </c>
      <c r="J635" s="1" t="s">
        <v>65</v>
      </c>
      <c r="K635" s="7">
        <f t="shared" si="32"/>
        <v>0.26501168224299065</v>
      </c>
      <c r="L635" s="7">
        <f t="shared" si="31"/>
        <v>14.842852478997703</v>
      </c>
      <c r="M635" s="7">
        <f t="shared" si="30"/>
        <v>12.556532978443345</v>
      </c>
    </row>
    <row r="636" spans="1:13" x14ac:dyDescent="0.2">
      <c r="A636" s="9">
        <v>635</v>
      </c>
      <c r="B636" s="1">
        <v>633</v>
      </c>
      <c r="C636" s="1">
        <v>634</v>
      </c>
      <c r="D636" s="9">
        <f>VLOOKUP($J636,Cabos!$A$2:$D$10,2,FALSE)</f>
        <v>1.712</v>
      </c>
      <c r="E636" s="9">
        <f>VLOOKUP($J636,Cabos!$A$2:$D$10,3,FALSE)</f>
        <v>0.45369999999999999</v>
      </c>
      <c r="F636" s="9">
        <f>VLOOKUP($J636,Cabos!$A$2:$E$10,5,FALSE)</f>
        <v>3.6416605972323381E-6</v>
      </c>
      <c r="G636" s="1">
        <v>0.47414600000000001</v>
      </c>
      <c r="H636" s="9" t="s">
        <v>78</v>
      </c>
      <c r="J636" s="1" t="s">
        <v>65</v>
      </c>
      <c r="K636" s="7">
        <f t="shared" si="32"/>
        <v>0.26501168224299065</v>
      </c>
      <c r="L636" s="7">
        <f t="shared" si="31"/>
        <v>14.842852478997703</v>
      </c>
      <c r="M636" s="7">
        <f t="shared" si="30"/>
        <v>12.556532978443345</v>
      </c>
    </row>
    <row r="637" spans="1:13" x14ac:dyDescent="0.2">
      <c r="A637" s="9">
        <v>636</v>
      </c>
      <c r="B637" s="1">
        <v>634</v>
      </c>
      <c r="C637" s="1">
        <v>635</v>
      </c>
      <c r="D637" s="9">
        <f>VLOOKUP($J637,Cabos!$A$2:$D$10,2,FALSE)</f>
        <v>1.712</v>
      </c>
      <c r="E637" s="9">
        <f>VLOOKUP($J637,Cabos!$A$2:$D$10,3,FALSE)</f>
        <v>0.45369999999999999</v>
      </c>
      <c r="F637" s="9">
        <f>VLOOKUP($J637,Cabos!$A$2:$E$10,5,FALSE)</f>
        <v>3.6416605972323381E-6</v>
      </c>
      <c r="G637" s="1">
        <v>0.13467699999999999</v>
      </c>
      <c r="H637" s="9" t="s">
        <v>78</v>
      </c>
      <c r="J637" s="1" t="s">
        <v>65</v>
      </c>
      <c r="K637" s="7">
        <f t="shared" si="32"/>
        <v>0.26501168224299065</v>
      </c>
      <c r="L637" s="7">
        <f t="shared" si="31"/>
        <v>14.842852478997703</v>
      </c>
      <c r="M637" s="7">
        <f t="shared" si="30"/>
        <v>12.556532978443345</v>
      </c>
    </row>
    <row r="638" spans="1:13" x14ac:dyDescent="0.2">
      <c r="A638" s="9">
        <v>637</v>
      </c>
      <c r="B638" s="1">
        <v>608</v>
      </c>
      <c r="C638" s="1">
        <v>636</v>
      </c>
      <c r="D638" s="9">
        <f>VLOOKUP($J638,Cabos!$A$2:$D$10,2,FALSE)</f>
        <v>1.712</v>
      </c>
      <c r="E638" s="9">
        <f>VLOOKUP($J638,Cabos!$A$2:$D$10,3,FALSE)</f>
        <v>0.45369999999999999</v>
      </c>
      <c r="F638" s="9">
        <f>VLOOKUP($J638,Cabos!$A$2:$E$10,5,FALSE)</f>
        <v>3.6416605972323381E-6</v>
      </c>
      <c r="G638" s="1">
        <v>0.112398</v>
      </c>
      <c r="H638" s="9" t="s">
        <v>78</v>
      </c>
      <c r="J638" s="1" t="s">
        <v>65</v>
      </c>
      <c r="K638" s="7">
        <f t="shared" si="32"/>
        <v>0.26501168224299065</v>
      </c>
      <c r="L638" s="7">
        <f t="shared" si="31"/>
        <v>14.842852478997703</v>
      </c>
      <c r="M638" s="7">
        <f t="shared" si="30"/>
        <v>12.556532978443345</v>
      </c>
    </row>
    <row r="639" spans="1:13" x14ac:dyDescent="0.2">
      <c r="A639" s="9">
        <v>638</v>
      </c>
      <c r="B639" s="1">
        <v>636</v>
      </c>
      <c r="C639" s="1">
        <v>637</v>
      </c>
      <c r="D639" s="9">
        <f>VLOOKUP($J639,Cabos!$A$2:$D$10,2,FALSE)</f>
        <v>1.712</v>
      </c>
      <c r="E639" s="9">
        <f>VLOOKUP($J639,Cabos!$A$2:$D$10,3,FALSE)</f>
        <v>0.45369999999999999</v>
      </c>
      <c r="F639" s="9">
        <f>VLOOKUP($J639,Cabos!$A$2:$E$10,5,FALSE)</f>
        <v>3.6416605972323381E-6</v>
      </c>
      <c r="G639" s="1">
        <v>6.8065000000000001E-2</v>
      </c>
      <c r="H639" s="9" t="s">
        <v>78</v>
      </c>
      <c r="J639" s="1" t="s">
        <v>65</v>
      </c>
      <c r="K639" s="7">
        <f t="shared" si="32"/>
        <v>0.26501168224299065</v>
      </c>
      <c r="L639" s="7">
        <f t="shared" si="31"/>
        <v>14.842852478997703</v>
      </c>
      <c r="M639" s="7">
        <f t="shared" si="30"/>
        <v>12.556532978443345</v>
      </c>
    </row>
    <row r="640" spans="1:13" x14ac:dyDescent="0.2">
      <c r="A640" s="9">
        <v>639</v>
      </c>
      <c r="B640" s="1">
        <v>628</v>
      </c>
      <c r="C640" s="1">
        <v>638</v>
      </c>
      <c r="D640" s="9">
        <f>VLOOKUP($J640,Cabos!$A$2:$D$10,2,FALSE)</f>
        <v>1.712</v>
      </c>
      <c r="E640" s="9">
        <f>VLOOKUP($J640,Cabos!$A$2:$D$10,3,FALSE)</f>
        <v>0.45369999999999999</v>
      </c>
      <c r="F640" s="9">
        <f>VLOOKUP($J640,Cabos!$A$2:$E$10,5,FALSE)</f>
        <v>3.6416605972323381E-6</v>
      </c>
      <c r="G640" s="1">
        <v>1.0196890000000001</v>
      </c>
      <c r="H640" s="9" t="s">
        <v>78</v>
      </c>
      <c r="J640" s="1" t="s">
        <v>65</v>
      </c>
      <c r="K640" s="7">
        <f t="shared" si="32"/>
        <v>0.26501168224299065</v>
      </c>
      <c r="L640" s="7">
        <f t="shared" si="31"/>
        <v>14.842852478997703</v>
      </c>
      <c r="M640" s="7">
        <f t="shared" si="30"/>
        <v>12.556532978443345</v>
      </c>
    </row>
    <row r="641" spans="1:13" x14ac:dyDescent="0.2">
      <c r="A641" s="9">
        <v>640</v>
      </c>
      <c r="B641" s="1">
        <v>638</v>
      </c>
      <c r="C641" s="1">
        <v>639</v>
      </c>
      <c r="D641" s="9">
        <f>VLOOKUP($J641,Cabos!$A$2:$D$10,2,FALSE)</f>
        <v>1.712</v>
      </c>
      <c r="E641" s="9">
        <f>VLOOKUP($J641,Cabos!$A$2:$D$10,3,FALSE)</f>
        <v>0.45369999999999999</v>
      </c>
      <c r="F641" s="9">
        <f>VLOOKUP($J641,Cabos!$A$2:$E$10,5,FALSE)</f>
        <v>3.6416605972323381E-6</v>
      </c>
      <c r="G641" s="1">
        <v>0.35908200000000001</v>
      </c>
      <c r="H641" s="9" t="s">
        <v>78</v>
      </c>
      <c r="J641" s="1" t="s">
        <v>65</v>
      </c>
      <c r="K641" s="7">
        <f t="shared" si="32"/>
        <v>0.26501168224299065</v>
      </c>
      <c r="L641" s="7">
        <f t="shared" si="31"/>
        <v>14.842852478997703</v>
      </c>
      <c r="M641" s="7">
        <f t="shared" si="30"/>
        <v>12.556532978443345</v>
      </c>
    </row>
    <row r="642" spans="1:13" x14ac:dyDescent="0.2">
      <c r="A642" s="9">
        <v>641</v>
      </c>
      <c r="B642" s="1">
        <v>581</v>
      </c>
      <c r="C642" s="1">
        <v>640</v>
      </c>
      <c r="D642" s="9">
        <f>VLOOKUP($J642,Cabos!$A$2:$D$10,2,FALSE)</f>
        <v>1.712</v>
      </c>
      <c r="E642" s="9">
        <f>VLOOKUP($J642,Cabos!$A$2:$D$10,3,FALSE)</f>
        <v>0.45369999999999999</v>
      </c>
      <c r="F642" s="9">
        <f>VLOOKUP($J642,Cabos!$A$2:$E$10,5,FALSE)</f>
        <v>3.6416605972323381E-6</v>
      </c>
      <c r="G642" s="1">
        <v>0.48925000000000002</v>
      </c>
      <c r="H642" s="9" t="s">
        <v>78</v>
      </c>
      <c r="J642" s="1" t="s">
        <v>65</v>
      </c>
      <c r="K642" s="7">
        <f t="shared" si="32"/>
        <v>0.26501168224299065</v>
      </c>
      <c r="L642" s="7">
        <f t="shared" si="31"/>
        <v>14.842852478997703</v>
      </c>
      <c r="M642" s="7">
        <f t="shared" si="30"/>
        <v>12.556532978443345</v>
      </c>
    </row>
    <row r="643" spans="1:13" x14ac:dyDescent="0.2">
      <c r="A643" s="9">
        <v>642</v>
      </c>
      <c r="B643" s="1">
        <v>640</v>
      </c>
      <c r="C643" s="1">
        <v>641</v>
      </c>
      <c r="D643" s="9">
        <f>VLOOKUP($J643,Cabos!$A$2:$D$10,2,FALSE)</f>
        <v>1.712</v>
      </c>
      <c r="E643" s="9">
        <f>VLOOKUP($J643,Cabos!$A$2:$D$10,3,FALSE)</f>
        <v>0.45369999999999999</v>
      </c>
      <c r="F643" s="9">
        <f>VLOOKUP($J643,Cabos!$A$2:$E$10,5,FALSE)</f>
        <v>3.6416605972323381E-6</v>
      </c>
      <c r="G643" s="1">
        <v>0.37978800000000001</v>
      </c>
      <c r="H643" s="9" t="s">
        <v>78</v>
      </c>
      <c r="J643" s="1" t="s">
        <v>65</v>
      </c>
      <c r="K643" s="7">
        <f t="shared" si="32"/>
        <v>0.26501168224299065</v>
      </c>
      <c r="L643" s="7">
        <f t="shared" si="31"/>
        <v>14.842852478997703</v>
      </c>
      <c r="M643" s="7">
        <f t="shared" ref="M643:M706" si="33">POWER((L643-$P$4),2)</f>
        <v>12.556532978443345</v>
      </c>
    </row>
    <row r="644" spans="1:13" x14ac:dyDescent="0.2">
      <c r="A644" s="9">
        <v>643</v>
      </c>
      <c r="B644" s="1">
        <v>609</v>
      </c>
      <c r="C644" s="1">
        <v>642</v>
      </c>
      <c r="D644" s="9">
        <f>VLOOKUP($J644,Cabos!$A$2:$D$10,2,FALSE)</f>
        <v>1.712</v>
      </c>
      <c r="E644" s="9">
        <f>VLOOKUP($J644,Cabos!$A$2:$D$10,3,FALSE)</f>
        <v>0.45369999999999999</v>
      </c>
      <c r="F644" s="9">
        <f>VLOOKUP($J644,Cabos!$A$2:$E$10,5,FALSE)</f>
        <v>3.6416605972323381E-6</v>
      </c>
      <c r="G644" s="1">
        <v>0.22264</v>
      </c>
      <c r="H644" s="9" t="s">
        <v>78</v>
      </c>
      <c r="J644" s="1" t="s">
        <v>65</v>
      </c>
      <c r="K644" s="7">
        <f t="shared" si="32"/>
        <v>0.26501168224299065</v>
      </c>
      <c r="L644" s="7">
        <f t="shared" si="31"/>
        <v>14.842852478997703</v>
      </c>
      <c r="M644" s="7">
        <f t="shared" si="33"/>
        <v>12.556532978443345</v>
      </c>
    </row>
    <row r="645" spans="1:13" x14ac:dyDescent="0.2">
      <c r="A645" s="9">
        <v>644</v>
      </c>
      <c r="B645" s="1">
        <v>636</v>
      </c>
      <c r="C645" s="1">
        <v>643</v>
      </c>
      <c r="D645" s="9">
        <f>VLOOKUP($J645,Cabos!$A$2:$D$10,2,FALSE)</f>
        <v>1.712</v>
      </c>
      <c r="E645" s="9">
        <f>VLOOKUP($J645,Cabos!$A$2:$D$10,3,FALSE)</f>
        <v>0.45369999999999999</v>
      </c>
      <c r="F645" s="9">
        <f>VLOOKUP($J645,Cabos!$A$2:$E$10,5,FALSE)</f>
        <v>3.6416605972323381E-6</v>
      </c>
      <c r="G645" s="1">
        <v>0.49653799999999998</v>
      </c>
      <c r="H645" s="9" t="s">
        <v>78</v>
      </c>
      <c r="J645" s="1" t="s">
        <v>65</v>
      </c>
      <c r="K645" s="7">
        <f t="shared" si="32"/>
        <v>0.26501168224299065</v>
      </c>
      <c r="L645" s="7">
        <f t="shared" ref="L645:L708" si="34">DEGREES(ATAN(K645))</f>
        <v>14.842852478997703</v>
      </c>
      <c r="M645" s="7">
        <f t="shared" si="33"/>
        <v>12.556532978443345</v>
      </c>
    </row>
    <row r="646" spans="1:13" x14ac:dyDescent="0.2">
      <c r="A646" s="9">
        <v>645</v>
      </c>
      <c r="B646" s="1">
        <v>643</v>
      </c>
      <c r="C646" s="1">
        <v>644</v>
      </c>
      <c r="D646" s="9">
        <f>VLOOKUP($J646,Cabos!$A$2:$D$10,2,FALSE)</f>
        <v>1.712</v>
      </c>
      <c r="E646" s="9">
        <f>VLOOKUP($J646,Cabos!$A$2:$D$10,3,FALSE)</f>
        <v>0.45369999999999999</v>
      </c>
      <c r="F646" s="9">
        <f>VLOOKUP($J646,Cabos!$A$2:$E$10,5,FALSE)</f>
        <v>3.6416605972323381E-6</v>
      </c>
      <c r="G646" s="1">
        <v>0.23338200000000001</v>
      </c>
      <c r="H646" s="9" t="s">
        <v>78</v>
      </c>
      <c r="J646" s="1" t="s">
        <v>65</v>
      </c>
      <c r="K646" s="7">
        <f t="shared" si="32"/>
        <v>0.26501168224299065</v>
      </c>
      <c r="L646" s="7">
        <f t="shared" si="34"/>
        <v>14.842852478997703</v>
      </c>
      <c r="M646" s="7">
        <f t="shared" si="33"/>
        <v>12.556532978443345</v>
      </c>
    </row>
    <row r="647" spans="1:13" x14ac:dyDescent="0.2">
      <c r="A647" s="9">
        <v>646</v>
      </c>
      <c r="B647" s="1">
        <v>644</v>
      </c>
      <c r="C647" s="1">
        <v>645</v>
      </c>
      <c r="D647" s="9">
        <f>VLOOKUP($J647,Cabos!$A$2:$D$10,2,FALSE)</f>
        <v>1.712</v>
      </c>
      <c r="E647" s="9">
        <f>VLOOKUP($J647,Cabos!$A$2:$D$10,3,FALSE)</f>
        <v>0.45369999999999999</v>
      </c>
      <c r="F647" s="9">
        <f>VLOOKUP($J647,Cabos!$A$2:$E$10,5,FALSE)</f>
        <v>3.6416605972323381E-6</v>
      </c>
      <c r="G647" s="1">
        <v>0.21379100000000001</v>
      </c>
      <c r="H647" s="9" t="s">
        <v>78</v>
      </c>
      <c r="J647" s="1" t="s">
        <v>65</v>
      </c>
      <c r="K647" s="7">
        <f t="shared" si="32"/>
        <v>0.26501168224299065</v>
      </c>
      <c r="L647" s="7">
        <f t="shared" si="34"/>
        <v>14.842852478997703</v>
      </c>
      <c r="M647" s="7">
        <f t="shared" si="33"/>
        <v>12.556532978443345</v>
      </c>
    </row>
    <row r="648" spans="1:13" x14ac:dyDescent="0.2">
      <c r="A648" s="9">
        <v>647</v>
      </c>
      <c r="B648" s="1">
        <v>624</v>
      </c>
      <c r="C648" s="1">
        <v>646</v>
      </c>
      <c r="D648" s="9">
        <f>VLOOKUP($J648,Cabos!$A$2:$D$10,2,FALSE)</f>
        <v>1.712</v>
      </c>
      <c r="E648" s="9">
        <f>VLOOKUP($J648,Cabos!$A$2:$D$10,3,FALSE)</f>
        <v>0.45369999999999999</v>
      </c>
      <c r="F648" s="9">
        <f>VLOOKUP($J648,Cabos!$A$2:$E$10,5,FALSE)</f>
        <v>3.6416605972323381E-6</v>
      </c>
      <c r="G648" s="1">
        <v>2.3105869999999999</v>
      </c>
      <c r="H648" s="9" t="s">
        <v>78</v>
      </c>
      <c r="J648" s="1" t="s">
        <v>65</v>
      </c>
      <c r="K648" s="7">
        <f t="shared" si="32"/>
        <v>0.26501168224299065</v>
      </c>
      <c r="L648" s="7">
        <f t="shared" si="34"/>
        <v>14.842852478997703</v>
      </c>
      <c r="M648" s="7">
        <f t="shared" si="33"/>
        <v>12.556532978443345</v>
      </c>
    </row>
    <row r="649" spans="1:13" x14ac:dyDescent="0.2">
      <c r="A649" s="9">
        <v>648</v>
      </c>
      <c r="B649" s="1">
        <v>633</v>
      </c>
      <c r="C649" s="1">
        <v>647</v>
      </c>
      <c r="D649" s="9">
        <f>VLOOKUP($J649,Cabos!$A$2:$D$10,2,FALSE)</f>
        <v>1.712</v>
      </c>
      <c r="E649" s="9">
        <f>VLOOKUP($J649,Cabos!$A$2:$D$10,3,FALSE)</f>
        <v>0.45369999999999999</v>
      </c>
      <c r="F649" s="9">
        <f>VLOOKUP($J649,Cabos!$A$2:$E$10,5,FALSE)</f>
        <v>3.6416605972323381E-6</v>
      </c>
      <c r="G649" s="1">
        <v>2.4014000000000001E-2</v>
      </c>
      <c r="H649" s="9" t="s">
        <v>78</v>
      </c>
      <c r="J649" s="1" t="s">
        <v>65</v>
      </c>
      <c r="K649" s="7">
        <f t="shared" si="32"/>
        <v>0.26501168224299065</v>
      </c>
      <c r="L649" s="7">
        <f t="shared" si="34"/>
        <v>14.842852478997703</v>
      </c>
      <c r="M649" s="7">
        <f t="shared" si="33"/>
        <v>12.556532978443345</v>
      </c>
    </row>
    <row r="650" spans="1:13" x14ac:dyDescent="0.2">
      <c r="A650" s="9">
        <v>649</v>
      </c>
      <c r="B650" s="1">
        <v>629</v>
      </c>
      <c r="C650" s="1">
        <v>648</v>
      </c>
      <c r="D650" s="9">
        <f>VLOOKUP($J650,Cabos!$A$2:$D$10,2,FALSE)</f>
        <v>1.712</v>
      </c>
      <c r="E650" s="9">
        <f>VLOOKUP($J650,Cabos!$A$2:$D$10,3,FALSE)</f>
        <v>0.45369999999999999</v>
      </c>
      <c r="F650" s="9">
        <f>VLOOKUP($J650,Cabos!$A$2:$E$10,5,FALSE)</f>
        <v>3.6416605972323381E-6</v>
      </c>
      <c r="G650" s="1">
        <v>0.54644899999999996</v>
      </c>
      <c r="H650" s="9" t="s">
        <v>78</v>
      </c>
      <c r="J650" s="1" t="s">
        <v>65</v>
      </c>
      <c r="K650" s="7">
        <f t="shared" si="32"/>
        <v>0.26501168224299065</v>
      </c>
      <c r="L650" s="7">
        <f t="shared" si="34"/>
        <v>14.842852478997703</v>
      </c>
      <c r="M650" s="7">
        <f t="shared" si="33"/>
        <v>12.556532978443345</v>
      </c>
    </row>
    <row r="651" spans="1:13" x14ac:dyDescent="0.2">
      <c r="A651" s="9">
        <v>650</v>
      </c>
      <c r="B651" s="1">
        <v>648</v>
      </c>
      <c r="C651" s="1">
        <v>649</v>
      </c>
      <c r="D651" s="9">
        <f>VLOOKUP($J651,Cabos!$A$2:$D$10,2,FALSE)</f>
        <v>1.712</v>
      </c>
      <c r="E651" s="9">
        <f>VLOOKUP($J651,Cabos!$A$2:$D$10,3,FALSE)</f>
        <v>0.45369999999999999</v>
      </c>
      <c r="F651" s="9">
        <f>VLOOKUP($J651,Cabos!$A$2:$E$10,5,FALSE)</f>
        <v>3.6416605972323381E-6</v>
      </c>
      <c r="G651" s="1">
        <v>0.4909</v>
      </c>
      <c r="H651" s="9" t="s">
        <v>78</v>
      </c>
      <c r="J651" s="1" t="s">
        <v>65</v>
      </c>
      <c r="K651" s="7">
        <f t="shared" si="32"/>
        <v>0.26501168224299065</v>
      </c>
      <c r="L651" s="7">
        <f t="shared" si="34"/>
        <v>14.842852478997703</v>
      </c>
      <c r="M651" s="7">
        <f t="shared" si="33"/>
        <v>12.556532978443345</v>
      </c>
    </row>
    <row r="652" spans="1:13" x14ac:dyDescent="0.2">
      <c r="A652" s="9">
        <v>651</v>
      </c>
      <c r="B652" s="1">
        <v>649</v>
      </c>
      <c r="C652" s="1">
        <v>650</v>
      </c>
      <c r="D652" s="9">
        <f>VLOOKUP($J652,Cabos!$A$2:$D$10,2,FALSE)</f>
        <v>1.712</v>
      </c>
      <c r="E652" s="9">
        <f>VLOOKUP($J652,Cabos!$A$2:$D$10,3,FALSE)</f>
        <v>0.45369999999999999</v>
      </c>
      <c r="F652" s="9">
        <f>VLOOKUP($J652,Cabos!$A$2:$E$10,5,FALSE)</f>
        <v>3.6416605972323381E-6</v>
      </c>
      <c r="G652" s="1">
        <v>0.26503900000000002</v>
      </c>
      <c r="H652" s="9" t="s">
        <v>78</v>
      </c>
      <c r="J652" s="1" t="s">
        <v>65</v>
      </c>
      <c r="K652" s="7">
        <f t="shared" si="32"/>
        <v>0.26501168224299065</v>
      </c>
      <c r="L652" s="7">
        <f t="shared" si="34"/>
        <v>14.842852478997703</v>
      </c>
      <c r="M652" s="7">
        <f t="shared" si="33"/>
        <v>12.556532978443345</v>
      </c>
    </row>
    <row r="653" spans="1:13" x14ac:dyDescent="0.2">
      <c r="A653" s="9">
        <v>652</v>
      </c>
      <c r="B653" s="1">
        <v>650</v>
      </c>
      <c r="C653" s="1">
        <v>651</v>
      </c>
      <c r="D653" s="9">
        <f>VLOOKUP($J653,Cabos!$A$2:$D$10,2,FALSE)</f>
        <v>1.712</v>
      </c>
      <c r="E653" s="9">
        <f>VLOOKUP($J653,Cabos!$A$2:$D$10,3,FALSE)</f>
        <v>0.45369999999999999</v>
      </c>
      <c r="F653" s="9">
        <f>VLOOKUP($J653,Cabos!$A$2:$E$10,5,FALSE)</f>
        <v>3.6416605972323381E-6</v>
      </c>
      <c r="G653" s="1">
        <v>0.52996799999999999</v>
      </c>
      <c r="H653" s="9" t="s">
        <v>78</v>
      </c>
      <c r="J653" s="1" t="s">
        <v>65</v>
      </c>
      <c r="K653" s="7">
        <f t="shared" si="32"/>
        <v>0.26501168224299065</v>
      </c>
      <c r="L653" s="7">
        <f t="shared" si="34"/>
        <v>14.842852478997703</v>
      </c>
      <c r="M653" s="7">
        <f t="shared" si="33"/>
        <v>12.556532978443345</v>
      </c>
    </row>
    <row r="654" spans="1:13" x14ac:dyDescent="0.2">
      <c r="A654" s="9">
        <v>653</v>
      </c>
      <c r="B654" s="1">
        <v>582</v>
      </c>
      <c r="C654" s="1">
        <v>652</v>
      </c>
      <c r="D654" s="9">
        <f>VLOOKUP($J654,Cabos!$A$2:$D$10,2,FALSE)</f>
        <v>1.712</v>
      </c>
      <c r="E654" s="9">
        <f>VLOOKUP($J654,Cabos!$A$2:$D$10,3,FALSE)</f>
        <v>0.45369999999999999</v>
      </c>
      <c r="F654" s="9">
        <f>VLOOKUP($J654,Cabos!$A$2:$E$10,5,FALSE)</f>
        <v>3.6416605972323381E-6</v>
      </c>
      <c r="G654" s="1">
        <v>0.257492</v>
      </c>
      <c r="H654" s="9" t="s">
        <v>78</v>
      </c>
      <c r="J654" s="1" t="s">
        <v>65</v>
      </c>
      <c r="K654" s="7">
        <f t="shared" si="32"/>
        <v>0.26501168224299065</v>
      </c>
      <c r="L654" s="7">
        <f t="shared" si="34"/>
        <v>14.842852478997703</v>
      </c>
      <c r="M654" s="7">
        <f t="shared" si="33"/>
        <v>12.556532978443345</v>
      </c>
    </row>
    <row r="655" spans="1:13" x14ac:dyDescent="0.2">
      <c r="A655" s="9">
        <v>654</v>
      </c>
      <c r="B655" s="1">
        <v>652</v>
      </c>
      <c r="C655" s="1">
        <v>653</v>
      </c>
      <c r="D655" s="9">
        <f>VLOOKUP($J655,Cabos!$A$2:$D$10,2,FALSE)</f>
        <v>1.712</v>
      </c>
      <c r="E655" s="9">
        <f>VLOOKUP($J655,Cabos!$A$2:$D$10,3,FALSE)</f>
        <v>0.45369999999999999</v>
      </c>
      <c r="F655" s="9">
        <f>VLOOKUP($J655,Cabos!$A$2:$E$10,5,FALSE)</f>
        <v>3.6416605972323381E-6</v>
      </c>
      <c r="G655" s="1">
        <v>0.26821299999999998</v>
      </c>
      <c r="H655" s="9" t="s">
        <v>78</v>
      </c>
      <c r="J655" s="1" t="s">
        <v>65</v>
      </c>
      <c r="K655" s="7">
        <f t="shared" si="32"/>
        <v>0.26501168224299065</v>
      </c>
      <c r="L655" s="7">
        <f t="shared" si="34"/>
        <v>14.842852478997703</v>
      </c>
      <c r="M655" s="7">
        <f t="shared" si="33"/>
        <v>12.556532978443345</v>
      </c>
    </row>
    <row r="656" spans="1:13" x14ac:dyDescent="0.2">
      <c r="A656" s="9">
        <v>655</v>
      </c>
      <c r="B656" s="1">
        <v>653</v>
      </c>
      <c r="C656" s="1">
        <v>654</v>
      </c>
      <c r="D656" s="9">
        <f>VLOOKUP($J656,Cabos!$A$2:$D$10,2,FALSE)</f>
        <v>1.712</v>
      </c>
      <c r="E656" s="9">
        <f>VLOOKUP($J656,Cabos!$A$2:$D$10,3,FALSE)</f>
        <v>0.45369999999999999</v>
      </c>
      <c r="F656" s="9">
        <f>VLOOKUP($J656,Cabos!$A$2:$E$10,5,FALSE)</f>
        <v>3.6416605972323381E-6</v>
      </c>
      <c r="G656" s="1">
        <v>0.59796499999999997</v>
      </c>
      <c r="H656" s="9" t="s">
        <v>78</v>
      </c>
      <c r="J656" s="1" t="s">
        <v>65</v>
      </c>
      <c r="K656" s="7">
        <f t="shared" si="32"/>
        <v>0.26501168224299065</v>
      </c>
      <c r="L656" s="7">
        <f t="shared" si="34"/>
        <v>14.842852478997703</v>
      </c>
      <c r="M656" s="7">
        <f t="shared" si="33"/>
        <v>12.556532978443345</v>
      </c>
    </row>
    <row r="657" spans="1:13" x14ac:dyDescent="0.2">
      <c r="A657" s="9">
        <v>656</v>
      </c>
      <c r="B657" s="1">
        <v>582</v>
      </c>
      <c r="C657" s="1">
        <v>655</v>
      </c>
      <c r="D657" s="9">
        <f>VLOOKUP($J657,Cabos!$A$2:$D$10,2,FALSE)</f>
        <v>1.712</v>
      </c>
      <c r="E657" s="9">
        <f>VLOOKUP($J657,Cabos!$A$2:$D$10,3,FALSE)</f>
        <v>0.45369999999999999</v>
      </c>
      <c r="F657" s="9">
        <f>VLOOKUP($J657,Cabos!$A$2:$E$10,5,FALSE)</f>
        <v>3.6416605972323381E-6</v>
      </c>
      <c r="G657" s="1">
        <v>0.16136700000000001</v>
      </c>
      <c r="H657" s="9" t="s">
        <v>78</v>
      </c>
      <c r="J657" s="1" t="s">
        <v>65</v>
      </c>
      <c r="K657" s="7">
        <f t="shared" si="32"/>
        <v>0.26501168224299065</v>
      </c>
      <c r="L657" s="7">
        <f t="shared" si="34"/>
        <v>14.842852478997703</v>
      </c>
      <c r="M657" s="7">
        <f t="shared" si="33"/>
        <v>12.556532978443345</v>
      </c>
    </row>
    <row r="658" spans="1:13" x14ac:dyDescent="0.2">
      <c r="A658" s="9">
        <v>657</v>
      </c>
      <c r="B658" s="1">
        <v>634</v>
      </c>
      <c r="C658" s="1">
        <v>656</v>
      </c>
      <c r="D658" s="9">
        <f>VLOOKUP($J658,Cabos!$A$2:$D$10,2,FALSE)</f>
        <v>1.712</v>
      </c>
      <c r="E658" s="9">
        <f>VLOOKUP($J658,Cabos!$A$2:$D$10,3,FALSE)</f>
        <v>0.45369999999999999</v>
      </c>
      <c r="F658" s="9">
        <f>VLOOKUP($J658,Cabos!$A$2:$E$10,5,FALSE)</f>
        <v>3.6416605972323381E-6</v>
      </c>
      <c r="G658" s="1">
        <v>0.29655199999999998</v>
      </c>
      <c r="H658" s="9" t="s">
        <v>78</v>
      </c>
      <c r="J658" s="1" t="s">
        <v>65</v>
      </c>
      <c r="K658" s="7">
        <f t="shared" si="32"/>
        <v>0.26501168224299065</v>
      </c>
      <c r="L658" s="7">
        <f t="shared" si="34"/>
        <v>14.842852478997703</v>
      </c>
      <c r="M658" s="7">
        <f t="shared" si="33"/>
        <v>12.556532978443345</v>
      </c>
    </row>
    <row r="659" spans="1:13" x14ac:dyDescent="0.2">
      <c r="A659" s="9">
        <v>658</v>
      </c>
      <c r="B659" s="1">
        <v>610</v>
      </c>
      <c r="C659" s="1">
        <v>657</v>
      </c>
      <c r="D659" s="9">
        <f>VLOOKUP($J659,Cabos!$A$2:$D$10,2,FALSE)</f>
        <v>1.712</v>
      </c>
      <c r="E659" s="9">
        <f>VLOOKUP($J659,Cabos!$A$2:$D$10,3,FALSE)</f>
        <v>0.45369999999999999</v>
      </c>
      <c r="F659" s="9">
        <f>VLOOKUP($J659,Cabos!$A$2:$E$10,5,FALSE)</f>
        <v>3.6416605972323381E-6</v>
      </c>
      <c r="G659" s="1">
        <v>0.31994699999999998</v>
      </c>
      <c r="H659" s="9" t="s">
        <v>78</v>
      </c>
      <c r="J659" s="1" t="s">
        <v>65</v>
      </c>
      <c r="K659" s="7">
        <f t="shared" si="32"/>
        <v>0.26501168224299065</v>
      </c>
      <c r="L659" s="7">
        <f t="shared" si="34"/>
        <v>14.842852478997703</v>
      </c>
      <c r="M659" s="7">
        <f t="shared" si="33"/>
        <v>12.556532978443345</v>
      </c>
    </row>
    <row r="660" spans="1:13" x14ac:dyDescent="0.2">
      <c r="A660" s="9">
        <v>659</v>
      </c>
      <c r="B660" s="1">
        <v>657</v>
      </c>
      <c r="C660" s="1">
        <v>658</v>
      </c>
      <c r="D660" s="9">
        <f>VLOOKUP($J660,Cabos!$A$2:$D$10,2,FALSE)</f>
        <v>1.712</v>
      </c>
      <c r="E660" s="9">
        <f>VLOOKUP($J660,Cabos!$A$2:$D$10,3,FALSE)</f>
        <v>0.45369999999999999</v>
      </c>
      <c r="F660" s="9">
        <f>VLOOKUP($J660,Cabos!$A$2:$E$10,5,FALSE)</f>
        <v>3.6416605972323381E-6</v>
      </c>
      <c r="G660" s="1">
        <v>0.69888099999999997</v>
      </c>
      <c r="H660" s="9" t="s">
        <v>78</v>
      </c>
      <c r="J660" s="1" t="s">
        <v>65</v>
      </c>
      <c r="K660" s="7">
        <f t="shared" si="32"/>
        <v>0.26501168224299065</v>
      </c>
      <c r="L660" s="7">
        <f t="shared" si="34"/>
        <v>14.842852478997703</v>
      </c>
      <c r="M660" s="7">
        <f t="shared" si="33"/>
        <v>12.556532978443345</v>
      </c>
    </row>
    <row r="661" spans="1:13" x14ac:dyDescent="0.2">
      <c r="A661" s="9">
        <v>660</v>
      </c>
      <c r="B661" s="1">
        <v>658</v>
      </c>
      <c r="C661" s="1">
        <v>659</v>
      </c>
      <c r="D661" s="9">
        <f>VLOOKUP($J661,Cabos!$A$2:$D$10,2,FALSE)</f>
        <v>1.712</v>
      </c>
      <c r="E661" s="9">
        <f>VLOOKUP($J661,Cabos!$A$2:$D$10,3,FALSE)</f>
        <v>0.45369999999999999</v>
      </c>
      <c r="F661" s="9">
        <f>VLOOKUP($J661,Cabos!$A$2:$E$10,5,FALSE)</f>
        <v>3.6416605972323381E-6</v>
      </c>
      <c r="G661" s="1">
        <v>0.49624000000000001</v>
      </c>
      <c r="H661" s="9" t="s">
        <v>78</v>
      </c>
      <c r="J661" s="1" t="s">
        <v>65</v>
      </c>
      <c r="K661" s="7">
        <f t="shared" si="32"/>
        <v>0.26501168224299065</v>
      </c>
      <c r="L661" s="7">
        <f t="shared" si="34"/>
        <v>14.842852478997703</v>
      </c>
      <c r="M661" s="7">
        <f t="shared" si="33"/>
        <v>12.556532978443345</v>
      </c>
    </row>
    <row r="662" spans="1:13" x14ac:dyDescent="0.2">
      <c r="A662" s="9">
        <v>661</v>
      </c>
      <c r="B662" s="1">
        <v>610</v>
      </c>
      <c r="C662" s="1">
        <v>660</v>
      </c>
      <c r="D662" s="9">
        <f>VLOOKUP($J662,Cabos!$A$2:$D$10,2,FALSE)</f>
        <v>1.712</v>
      </c>
      <c r="E662" s="9">
        <f>VLOOKUP($J662,Cabos!$A$2:$D$10,3,FALSE)</f>
        <v>0.45369999999999999</v>
      </c>
      <c r="F662" s="9">
        <f>VLOOKUP($J662,Cabos!$A$2:$E$10,5,FALSE)</f>
        <v>3.6416605972323381E-6</v>
      </c>
      <c r="G662" s="1">
        <v>0.13755000000000001</v>
      </c>
      <c r="H662" s="9" t="s">
        <v>78</v>
      </c>
      <c r="J662" s="1" t="s">
        <v>65</v>
      </c>
      <c r="K662" s="7">
        <f t="shared" si="32"/>
        <v>0.26501168224299065</v>
      </c>
      <c r="L662" s="7">
        <f t="shared" si="34"/>
        <v>14.842852478997703</v>
      </c>
      <c r="M662" s="7">
        <f t="shared" si="33"/>
        <v>12.556532978443345</v>
      </c>
    </row>
    <row r="663" spans="1:13" x14ac:dyDescent="0.2">
      <c r="A663" s="9">
        <v>662</v>
      </c>
      <c r="B663" s="1">
        <v>652</v>
      </c>
      <c r="C663" s="1">
        <v>661</v>
      </c>
      <c r="D663" s="9">
        <f>VLOOKUP($J663,Cabos!$A$2:$D$10,2,FALSE)</f>
        <v>1.712</v>
      </c>
      <c r="E663" s="9">
        <f>VLOOKUP($J663,Cabos!$A$2:$D$10,3,FALSE)</f>
        <v>0.45369999999999999</v>
      </c>
      <c r="F663" s="9">
        <f>VLOOKUP($J663,Cabos!$A$2:$E$10,5,FALSE)</f>
        <v>3.6416605972323381E-6</v>
      </c>
      <c r="G663" s="1">
        <v>0.13434299999999999</v>
      </c>
      <c r="H663" s="9" t="s">
        <v>78</v>
      </c>
      <c r="J663" s="1" t="s">
        <v>65</v>
      </c>
      <c r="K663" s="7">
        <f t="shared" si="32"/>
        <v>0.26501168224299065</v>
      </c>
      <c r="L663" s="7">
        <f t="shared" si="34"/>
        <v>14.842852478997703</v>
      </c>
      <c r="M663" s="7">
        <f t="shared" si="33"/>
        <v>12.556532978443345</v>
      </c>
    </row>
    <row r="664" spans="1:13" x14ac:dyDescent="0.2">
      <c r="A664" s="9">
        <v>663</v>
      </c>
      <c r="B664" s="1">
        <v>661</v>
      </c>
      <c r="C664" s="1">
        <v>662</v>
      </c>
      <c r="D664" s="9">
        <f>VLOOKUP($J664,Cabos!$A$2:$D$10,2,FALSE)</f>
        <v>1.712</v>
      </c>
      <c r="E664" s="9">
        <f>VLOOKUP($J664,Cabos!$A$2:$D$10,3,FALSE)</f>
        <v>0.45369999999999999</v>
      </c>
      <c r="F664" s="9">
        <f>VLOOKUP($J664,Cabos!$A$2:$E$10,5,FALSE)</f>
        <v>3.6416605972323381E-6</v>
      </c>
      <c r="G664" s="1">
        <v>0.46092</v>
      </c>
      <c r="H664" s="9" t="s">
        <v>78</v>
      </c>
      <c r="J664" s="1" t="s">
        <v>65</v>
      </c>
      <c r="K664" s="7">
        <f t="shared" si="32"/>
        <v>0.26501168224299065</v>
      </c>
      <c r="L664" s="7">
        <f t="shared" si="34"/>
        <v>14.842852478997703</v>
      </c>
      <c r="M664" s="7">
        <f t="shared" si="33"/>
        <v>12.556532978443345</v>
      </c>
    </row>
    <row r="665" spans="1:13" x14ac:dyDescent="0.2">
      <c r="A665" s="9">
        <v>664</v>
      </c>
      <c r="B665" s="1">
        <v>662</v>
      </c>
      <c r="C665" s="1">
        <v>663</v>
      </c>
      <c r="D665" s="9">
        <f>VLOOKUP($J665,Cabos!$A$2:$D$10,2,FALSE)</f>
        <v>1.712</v>
      </c>
      <c r="E665" s="9">
        <f>VLOOKUP($J665,Cabos!$A$2:$D$10,3,FALSE)</f>
        <v>0.45369999999999999</v>
      </c>
      <c r="F665" s="9">
        <f>VLOOKUP($J665,Cabos!$A$2:$E$10,5,FALSE)</f>
        <v>3.6416605972323381E-6</v>
      </c>
      <c r="G665" s="1">
        <v>0.87509800000000004</v>
      </c>
      <c r="H665" s="9" t="s">
        <v>78</v>
      </c>
      <c r="J665" s="1" t="s">
        <v>65</v>
      </c>
      <c r="K665" s="7">
        <f t="shared" si="32"/>
        <v>0.26501168224299065</v>
      </c>
      <c r="L665" s="7">
        <f t="shared" si="34"/>
        <v>14.842852478997703</v>
      </c>
      <c r="M665" s="7">
        <f t="shared" si="33"/>
        <v>12.556532978443345</v>
      </c>
    </row>
    <row r="666" spans="1:13" x14ac:dyDescent="0.2">
      <c r="A666" s="9">
        <v>665</v>
      </c>
      <c r="B666" s="1">
        <v>663</v>
      </c>
      <c r="C666" s="1">
        <v>664</v>
      </c>
      <c r="D666" s="9">
        <f>VLOOKUP($J666,Cabos!$A$2:$D$10,2,FALSE)</f>
        <v>1.712</v>
      </c>
      <c r="E666" s="9">
        <f>VLOOKUP($J666,Cabos!$A$2:$D$10,3,FALSE)</f>
        <v>0.45369999999999999</v>
      </c>
      <c r="F666" s="9">
        <f>VLOOKUP($J666,Cabos!$A$2:$E$10,5,FALSE)</f>
        <v>3.6416605972323381E-6</v>
      </c>
      <c r="G666" s="1">
        <v>0.278032</v>
      </c>
      <c r="H666" s="9" t="s">
        <v>78</v>
      </c>
      <c r="J666" s="1" t="s">
        <v>65</v>
      </c>
      <c r="K666" s="7">
        <f t="shared" si="32"/>
        <v>0.26501168224299065</v>
      </c>
      <c r="L666" s="7">
        <f t="shared" si="34"/>
        <v>14.842852478997703</v>
      </c>
      <c r="M666" s="7">
        <f t="shared" si="33"/>
        <v>12.556532978443345</v>
      </c>
    </row>
    <row r="667" spans="1:13" x14ac:dyDescent="0.2">
      <c r="A667" s="9">
        <v>666</v>
      </c>
      <c r="B667" s="1">
        <v>664</v>
      </c>
      <c r="C667" s="1">
        <v>665</v>
      </c>
      <c r="D667" s="9">
        <f>VLOOKUP($J667,Cabos!$A$2:$D$10,2,FALSE)</f>
        <v>1.712</v>
      </c>
      <c r="E667" s="9">
        <f>VLOOKUP($J667,Cabos!$A$2:$D$10,3,FALSE)</f>
        <v>0.45369999999999999</v>
      </c>
      <c r="F667" s="9">
        <f>VLOOKUP($J667,Cabos!$A$2:$E$10,5,FALSE)</f>
        <v>3.6416605972323381E-6</v>
      </c>
      <c r="G667" s="1">
        <v>0.71123599999999998</v>
      </c>
      <c r="H667" s="9" t="s">
        <v>78</v>
      </c>
      <c r="J667" s="1" t="s">
        <v>65</v>
      </c>
      <c r="K667" s="7">
        <f t="shared" si="32"/>
        <v>0.26501168224299065</v>
      </c>
      <c r="L667" s="7">
        <f t="shared" si="34"/>
        <v>14.842852478997703</v>
      </c>
      <c r="M667" s="7">
        <f t="shared" si="33"/>
        <v>12.556532978443345</v>
      </c>
    </row>
    <row r="668" spans="1:13" x14ac:dyDescent="0.2">
      <c r="A668" s="9">
        <v>667</v>
      </c>
      <c r="B668" s="1">
        <v>665</v>
      </c>
      <c r="C668" s="1">
        <v>666</v>
      </c>
      <c r="D668" s="9">
        <f>VLOOKUP($J668,Cabos!$A$2:$D$10,2,FALSE)</f>
        <v>1.712</v>
      </c>
      <c r="E668" s="9">
        <f>VLOOKUP($J668,Cabos!$A$2:$D$10,3,FALSE)</f>
        <v>0.45369999999999999</v>
      </c>
      <c r="F668" s="9">
        <f>VLOOKUP($J668,Cabos!$A$2:$E$10,5,FALSE)</f>
        <v>3.6416605972323381E-6</v>
      </c>
      <c r="G668" s="1">
        <v>0.69467999999999996</v>
      </c>
      <c r="H668" s="9" t="s">
        <v>78</v>
      </c>
      <c r="J668" s="1" t="s">
        <v>65</v>
      </c>
      <c r="K668" s="7">
        <f t="shared" si="32"/>
        <v>0.26501168224299065</v>
      </c>
      <c r="L668" s="7">
        <f t="shared" si="34"/>
        <v>14.842852478997703</v>
      </c>
      <c r="M668" s="7">
        <f t="shared" si="33"/>
        <v>12.556532978443345</v>
      </c>
    </row>
    <row r="669" spans="1:13" x14ac:dyDescent="0.2">
      <c r="A669" s="9">
        <v>668</v>
      </c>
      <c r="B669" s="1">
        <v>644</v>
      </c>
      <c r="C669" s="1">
        <v>667</v>
      </c>
      <c r="D669" s="9">
        <f>VLOOKUP($J669,Cabos!$A$2:$D$10,2,FALSE)</f>
        <v>1.712</v>
      </c>
      <c r="E669" s="9">
        <f>VLOOKUP($J669,Cabos!$A$2:$D$10,3,FALSE)</f>
        <v>0.45369999999999999</v>
      </c>
      <c r="F669" s="9">
        <f>VLOOKUP($J669,Cabos!$A$2:$E$10,5,FALSE)</f>
        <v>3.6416605972323381E-6</v>
      </c>
      <c r="G669" s="1">
        <v>0.68753799999999998</v>
      </c>
      <c r="H669" s="9" t="s">
        <v>78</v>
      </c>
      <c r="J669" s="1" t="s">
        <v>65</v>
      </c>
      <c r="K669" s="7">
        <f t="shared" si="32"/>
        <v>0.26501168224299065</v>
      </c>
      <c r="L669" s="7">
        <f t="shared" si="34"/>
        <v>14.842852478997703</v>
      </c>
      <c r="M669" s="7">
        <f t="shared" si="33"/>
        <v>12.556532978443345</v>
      </c>
    </row>
    <row r="670" spans="1:13" x14ac:dyDescent="0.2">
      <c r="A670" s="9">
        <v>669</v>
      </c>
      <c r="B670" s="1">
        <v>667</v>
      </c>
      <c r="C670" s="1">
        <v>668</v>
      </c>
      <c r="D670" s="9">
        <f>VLOOKUP($J670,Cabos!$A$2:$D$10,2,FALSE)</f>
        <v>1.712</v>
      </c>
      <c r="E670" s="9">
        <f>VLOOKUP($J670,Cabos!$A$2:$D$10,3,FALSE)</f>
        <v>0.45369999999999999</v>
      </c>
      <c r="F670" s="9">
        <f>VLOOKUP($J670,Cabos!$A$2:$E$10,5,FALSE)</f>
        <v>3.6416605972323381E-6</v>
      </c>
      <c r="G670" s="1">
        <v>0.246838</v>
      </c>
      <c r="H670" s="9" t="s">
        <v>78</v>
      </c>
      <c r="J670" s="1" t="s">
        <v>65</v>
      </c>
      <c r="K670" s="7">
        <f t="shared" si="32"/>
        <v>0.26501168224299065</v>
      </c>
      <c r="L670" s="7">
        <f t="shared" si="34"/>
        <v>14.842852478997703</v>
      </c>
      <c r="M670" s="7">
        <f t="shared" si="33"/>
        <v>12.556532978443345</v>
      </c>
    </row>
    <row r="671" spans="1:13" x14ac:dyDescent="0.2">
      <c r="A671" s="9">
        <v>670</v>
      </c>
      <c r="B671" s="1">
        <v>668</v>
      </c>
      <c r="C671" s="1">
        <v>669</v>
      </c>
      <c r="D671" s="9">
        <f>VLOOKUP($J671,Cabos!$A$2:$D$10,2,FALSE)</f>
        <v>1.712</v>
      </c>
      <c r="E671" s="9">
        <f>VLOOKUP($J671,Cabos!$A$2:$D$10,3,FALSE)</f>
        <v>0.45369999999999999</v>
      </c>
      <c r="F671" s="9">
        <f>VLOOKUP($J671,Cabos!$A$2:$E$10,5,FALSE)</f>
        <v>3.6416605972323381E-6</v>
      </c>
      <c r="G671" s="1">
        <v>0.43728400000000001</v>
      </c>
      <c r="H671" s="9" t="s">
        <v>78</v>
      </c>
      <c r="J671" s="1" t="s">
        <v>65</v>
      </c>
      <c r="K671" s="7">
        <f t="shared" si="32"/>
        <v>0.26501168224299065</v>
      </c>
      <c r="L671" s="7">
        <f t="shared" si="34"/>
        <v>14.842852478997703</v>
      </c>
      <c r="M671" s="7">
        <f t="shared" si="33"/>
        <v>12.556532978443345</v>
      </c>
    </row>
    <row r="672" spans="1:13" x14ac:dyDescent="0.2">
      <c r="A672" s="9">
        <v>671</v>
      </c>
      <c r="B672" s="1">
        <v>669</v>
      </c>
      <c r="C672" s="1">
        <v>670</v>
      </c>
      <c r="D672" s="9">
        <f>VLOOKUP($J672,Cabos!$A$2:$D$10,2,FALSE)</f>
        <v>1.712</v>
      </c>
      <c r="E672" s="9">
        <f>VLOOKUP($J672,Cabos!$A$2:$D$10,3,FALSE)</f>
        <v>0.45369999999999999</v>
      </c>
      <c r="F672" s="9">
        <f>VLOOKUP($J672,Cabos!$A$2:$E$10,5,FALSE)</f>
        <v>3.6416605972323381E-6</v>
      </c>
      <c r="G672" s="1">
        <v>0.41606500000000002</v>
      </c>
      <c r="H672" s="9" t="s">
        <v>78</v>
      </c>
      <c r="J672" s="1" t="s">
        <v>65</v>
      </c>
      <c r="K672" s="7">
        <f t="shared" si="32"/>
        <v>0.26501168224299065</v>
      </c>
      <c r="L672" s="7">
        <f t="shared" si="34"/>
        <v>14.842852478997703</v>
      </c>
      <c r="M672" s="7">
        <f t="shared" si="33"/>
        <v>12.556532978443345</v>
      </c>
    </row>
    <row r="673" spans="1:13" x14ac:dyDescent="0.2">
      <c r="A673" s="9">
        <v>672</v>
      </c>
      <c r="B673" s="1">
        <v>644</v>
      </c>
      <c r="C673" s="1">
        <v>671</v>
      </c>
      <c r="D673" s="9">
        <f>VLOOKUP($J673,Cabos!$A$2:$D$10,2,FALSE)</f>
        <v>1.712</v>
      </c>
      <c r="E673" s="9">
        <f>VLOOKUP($J673,Cabos!$A$2:$D$10,3,FALSE)</f>
        <v>0.45369999999999999</v>
      </c>
      <c r="F673" s="9">
        <f>VLOOKUP($J673,Cabos!$A$2:$E$10,5,FALSE)</f>
        <v>3.6416605972323381E-6</v>
      </c>
      <c r="G673" s="1">
        <v>0.73638700000000001</v>
      </c>
      <c r="H673" s="9" t="s">
        <v>78</v>
      </c>
      <c r="J673" s="1" t="s">
        <v>65</v>
      </c>
      <c r="K673" s="7">
        <f t="shared" si="32"/>
        <v>0.26501168224299065</v>
      </c>
      <c r="L673" s="7">
        <f t="shared" si="34"/>
        <v>14.842852478997703</v>
      </c>
      <c r="M673" s="7">
        <f t="shared" si="33"/>
        <v>12.556532978443345</v>
      </c>
    </row>
    <row r="674" spans="1:13" x14ac:dyDescent="0.2">
      <c r="A674" s="9">
        <v>673</v>
      </c>
      <c r="B674" s="1">
        <v>593</v>
      </c>
      <c r="C674" s="1">
        <v>672</v>
      </c>
      <c r="D674" s="9">
        <f>VLOOKUP($J674,Cabos!$A$2:$D$10,2,FALSE)</f>
        <v>1.712</v>
      </c>
      <c r="E674" s="9">
        <f>VLOOKUP($J674,Cabos!$A$2:$D$10,3,FALSE)</f>
        <v>0.45369999999999999</v>
      </c>
      <c r="F674" s="9">
        <f>VLOOKUP($J674,Cabos!$A$2:$E$10,5,FALSE)</f>
        <v>3.6416605972323381E-6</v>
      </c>
      <c r="G674" s="1">
        <v>0.449133</v>
      </c>
      <c r="H674" s="9" t="s">
        <v>78</v>
      </c>
      <c r="J674" s="1" t="s">
        <v>65</v>
      </c>
      <c r="K674" s="7">
        <f t="shared" si="32"/>
        <v>0.26501168224299065</v>
      </c>
      <c r="L674" s="7">
        <f t="shared" si="34"/>
        <v>14.842852478997703</v>
      </c>
      <c r="M674" s="7">
        <f t="shared" si="33"/>
        <v>12.556532978443345</v>
      </c>
    </row>
    <row r="675" spans="1:13" x14ac:dyDescent="0.2">
      <c r="A675" s="9">
        <v>674</v>
      </c>
      <c r="B675" s="1">
        <v>648</v>
      </c>
      <c r="C675" s="1">
        <v>673</v>
      </c>
      <c r="D675" s="9">
        <f>VLOOKUP($J675,Cabos!$A$2:$D$10,2,FALSE)</f>
        <v>1.712</v>
      </c>
      <c r="E675" s="9">
        <f>VLOOKUP($J675,Cabos!$A$2:$D$10,3,FALSE)</f>
        <v>0.45369999999999999</v>
      </c>
      <c r="F675" s="9">
        <f>VLOOKUP($J675,Cabos!$A$2:$E$10,5,FALSE)</f>
        <v>3.6416605972323381E-6</v>
      </c>
      <c r="G675" s="1">
        <v>0.357547</v>
      </c>
      <c r="H675" s="9" t="s">
        <v>78</v>
      </c>
      <c r="J675" s="1" t="s">
        <v>65</v>
      </c>
      <c r="K675" s="7">
        <f t="shared" si="32"/>
        <v>0.26501168224299065</v>
      </c>
      <c r="L675" s="7">
        <f t="shared" si="34"/>
        <v>14.842852478997703</v>
      </c>
      <c r="M675" s="7">
        <f t="shared" si="33"/>
        <v>12.556532978443345</v>
      </c>
    </row>
    <row r="676" spans="1:13" x14ac:dyDescent="0.2">
      <c r="A676" s="9">
        <v>675</v>
      </c>
      <c r="B676" s="1">
        <v>649</v>
      </c>
      <c r="C676" s="1">
        <v>674</v>
      </c>
      <c r="D676" s="9">
        <f>VLOOKUP($J676,Cabos!$A$2:$D$10,2,FALSE)</f>
        <v>1.712</v>
      </c>
      <c r="E676" s="9">
        <f>VLOOKUP($J676,Cabos!$A$2:$D$10,3,FALSE)</f>
        <v>0.45369999999999999</v>
      </c>
      <c r="F676" s="9">
        <f>VLOOKUP($J676,Cabos!$A$2:$E$10,5,FALSE)</f>
        <v>3.6416605972323381E-6</v>
      </c>
      <c r="G676" s="1">
        <v>0.337617</v>
      </c>
      <c r="H676" s="9" t="s">
        <v>78</v>
      </c>
      <c r="J676" s="1" t="s">
        <v>65</v>
      </c>
      <c r="K676" s="7">
        <f t="shared" si="32"/>
        <v>0.26501168224299065</v>
      </c>
      <c r="L676" s="7">
        <f t="shared" si="34"/>
        <v>14.842852478997703</v>
      </c>
      <c r="M676" s="7">
        <f t="shared" si="33"/>
        <v>12.556532978443345</v>
      </c>
    </row>
    <row r="677" spans="1:13" x14ac:dyDescent="0.2">
      <c r="A677" s="9">
        <v>676</v>
      </c>
      <c r="B677" s="1">
        <v>674</v>
      </c>
      <c r="C677" s="1">
        <v>675</v>
      </c>
      <c r="D677" s="9">
        <f>VLOOKUP($J677,Cabos!$A$2:$D$10,2,FALSE)</f>
        <v>1.712</v>
      </c>
      <c r="E677" s="9">
        <f>VLOOKUP($J677,Cabos!$A$2:$D$10,3,FALSE)</f>
        <v>0.45369999999999999</v>
      </c>
      <c r="F677" s="9">
        <f>VLOOKUP($J677,Cabos!$A$2:$E$10,5,FALSE)</f>
        <v>3.6416605972323381E-6</v>
      </c>
      <c r="G677" s="1">
        <v>0.15864</v>
      </c>
      <c r="H677" s="9" t="s">
        <v>78</v>
      </c>
      <c r="J677" s="1" t="s">
        <v>65</v>
      </c>
      <c r="K677" s="7">
        <f t="shared" si="32"/>
        <v>0.26501168224299065</v>
      </c>
      <c r="L677" s="7">
        <f t="shared" si="34"/>
        <v>14.842852478997703</v>
      </c>
      <c r="M677" s="7">
        <f t="shared" si="33"/>
        <v>12.556532978443345</v>
      </c>
    </row>
    <row r="678" spans="1:13" x14ac:dyDescent="0.2">
      <c r="A678" s="9">
        <v>677</v>
      </c>
      <c r="B678" s="1">
        <v>675</v>
      </c>
      <c r="C678" s="1">
        <v>676</v>
      </c>
      <c r="D678" s="9">
        <f>VLOOKUP($J678,Cabos!$A$2:$D$10,2,FALSE)</f>
        <v>1.712</v>
      </c>
      <c r="E678" s="9">
        <f>VLOOKUP($J678,Cabos!$A$2:$D$10,3,FALSE)</f>
        <v>0.45369999999999999</v>
      </c>
      <c r="F678" s="9">
        <f>VLOOKUP($J678,Cabos!$A$2:$E$10,5,FALSE)</f>
        <v>3.6416605972323381E-6</v>
      </c>
      <c r="G678" s="1">
        <v>0.27017400000000003</v>
      </c>
      <c r="H678" s="9" t="s">
        <v>78</v>
      </c>
      <c r="J678" s="1" t="s">
        <v>65</v>
      </c>
      <c r="K678" s="7">
        <f t="shared" si="32"/>
        <v>0.26501168224299065</v>
      </c>
      <c r="L678" s="7">
        <f t="shared" si="34"/>
        <v>14.842852478997703</v>
      </c>
      <c r="M678" s="7">
        <f t="shared" si="33"/>
        <v>12.556532978443345</v>
      </c>
    </row>
    <row r="679" spans="1:13" x14ac:dyDescent="0.2">
      <c r="A679" s="9">
        <v>678</v>
      </c>
      <c r="B679" s="1">
        <v>676</v>
      </c>
      <c r="C679" s="1">
        <v>677</v>
      </c>
      <c r="D679" s="9">
        <f>VLOOKUP($J679,Cabos!$A$2:$D$10,2,FALSE)</f>
        <v>1.712</v>
      </c>
      <c r="E679" s="9">
        <f>VLOOKUP($J679,Cabos!$A$2:$D$10,3,FALSE)</f>
        <v>0.45369999999999999</v>
      </c>
      <c r="F679" s="9">
        <f>VLOOKUP($J679,Cabos!$A$2:$E$10,5,FALSE)</f>
        <v>3.6416605972323381E-6</v>
      </c>
      <c r="G679" s="1">
        <v>0.45017400000000002</v>
      </c>
      <c r="H679" s="9" t="s">
        <v>78</v>
      </c>
      <c r="J679" s="1" t="s">
        <v>65</v>
      </c>
      <c r="K679" s="7">
        <f t="shared" si="32"/>
        <v>0.26501168224299065</v>
      </c>
      <c r="L679" s="7">
        <f t="shared" si="34"/>
        <v>14.842852478997703</v>
      </c>
      <c r="M679" s="7">
        <f t="shared" si="33"/>
        <v>12.556532978443345</v>
      </c>
    </row>
    <row r="680" spans="1:13" x14ac:dyDescent="0.2">
      <c r="A680" s="9">
        <v>679</v>
      </c>
      <c r="B680" s="1">
        <v>677</v>
      </c>
      <c r="C680" s="1">
        <v>678</v>
      </c>
      <c r="D680" s="9">
        <f>VLOOKUP($J680,Cabos!$A$2:$D$10,2,FALSE)</f>
        <v>1.712</v>
      </c>
      <c r="E680" s="9">
        <f>VLOOKUP($J680,Cabos!$A$2:$D$10,3,FALSE)</f>
        <v>0.45369999999999999</v>
      </c>
      <c r="F680" s="9">
        <f>VLOOKUP($J680,Cabos!$A$2:$E$10,5,FALSE)</f>
        <v>3.6416605972323381E-6</v>
      </c>
      <c r="G680" s="1">
        <v>0.75727800000000001</v>
      </c>
      <c r="H680" s="9" t="s">
        <v>78</v>
      </c>
      <c r="J680" s="1" t="s">
        <v>65</v>
      </c>
      <c r="K680" s="7">
        <f t="shared" si="32"/>
        <v>0.26501168224299065</v>
      </c>
      <c r="L680" s="7">
        <f t="shared" si="34"/>
        <v>14.842852478997703</v>
      </c>
      <c r="M680" s="7">
        <f t="shared" si="33"/>
        <v>12.556532978443345</v>
      </c>
    </row>
    <row r="681" spans="1:13" x14ac:dyDescent="0.2">
      <c r="A681" s="9">
        <v>680</v>
      </c>
      <c r="B681" s="1">
        <v>678</v>
      </c>
      <c r="C681" s="1">
        <v>679</v>
      </c>
      <c r="D681" s="9">
        <f>VLOOKUP($J681,Cabos!$A$2:$D$10,2,FALSE)</f>
        <v>1.712</v>
      </c>
      <c r="E681" s="9">
        <f>VLOOKUP($J681,Cabos!$A$2:$D$10,3,FALSE)</f>
        <v>0.45369999999999999</v>
      </c>
      <c r="F681" s="9">
        <f>VLOOKUP($J681,Cabos!$A$2:$E$10,5,FALSE)</f>
        <v>3.6416605972323381E-6</v>
      </c>
      <c r="G681" s="1">
        <v>1.130304</v>
      </c>
      <c r="H681" s="9" t="s">
        <v>78</v>
      </c>
      <c r="J681" s="1" t="s">
        <v>65</v>
      </c>
      <c r="K681" s="7">
        <f t="shared" si="32"/>
        <v>0.26501168224299065</v>
      </c>
      <c r="L681" s="7">
        <f t="shared" si="34"/>
        <v>14.842852478997703</v>
      </c>
      <c r="M681" s="7">
        <f t="shared" si="33"/>
        <v>12.556532978443345</v>
      </c>
    </row>
    <row r="682" spans="1:13" x14ac:dyDescent="0.2">
      <c r="A682" s="9">
        <v>681</v>
      </c>
      <c r="B682" s="1">
        <v>679</v>
      </c>
      <c r="C682" s="1">
        <v>680</v>
      </c>
      <c r="D682" s="9">
        <f>VLOOKUP($J682,Cabos!$A$2:$D$10,2,FALSE)</f>
        <v>1.712</v>
      </c>
      <c r="E682" s="9">
        <f>VLOOKUP($J682,Cabos!$A$2:$D$10,3,FALSE)</f>
        <v>0.45369999999999999</v>
      </c>
      <c r="F682" s="9">
        <f>VLOOKUP($J682,Cabos!$A$2:$E$10,5,FALSE)</f>
        <v>3.6416605972323381E-6</v>
      </c>
      <c r="G682" s="1">
        <v>0.736765</v>
      </c>
      <c r="H682" s="9" t="s">
        <v>78</v>
      </c>
      <c r="J682" s="1" t="s">
        <v>65</v>
      </c>
      <c r="K682" s="7">
        <f t="shared" si="32"/>
        <v>0.26501168224299065</v>
      </c>
      <c r="L682" s="7">
        <f t="shared" si="34"/>
        <v>14.842852478997703</v>
      </c>
      <c r="M682" s="7">
        <f t="shared" si="33"/>
        <v>12.556532978443345</v>
      </c>
    </row>
    <row r="683" spans="1:13" x14ac:dyDescent="0.2">
      <c r="A683" s="9">
        <v>682</v>
      </c>
      <c r="B683" s="1">
        <v>649</v>
      </c>
      <c r="C683" s="1">
        <v>681</v>
      </c>
      <c r="D683" s="9">
        <f>VLOOKUP($J683,Cabos!$A$2:$D$10,2,FALSE)</f>
        <v>1.712</v>
      </c>
      <c r="E683" s="9">
        <f>VLOOKUP($J683,Cabos!$A$2:$D$10,3,FALSE)</f>
        <v>0.45369999999999999</v>
      </c>
      <c r="F683" s="9">
        <f>VLOOKUP($J683,Cabos!$A$2:$E$10,5,FALSE)</f>
        <v>3.6416605972323381E-6</v>
      </c>
      <c r="G683" s="1">
        <v>0.57804699999999998</v>
      </c>
      <c r="H683" s="9" t="s">
        <v>78</v>
      </c>
      <c r="J683" s="1" t="s">
        <v>65</v>
      </c>
      <c r="K683" s="7">
        <f t="shared" si="32"/>
        <v>0.26501168224299065</v>
      </c>
      <c r="L683" s="7">
        <f t="shared" si="34"/>
        <v>14.842852478997703</v>
      </c>
      <c r="M683" s="7">
        <f t="shared" si="33"/>
        <v>12.556532978443345</v>
      </c>
    </row>
    <row r="684" spans="1:13" x14ac:dyDescent="0.2">
      <c r="A684" s="9">
        <v>683</v>
      </c>
      <c r="B684" s="1">
        <v>681</v>
      </c>
      <c r="C684" s="1">
        <v>682</v>
      </c>
      <c r="D684" s="9">
        <f>VLOOKUP($J684,Cabos!$A$2:$D$10,2,FALSE)</f>
        <v>1.712</v>
      </c>
      <c r="E684" s="9">
        <f>VLOOKUP($J684,Cabos!$A$2:$D$10,3,FALSE)</f>
        <v>0.45369999999999999</v>
      </c>
      <c r="F684" s="9">
        <f>VLOOKUP($J684,Cabos!$A$2:$E$10,5,FALSE)</f>
        <v>3.6416605972323381E-6</v>
      </c>
      <c r="G684" s="1">
        <v>0.34549999999999997</v>
      </c>
      <c r="H684" s="9" t="s">
        <v>78</v>
      </c>
      <c r="J684" s="1" t="s">
        <v>65</v>
      </c>
      <c r="K684" s="7">
        <f t="shared" si="32"/>
        <v>0.26501168224299065</v>
      </c>
      <c r="L684" s="7">
        <f t="shared" si="34"/>
        <v>14.842852478997703</v>
      </c>
      <c r="M684" s="7">
        <f t="shared" si="33"/>
        <v>12.556532978443345</v>
      </c>
    </row>
    <row r="685" spans="1:13" x14ac:dyDescent="0.2">
      <c r="A685" s="9">
        <v>684</v>
      </c>
      <c r="B685" s="1">
        <v>682</v>
      </c>
      <c r="C685" s="1">
        <v>683</v>
      </c>
      <c r="D685" s="9">
        <f>VLOOKUP($J685,Cabos!$A$2:$D$10,2,FALSE)</f>
        <v>1.712</v>
      </c>
      <c r="E685" s="9">
        <f>VLOOKUP($J685,Cabos!$A$2:$D$10,3,FALSE)</f>
        <v>0.45369999999999999</v>
      </c>
      <c r="F685" s="9">
        <f>VLOOKUP($J685,Cabos!$A$2:$E$10,5,FALSE)</f>
        <v>3.6416605972323381E-6</v>
      </c>
      <c r="G685" s="1">
        <v>0.52396799999999999</v>
      </c>
      <c r="H685" s="9" t="s">
        <v>78</v>
      </c>
      <c r="J685" s="1" t="s">
        <v>65</v>
      </c>
      <c r="K685" s="7">
        <f t="shared" si="32"/>
        <v>0.26501168224299065</v>
      </c>
      <c r="L685" s="7">
        <f t="shared" si="34"/>
        <v>14.842852478997703</v>
      </c>
      <c r="M685" s="7">
        <f t="shared" si="33"/>
        <v>12.556532978443345</v>
      </c>
    </row>
    <row r="686" spans="1:13" x14ac:dyDescent="0.2">
      <c r="A686" s="9">
        <v>685</v>
      </c>
      <c r="B686" s="1">
        <v>683</v>
      </c>
      <c r="C686" s="1">
        <v>684</v>
      </c>
      <c r="D686" s="9">
        <f>VLOOKUP($J686,Cabos!$A$2:$D$10,2,FALSE)</f>
        <v>1.712</v>
      </c>
      <c r="E686" s="9">
        <f>VLOOKUP($J686,Cabos!$A$2:$D$10,3,FALSE)</f>
        <v>0.45369999999999999</v>
      </c>
      <c r="F686" s="9">
        <f>VLOOKUP($J686,Cabos!$A$2:$E$10,5,FALSE)</f>
        <v>3.6416605972323381E-6</v>
      </c>
      <c r="G686" s="1">
        <v>0.30949700000000002</v>
      </c>
      <c r="H686" s="9" t="s">
        <v>78</v>
      </c>
      <c r="J686" s="1" t="s">
        <v>65</v>
      </c>
      <c r="K686" s="7">
        <f t="shared" ref="K686:K749" si="35">E686/D686</f>
        <v>0.26501168224299065</v>
      </c>
      <c r="L686" s="7">
        <f t="shared" si="34"/>
        <v>14.842852478997703</v>
      </c>
      <c r="M686" s="7">
        <f t="shared" si="33"/>
        <v>12.556532978443345</v>
      </c>
    </row>
    <row r="687" spans="1:13" x14ac:dyDescent="0.2">
      <c r="A687" s="9">
        <v>686</v>
      </c>
      <c r="B687" s="1">
        <v>684</v>
      </c>
      <c r="C687" s="1">
        <v>685</v>
      </c>
      <c r="D687" s="9">
        <f>VLOOKUP($J687,Cabos!$A$2:$D$10,2,FALSE)</f>
        <v>1.712</v>
      </c>
      <c r="E687" s="9">
        <f>VLOOKUP($J687,Cabos!$A$2:$D$10,3,FALSE)</f>
        <v>0.45369999999999999</v>
      </c>
      <c r="F687" s="9">
        <f>VLOOKUP($J687,Cabos!$A$2:$E$10,5,FALSE)</f>
        <v>3.6416605972323381E-6</v>
      </c>
      <c r="G687" s="1">
        <v>8.3808999999999995E-2</v>
      </c>
      <c r="H687" s="9" t="s">
        <v>78</v>
      </c>
      <c r="J687" s="1" t="s">
        <v>65</v>
      </c>
      <c r="K687" s="7">
        <f t="shared" si="35"/>
        <v>0.26501168224299065</v>
      </c>
      <c r="L687" s="7">
        <f t="shared" si="34"/>
        <v>14.842852478997703</v>
      </c>
      <c r="M687" s="7">
        <f t="shared" si="33"/>
        <v>12.556532978443345</v>
      </c>
    </row>
    <row r="688" spans="1:13" x14ac:dyDescent="0.2">
      <c r="A688" s="9">
        <v>687</v>
      </c>
      <c r="B688" s="1">
        <v>685</v>
      </c>
      <c r="C688" s="1">
        <v>686</v>
      </c>
      <c r="D688" s="9">
        <f>VLOOKUP($J688,Cabos!$A$2:$D$10,2,FALSE)</f>
        <v>1.712</v>
      </c>
      <c r="E688" s="9">
        <f>VLOOKUP($J688,Cabos!$A$2:$D$10,3,FALSE)</f>
        <v>0.45369999999999999</v>
      </c>
      <c r="F688" s="9">
        <f>VLOOKUP($J688,Cabos!$A$2:$E$10,5,FALSE)</f>
        <v>3.6416605972323381E-6</v>
      </c>
      <c r="G688" s="1">
        <v>0.263932</v>
      </c>
      <c r="H688" s="9" t="s">
        <v>78</v>
      </c>
      <c r="J688" s="1" t="s">
        <v>65</v>
      </c>
      <c r="K688" s="7">
        <f t="shared" si="35"/>
        <v>0.26501168224299065</v>
      </c>
      <c r="L688" s="7">
        <f t="shared" si="34"/>
        <v>14.842852478997703</v>
      </c>
      <c r="M688" s="7">
        <f t="shared" si="33"/>
        <v>12.556532978443345</v>
      </c>
    </row>
    <row r="689" spans="1:13" x14ac:dyDescent="0.2">
      <c r="A689" s="9">
        <v>688</v>
      </c>
      <c r="B689" s="1">
        <v>686</v>
      </c>
      <c r="C689" s="1">
        <v>687</v>
      </c>
      <c r="D689" s="9">
        <f>VLOOKUP($J689,Cabos!$A$2:$D$10,2,FALSE)</f>
        <v>1.712</v>
      </c>
      <c r="E689" s="9">
        <f>VLOOKUP($J689,Cabos!$A$2:$D$10,3,FALSE)</f>
        <v>0.45369999999999999</v>
      </c>
      <c r="F689" s="9">
        <f>VLOOKUP($J689,Cabos!$A$2:$E$10,5,FALSE)</f>
        <v>3.6416605972323381E-6</v>
      </c>
      <c r="G689" s="1">
        <v>0.16750300000000001</v>
      </c>
      <c r="H689" s="9" t="s">
        <v>78</v>
      </c>
      <c r="J689" s="1" t="s">
        <v>65</v>
      </c>
      <c r="K689" s="7">
        <f t="shared" si="35"/>
        <v>0.26501168224299065</v>
      </c>
      <c r="L689" s="7">
        <f t="shared" si="34"/>
        <v>14.842852478997703</v>
      </c>
      <c r="M689" s="7">
        <f t="shared" si="33"/>
        <v>12.556532978443345</v>
      </c>
    </row>
    <row r="690" spans="1:13" x14ac:dyDescent="0.2">
      <c r="A690" s="9">
        <v>689</v>
      </c>
      <c r="B690" s="1">
        <v>620</v>
      </c>
      <c r="C690" s="1">
        <v>688</v>
      </c>
      <c r="D690" s="9">
        <f>VLOOKUP($J690,Cabos!$A$2:$D$10,2,FALSE)</f>
        <v>1.712</v>
      </c>
      <c r="E690" s="9">
        <f>VLOOKUP($J690,Cabos!$A$2:$D$10,3,FALSE)</f>
        <v>0.45369999999999999</v>
      </c>
      <c r="F690" s="9">
        <f>VLOOKUP($J690,Cabos!$A$2:$E$10,5,FALSE)</f>
        <v>3.6416605972323381E-6</v>
      </c>
      <c r="G690" s="1">
        <v>0.36433700000000002</v>
      </c>
      <c r="H690" s="9" t="s">
        <v>78</v>
      </c>
      <c r="J690" s="1" t="s">
        <v>65</v>
      </c>
      <c r="K690" s="7">
        <f t="shared" si="35"/>
        <v>0.26501168224299065</v>
      </c>
      <c r="L690" s="7">
        <f t="shared" si="34"/>
        <v>14.842852478997703</v>
      </c>
      <c r="M690" s="7">
        <f t="shared" si="33"/>
        <v>12.556532978443345</v>
      </c>
    </row>
    <row r="691" spans="1:13" x14ac:dyDescent="0.2">
      <c r="A691" s="9">
        <v>690</v>
      </c>
      <c r="B691" s="1">
        <v>688</v>
      </c>
      <c r="C691" s="1">
        <v>689</v>
      </c>
      <c r="D691" s="9">
        <f>VLOOKUP($J691,Cabos!$A$2:$D$10,2,FALSE)</f>
        <v>1.712</v>
      </c>
      <c r="E691" s="9">
        <f>VLOOKUP($J691,Cabos!$A$2:$D$10,3,FALSE)</f>
        <v>0.45369999999999999</v>
      </c>
      <c r="F691" s="9">
        <f>VLOOKUP($J691,Cabos!$A$2:$E$10,5,FALSE)</f>
        <v>3.6416605972323381E-6</v>
      </c>
      <c r="G691" s="1">
        <v>0.51131599999999999</v>
      </c>
      <c r="H691" s="9" t="s">
        <v>78</v>
      </c>
      <c r="J691" s="1" t="s">
        <v>65</v>
      </c>
      <c r="K691" s="7">
        <f t="shared" si="35"/>
        <v>0.26501168224299065</v>
      </c>
      <c r="L691" s="7">
        <f t="shared" si="34"/>
        <v>14.842852478997703</v>
      </c>
      <c r="M691" s="7">
        <f t="shared" si="33"/>
        <v>12.556532978443345</v>
      </c>
    </row>
    <row r="692" spans="1:13" x14ac:dyDescent="0.2">
      <c r="A692" s="9">
        <v>691</v>
      </c>
      <c r="B692" s="1">
        <v>689</v>
      </c>
      <c r="C692" s="1">
        <v>690</v>
      </c>
      <c r="D692" s="9">
        <f>VLOOKUP($J692,Cabos!$A$2:$D$10,2,FALSE)</f>
        <v>1.712</v>
      </c>
      <c r="E692" s="9">
        <f>VLOOKUP($J692,Cabos!$A$2:$D$10,3,FALSE)</f>
        <v>0.45369999999999999</v>
      </c>
      <c r="F692" s="9">
        <f>VLOOKUP($J692,Cabos!$A$2:$E$10,5,FALSE)</f>
        <v>3.6416605972323381E-6</v>
      </c>
      <c r="G692" s="1">
        <v>0.38242999999999999</v>
      </c>
      <c r="H692" s="9" t="s">
        <v>78</v>
      </c>
      <c r="J692" s="1" t="s">
        <v>65</v>
      </c>
      <c r="K692" s="7">
        <f t="shared" si="35"/>
        <v>0.26501168224299065</v>
      </c>
      <c r="L692" s="7">
        <f t="shared" si="34"/>
        <v>14.842852478997703</v>
      </c>
      <c r="M692" s="7">
        <f t="shared" si="33"/>
        <v>12.556532978443345</v>
      </c>
    </row>
    <row r="693" spans="1:13" x14ac:dyDescent="0.2">
      <c r="A693" s="9">
        <v>692</v>
      </c>
      <c r="B693" s="1">
        <v>690</v>
      </c>
      <c r="C693" s="1">
        <v>691</v>
      </c>
      <c r="D693" s="9">
        <f>VLOOKUP($J693,Cabos!$A$2:$D$10,2,FALSE)</f>
        <v>1.712</v>
      </c>
      <c r="E693" s="9">
        <f>VLOOKUP($J693,Cabos!$A$2:$D$10,3,FALSE)</f>
        <v>0.45369999999999999</v>
      </c>
      <c r="F693" s="9">
        <f>VLOOKUP($J693,Cabos!$A$2:$E$10,5,FALSE)</f>
        <v>3.6416605972323381E-6</v>
      </c>
      <c r="G693" s="1">
        <v>0.217114</v>
      </c>
      <c r="H693" s="9" t="s">
        <v>78</v>
      </c>
      <c r="J693" s="1" t="s">
        <v>65</v>
      </c>
      <c r="K693" s="7">
        <f t="shared" si="35"/>
        <v>0.26501168224299065</v>
      </c>
      <c r="L693" s="7">
        <f t="shared" si="34"/>
        <v>14.842852478997703</v>
      </c>
      <c r="M693" s="7">
        <f t="shared" si="33"/>
        <v>12.556532978443345</v>
      </c>
    </row>
    <row r="694" spans="1:13" x14ac:dyDescent="0.2">
      <c r="A694" s="9">
        <v>693</v>
      </c>
      <c r="B694" s="1">
        <v>691</v>
      </c>
      <c r="C694" s="1">
        <v>692</v>
      </c>
      <c r="D694" s="9">
        <f>VLOOKUP($J694,Cabos!$A$2:$D$10,2,FALSE)</f>
        <v>1.712</v>
      </c>
      <c r="E694" s="9">
        <f>VLOOKUP($J694,Cabos!$A$2:$D$10,3,FALSE)</f>
        <v>0.45369999999999999</v>
      </c>
      <c r="F694" s="9">
        <f>VLOOKUP($J694,Cabos!$A$2:$E$10,5,FALSE)</f>
        <v>3.6416605972323381E-6</v>
      </c>
      <c r="G694" s="1">
        <v>0.201929</v>
      </c>
      <c r="H694" s="9" t="s">
        <v>78</v>
      </c>
      <c r="J694" s="1" t="s">
        <v>65</v>
      </c>
      <c r="K694" s="7">
        <f t="shared" si="35"/>
        <v>0.26501168224299065</v>
      </c>
      <c r="L694" s="7">
        <f t="shared" si="34"/>
        <v>14.842852478997703</v>
      </c>
      <c r="M694" s="7">
        <f t="shared" si="33"/>
        <v>12.556532978443345</v>
      </c>
    </row>
    <row r="695" spans="1:13" x14ac:dyDescent="0.2">
      <c r="A695" s="9">
        <v>694</v>
      </c>
      <c r="B695" s="1">
        <v>667</v>
      </c>
      <c r="C695" s="1">
        <v>693</v>
      </c>
      <c r="D695" s="9">
        <f>VLOOKUP($J695,Cabos!$A$2:$D$10,2,FALSE)</f>
        <v>1.712</v>
      </c>
      <c r="E695" s="9">
        <f>VLOOKUP($J695,Cabos!$A$2:$D$10,3,FALSE)</f>
        <v>0.45369999999999999</v>
      </c>
      <c r="F695" s="9">
        <f>VLOOKUP($J695,Cabos!$A$2:$E$10,5,FALSE)</f>
        <v>3.6416605972323381E-6</v>
      </c>
      <c r="G695" s="1">
        <v>0.51607499999999995</v>
      </c>
      <c r="H695" s="9" t="s">
        <v>78</v>
      </c>
      <c r="J695" s="1" t="s">
        <v>65</v>
      </c>
      <c r="K695" s="7">
        <f t="shared" si="35"/>
        <v>0.26501168224299065</v>
      </c>
      <c r="L695" s="7">
        <f t="shared" si="34"/>
        <v>14.842852478997703</v>
      </c>
      <c r="M695" s="7">
        <f t="shared" si="33"/>
        <v>12.556532978443345</v>
      </c>
    </row>
    <row r="696" spans="1:13" x14ac:dyDescent="0.2">
      <c r="A696" s="9">
        <v>695</v>
      </c>
      <c r="B696" s="1">
        <v>693</v>
      </c>
      <c r="C696" s="1">
        <v>694</v>
      </c>
      <c r="D696" s="9">
        <f>VLOOKUP($J696,Cabos!$A$2:$D$10,2,FALSE)</f>
        <v>1.712</v>
      </c>
      <c r="E696" s="9">
        <f>VLOOKUP($J696,Cabos!$A$2:$D$10,3,FALSE)</f>
        <v>0.45369999999999999</v>
      </c>
      <c r="F696" s="9">
        <f>VLOOKUP($J696,Cabos!$A$2:$E$10,5,FALSE)</f>
        <v>3.6416605972323381E-6</v>
      </c>
      <c r="G696" s="1">
        <v>0.37446200000000002</v>
      </c>
      <c r="H696" s="9" t="s">
        <v>78</v>
      </c>
      <c r="J696" s="1" t="s">
        <v>65</v>
      </c>
      <c r="K696" s="7">
        <f t="shared" si="35"/>
        <v>0.26501168224299065</v>
      </c>
      <c r="L696" s="7">
        <f t="shared" si="34"/>
        <v>14.842852478997703</v>
      </c>
      <c r="M696" s="7">
        <f t="shared" si="33"/>
        <v>12.556532978443345</v>
      </c>
    </row>
    <row r="697" spans="1:13" x14ac:dyDescent="0.2">
      <c r="A697" s="9">
        <v>696</v>
      </c>
      <c r="B697" s="1">
        <v>694</v>
      </c>
      <c r="C697" s="1">
        <v>695</v>
      </c>
      <c r="D697" s="9">
        <f>VLOOKUP($J697,Cabos!$A$2:$D$10,2,FALSE)</f>
        <v>1.712</v>
      </c>
      <c r="E697" s="9">
        <f>VLOOKUP($J697,Cabos!$A$2:$D$10,3,FALSE)</f>
        <v>0.45369999999999999</v>
      </c>
      <c r="F697" s="9">
        <f>VLOOKUP($J697,Cabos!$A$2:$E$10,5,FALSE)</f>
        <v>3.6416605972323381E-6</v>
      </c>
      <c r="G697" s="1">
        <v>0.29169200000000001</v>
      </c>
      <c r="H697" s="9" t="s">
        <v>78</v>
      </c>
      <c r="J697" s="1" t="s">
        <v>65</v>
      </c>
      <c r="K697" s="7">
        <f t="shared" si="35"/>
        <v>0.26501168224299065</v>
      </c>
      <c r="L697" s="7">
        <f t="shared" si="34"/>
        <v>14.842852478997703</v>
      </c>
      <c r="M697" s="7">
        <f t="shared" si="33"/>
        <v>12.556532978443345</v>
      </c>
    </row>
    <row r="698" spans="1:13" x14ac:dyDescent="0.2">
      <c r="A698" s="9">
        <v>697</v>
      </c>
      <c r="B698" s="1">
        <v>646</v>
      </c>
      <c r="C698" s="1">
        <v>696</v>
      </c>
      <c r="D698" s="9">
        <f>VLOOKUP($J698,Cabos!$A$2:$D$10,2,FALSE)</f>
        <v>13.841799999999999</v>
      </c>
      <c r="E698" s="9">
        <f>VLOOKUP($J698,Cabos!$A$2:$D$10,3,FALSE)</f>
        <v>0.98819999999999997</v>
      </c>
      <c r="F698" s="9">
        <f>VLOOKUP($J698,Cabos!$A$2:$E$10,5,FALSE)</f>
        <v>0</v>
      </c>
      <c r="G698" s="1">
        <v>1.799021</v>
      </c>
      <c r="H698" s="9" t="s">
        <v>78</v>
      </c>
      <c r="J698" s="1" t="s">
        <v>66</v>
      </c>
      <c r="K698" s="7">
        <f t="shared" si="35"/>
        <v>7.139244895895043E-2</v>
      </c>
      <c r="L698" s="7">
        <f t="shared" si="34"/>
        <v>4.0835576155488367</v>
      </c>
      <c r="M698" s="7">
        <f t="shared" si="33"/>
        <v>204.57050893350305</v>
      </c>
    </row>
    <row r="699" spans="1:13" x14ac:dyDescent="0.2">
      <c r="A699" s="9">
        <v>698</v>
      </c>
      <c r="B699" s="1">
        <v>631</v>
      </c>
      <c r="C699" s="1">
        <v>697</v>
      </c>
      <c r="D699" s="9">
        <f>VLOOKUP($J699,Cabos!$A$2:$D$10,2,FALSE)</f>
        <v>1.712</v>
      </c>
      <c r="E699" s="9">
        <f>VLOOKUP($J699,Cabos!$A$2:$D$10,3,FALSE)</f>
        <v>0.45369999999999999</v>
      </c>
      <c r="F699" s="9">
        <f>VLOOKUP($J699,Cabos!$A$2:$E$10,5,FALSE)</f>
        <v>3.6416605972323381E-6</v>
      </c>
      <c r="G699" s="1">
        <v>0.28811599999999998</v>
      </c>
      <c r="H699" s="9" t="s">
        <v>78</v>
      </c>
      <c r="J699" s="1" t="s">
        <v>65</v>
      </c>
      <c r="K699" s="7">
        <f t="shared" si="35"/>
        <v>0.26501168224299065</v>
      </c>
      <c r="L699" s="7">
        <f t="shared" si="34"/>
        <v>14.842852478997703</v>
      </c>
      <c r="M699" s="7">
        <f t="shared" si="33"/>
        <v>12.556532978443345</v>
      </c>
    </row>
    <row r="700" spans="1:13" x14ac:dyDescent="0.2">
      <c r="A700" s="9">
        <v>699</v>
      </c>
      <c r="B700" s="1">
        <v>621</v>
      </c>
      <c r="C700" s="1">
        <v>698</v>
      </c>
      <c r="D700" s="9">
        <f>VLOOKUP($J700,Cabos!$A$2:$D$10,2,FALSE)</f>
        <v>1.712</v>
      </c>
      <c r="E700" s="9">
        <f>VLOOKUP($J700,Cabos!$A$2:$D$10,3,FALSE)</f>
        <v>0.45369999999999999</v>
      </c>
      <c r="F700" s="9">
        <f>VLOOKUP($J700,Cabos!$A$2:$E$10,5,FALSE)</f>
        <v>3.6416605972323381E-6</v>
      </c>
      <c r="G700" s="1">
        <v>0.156165</v>
      </c>
      <c r="H700" s="9" t="s">
        <v>78</v>
      </c>
      <c r="J700" s="1" t="s">
        <v>65</v>
      </c>
      <c r="K700" s="7">
        <f t="shared" si="35"/>
        <v>0.26501168224299065</v>
      </c>
      <c r="L700" s="7">
        <f t="shared" si="34"/>
        <v>14.842852478997703</v>
      </c>
      <c r="M700" s="7">
        <f t="shared" si="33"/>
        <v>12.556532978443345</v>
      </c>
    </row>
    <row r="701" spans="1:13" x14ac:dyDescent="0.2">
      <c r="A701" s="9">
        <v>700</v>
      </c>
      <c r="B701" s="1">
        <v>662</v>
      </c>
      <c r="C701" s="1">
        <v>699</v>
      </c>
      <c r="D701" s="9">
        <f>VLOOKUP($J701,Cabos!$A$2:$D$10,2,FALSE)</f>
        <v>1.712</v>
      </c>
      <c r="E701" s="9">
        <f>VLOOKUP($J701,Cabos!$A$2:$D$10,3,FALSE)</f>
        <v>0.45369999999999999</v>
      </c>
      <c r="F701" s="9">
        <f>VLOOKUP($J701,Cabos!$A$2:$E$10,5,FALSE)</f>
        <v>3.6416605972323381E-6</v>
      </c>
      <c r="G701" s="1">
        <v>0.28131</v>
      </c>
      <c r="H701" s="9" t="s">
        <v>78</v>
      </c>
      <c r="J701" s="1" t="s">
        <v>65</v>
      </c>
      <c r="K701" s="7">
        <f t="shared" si="35"/>
        <v>0.26501168224299065</v>
      </c>
      <c r="L701" s="7">
        <f t="shared" si="34"/>
        <v>14.842852478997703</v>
      </c>
      <c r="M701" s="7">
        <f t="shared" si="33"/>
        <v>12.556532978443345</v>
      </c>
    </row>
    <row r="702" spans="1:13" x14ac:dyDescent="0.2">
      <c r="A702" s="9">
        <v>701</v>
      </c>
      <c r="B702" s="1">
        <v>699</v>
      </c>
      <c r="C702" s="1">
        <v>700</v>
      </c>
      <c r="D702" s="9">
        <f>VLOOKUP($J702,Cabos!$A$2:$D$10,2,FALSE)</f>
        <v>1.712</v>
      </c>
      <c r="E702" s="9">
        <f>VLOOKUP($J702,Cabos!$A$2:$D$10,3,FALSE)</f>
        <v>0.45369999999999999</v>
      </c>
      <c r="F702" s="9">
        <f>VLOOKUP($J702,Cabos!$A$2:$E$10,5,FALSE)</f>
        <v>3.6416605972323381E-6</v>
      </c>
      <c r="G702" s="1">
        <v>0.27677099999999999</v>
      </c>
      <c r="H702" s="9" t="s">
        <v>78</v>
      </c>
      <c r="J702" s="1" t="s">
        <v>65</v>
      </c>
      <c r="K702" s="7">
        <f t="shared" si="35"/>
        <v>0.26501168224299065</v>
      </c>
      <c r="L702" s="7">
        <f t="shared" si="34"/>
        <v>14.842852478997703</v>
      </c>
      <c r="M702" s="7">
        <f t="shared" si="33"/>
        <v>12.556532978443345</v>
      </c>
    </row>
    <row r="703" spans="1:13" x14ac:dyDescent="0.2">
      <c r="A703" s="9">
        <v>702</v>
      </c>
      <c r="B703" s="1">
        <v>700</v>
      </c>
      <c r="C703" s="1">
        <v>701</v>
      </c>
      <c r="D703" s="9">
        <f>VLOOKUP($J703,Cabos!$A$2:$D$10,2,FALSE)</f>
        <v>1.712</v>
      </c>
      <c r="E703" s="9">
        <f>VLOOKUP($J703,Cabos!$A$2:$D$10,3,FALSE)</f>
        <v>0.45369999999999999</v>
      </c>
      <c r="F703" s="9">
        <f>VLOOKUP($J703,Cabos!$A$2:$E$10,5,FALSE)</f>
        <v>3.6416605972323381E-6</v>
      </c>
      <c r="G703" s="1">
        <v>0.30152200000000001</v>
      </c>
      <c r="H703" s="9" t="s">
        <v>78</v>
      </c>
      <c r="J703" s="1" t="s">
        <v>65</v>
      </c>
      <c r="K703" s="7">
        <f t="shared" si="35"/>
        <v>0.26501168224299065</v>
      </c>
      <c r="L703" s="7">
        <f t="shared" si="34"/>
        <v>14.842852478997703</v>
      </c>
      <c r="M703" s="7">
        <f t="shared" si="33"/>
        <v>12.556532978443345</v>
      </c>
    </row>
    <row r="704" spans="1:13" x14ac:dyDescent="0.2">
      <c r="A704" s="9">
        <v>703</v>
      </c>
      <c r="B704" s="1">
        <v>701</v>
      </c>
      <c r="C704" s="1">
        <v>702</v>
      </c>
      <c r="D704" s="9">
        <f>VLOOKUP($J704,Cabos!$A$2:$D$10,2,FALSE)</f>
        <v>1.712</v>
      </c>
      <c r="E704" s="9">
        <f>VLOOKUP($J704,Cabos!$A$2:$D$10,3,FALSE)</f>
        <v>0.45369999999999999</v>
      </c>
      <c r="F704" s="9">
        <f>VLOOKUP($J704,Cabos!$A$2:$E$10,5,FALSE)</f>
        <v>3.6416605972323381E-6</v>
      </c>
      <c r="G704" s="1">
        <v>0.36650300000000002</v>
      </c>
      <c r="H704" s="9" t="s">
        <v>78</v>
      </c>
      <c r="J704" s="1" t="s">
        <v>65</v>
      </c>
      <c r="K704" s="7">
        <f t="shared" si="35"/>
        <v>0.26501168224299065</v>
      </c>
      <c r="L704" s="7">
        <f t="shared" si="34"/>
        <v>14.842852478997703</v>
      </c>
      <c r="M704" s="7">
        <f t="shared" si="33"/>
        <v>12.556532978443345</v>
      </c>
    </row>
    <row r="705" spans="1:13" x14ac:dyDescent="0.2">
      <c r="A705" s="9">
        <v>704</v>
      </c>
      <c r="B705" s="1">
        <v>613</v>
      </c>
      <c r="C705" s="1">
        <v>703</v>
      </c>
      <c r="D705" s="9">
        <f>VLOOKUP($J705,Cabos!$A$2:$D$10,2,FALSE)</f>
        <v>1.712</v>
      </c>
      <c r="E705" s="9">
        <f>VLOOKUP($J705,Cabos!$A$2:$D$10,3,FALSE)</f>
        <v>0.45369999999999999</v>
      </c>
      <c r="F705" s="9">
        <f>VLOOKUP($J705,Cabos!$A$2:$E$10,5,FALSE)</f>
        <v>3.6416605972323381E-6</v>
      </c>
      <c r="G705" s="1">
        <v>0.79532999999999998</v>
      </c>
      <c r="H705" s="9" t="s">
        <v>78</v>
      </c>
      <c r="J705" s="1" t="s">
        <v>65</v>
      </c>
      <c r="K705" s="7">
        <f t="shared" si="35"/>
        <v>0.26501168224299065</v>
      </c>
      <c r="L705" s="7">
        <f t="shared" si="34"/>
        <v>14.842852478997703</v>
      </c>
      <c r="M705" s="7">
        <f t="shared" si="33"/>
        <v>12.556532978443345</v>
      </c>
    </row>
    <row r="706" spans="1:13" x14ac:dyDescent="0.2">
      <c r="A706" s="9">
        <v>705</v>
      </c>
      <c r="B706" s="1">
        <v>703</v>
      </c>
      <c r="C706" s="1">
        <v>704</v>
      </c>
      <c r="D706" s="9">
        <f>VLOOKUP($J706,Cabos!$A$2:$D$10,2,FALSE)</f>
        <v>1.712</v>
      </c>
      <c r="E706" s="9">
        <f>VLOOKUP($J706,Cabos!$A$2:$D$10,3,FALSE)</f>
        <v>0.45369999999999999</v>
      </c>
      <c r="F706" s="9">
        <f>VLOOKUP($J706,Cabos!$A$2:$E$10,5,FALSE)</f>
        <v>3.6416605972323381E-6</v>
      </c>
      <c r="G706" s="1">
        <v>0.35891299999999998</v>
      </c>
      <c r="H706" s="9" t="s">
        <v>78</v>
      </c>
      <c r="J706" s="1" t="s">
        <v>65</v>
      </c>
      <c r="K706" s="7">
        <f t="shared" si="35"/>
        <v>0.26501168224299065</v>
      </c>
      <c r="L706" s="7">
        <f t="shared" si="34"/>
        <v>14.842852478997703</v>
      </c>
      <c r="M706" s="7">
        <f t="shared" si="33"/>
        <v>12.556532978443345</v>
      </c>
    </row>
    <row r="707" spans="1:13" x14ac:dyDescent="0.2">
      <c r="A707" s="9">
        <v>706</v>
      </c>
      <c r="B707" s="1">
        <v>704</v>
      </c>
      <c r="C707" s="1">
        <v>705</v>
      </c>
      <c r="D707" s="9">
        <f>VLOOKUP($J707,Cabos!$A$2:$D$10,2,FALSE)</f>
        <v>1.712</v>
      </c>
      <c r="E707" s="9">
        <f>VLOOKUP($J707,Cabos!$A$2:$D$10,3,FALSE)</f>
        <v>0.45369999999999999</v>
      </c>
      <c r="F707" s="9">
        <f>VLOOKUP($J707,Cabos!$A$2:$E$10,5,FALSE)</f>
        <v>3.6416605972323381E-6</v>
      </c>
      <c r="G707" s="1">
        <v>0.31378099999999998</v>
      </c>
      <c r="H707" s="9" t="s">
        <v>78</v>
      </c>
      <c r="J707" s="1" t="s">
        <v>65</v>
      </c>
      <c r="K707" s="7">
        <f t="shared" si="35"/>
        <v>0.26501168224299065</v>
      </c>
      <c r="L707" s="7">
        <f t="shared" si="34"/>
        <v>14.842852478997703</v>
      </c>
      <c r="M707" s="7">
        <f t="shared" ref="M707:M770" si="36">POWER((L707-$P$4),2)</f>
        <v>12.556532978443345</v>
      </c>
    </row>
    <row r="708" spans="1:13" x14ac:dyDescent="0.2">
      <c r="A708" s="9">
        <v>707</v>
      </c>
      <c r="B708" s="1">
        <v>613</v>
      </c>
      <c r="C708" s="1">
        <v>706</v>
      </c>
      <c r="D708" s="9">
        <f>VLOOKUP($J708,Cabos!$A$2:$D$10,2,FALSE)</f>
        <v>1.712</v>
      </c>
      <c r="E708" s="9">
        <f>VLOOKUP($J708,Cabos!$A$2:$D$10,3,FALSE)</f>
        <v>0.45369999999999999</v>
      </c>
      <c r="F708" s="9">
        <f>VLOOKUP($J708,Cabos!$A$2:$E$10,5,FALSE)</f>
        <v>3.6416605972323381E-6</v>
      </c>
      <c r="G708" s="1">
        <v>0.59223499999999996</v>
      </c>
      <c r="H708" s="9" t="s">
        <v>78</v>
      </c>
      <c r="J708" s="1" t="s">
        <v>65</v>
      </c>
      <c r="K708" s="7">
        <f t="shared" si="35"/>
        <v>0.26501168224299065</v>
      </c>
      <c r="L708" s="7">
        <f t="shared" si="34"/>
        <v>14.842852478997703</v>
      </c>
      <c r="M708" s="7">
        <f t="shared" si="36"/>
        <v>12.556532978443345</v>
      </c>
    </row>
    <row r="709" spans="1:13" x14ac:dyDescent="0.2">
      <c r="A709" s="9">
        <v>708</v>
      </c>
      <c r="B709" s="1">
        <v>706</v>
      </c>
      <c r="C709" s="1">
        <v>707</v>
      </c>
      <c r="D709" s="9">
        <f>VLOOKUP($J709,Cabos!$A$2:$D$10,2,FALSE)</f>
        <v>1.712</v>
      </c>
      <c r="E709" s="9">
        <f>VLOOKUP($J709,Cabos!$A$2:$D$10,3,FALSE)</f>
        <v>0.45369999999999999</v>
      </c>
      <c r="F709" s="9">
        <f>VLOOKUP($J709,Cabos!$A$2:$E$10,5,FALSE)</f>
        <v>3.6416605972323381E-6</v>
      </c>
      <c r="G709" s="1">
        <v>0.77415800000000001</v>
      </c>
      <c r="H709" s="9" t="s">
        <v>78</v>
      </c>
      <c r="J709" s="1" t="s">
        <v>65</v>
      </c>
      <c r="K709" s="7">
        <f t="shared" si="35"/>
        <v>0.26501168224299065</v>
      </c>
      <c r="L709" s="7">
        <f t="shared" ref="L709:L772" si="37">DEGREES(ATAN(K709))</f>
        <v>14.842852478997703</v>
      </c>
      <c r="M709" s="7">
        <f t="shared" si="36"/>
        <v>12.556532978443345</v>
      </c>
    </row>
    <row r="710" spans="1:13" x14ac:dyDescent="0.2">
      <c r="A710" s="9">
        <v>709</v>
      </c>
      <c r="B710" s="1">
        <v>707</v>
      </c>
      <c r="C710" s="1">
        <v>708</v>
      </c>
      <c r="D710" s="9">
        <f>VLOOKUP($J710,Cabos!$A$2:$D$10,2,FALSE)</f>
        <v>1.712</v>
      </c>
      <c r="E710" s="9">
        <f>VLOOKUP($J710,Cabos!$A$2:$D$10,3,FALSE)</f>
        <v>0.45369999999999999</v>
      </c>
      <c r="F710" s="9">
        <f>VLOOKUP($J710,Cabos!$A$2:$E$10,5,FALSE)</f>
        <v>3.6416605972323381E-6</v>
      </c>
      <c r="G710" s="1">
        <v>0.34339900000000001</v>
      </c>
      <c r="H710" s="9" t="s">
        <v>78</v>
      </c>
      <c r="J710" s="1" t="s">
        <v>65</v>
      </c>
      <c r="K710" s="7">
        <f t="shared" si="35"/>
        <v>0.26501168224299065</v>
      </c>
      <c r="L710" s="7">
        <f t="shared" si="37"/>
        <v>14.842852478997703</v>
      </c>
      <c r="M710" s="7">
        <f t="shared" si="36"/>
        <v>12.556532978443345</v>
      </c>
    </row>
    <row r="711" spans="1:13" x14ac:dyDescent="0.2">
      <c r="A711" s="9">
        <v>710</v>
      </c>
      <c r="B711" s="1">
        <v>708</v>
      </c>
      <c r="C711" s="1">
        <v>709</v>
      </c>
      <c r="D711" s="9">
        <f>VLOOKUP($J711,Cabos!$A$2:$D$10,2,FALSE)</f>
        <v>1.712</v>
      </c>
      <c r="E711" s="9">
        <f>VLOOKUP($J711,Cabos!$A$2:$D$10,3,FALSE)</f>
        <v>0.45369999999999999</v>
      </c>
      <c r="F711" s="9">
        <f>VLOOKUP($J711,Cabos!$A$2:$E$10,5,FALSE)</f>
        <v>3.6416605972323381E-6</v>
      </c>
      <c r="G711" s="1">
        <v>0.22246099999999999</v>
      </c>
      <c r="H711" s="9" t="s">
        <v>78</v>
      </c>
      <c r="J711" s="1" t="s">
        <v>65</v>
      </c>
      <c r="K711" s="7">
        <f t="shared" si="35"/>
        <v>0.26501168224299065</v>
      </c>
      <c r="L711" s="7">
        <f t="shared" si="37"/>
        <v>14.842852478997703</v>
      </c>
      <c r="M711" s="7">
        <f t="shared" si="36"/>
        <v>12.556532978443345</v>
      </c>
    </row>
    <row r="712" spans="1:13" x14ac:dyDescent="0.2">
      <c r="A712" s="9">
        <v>711</v>
      </c>
      <c r="B712" s="1">
        <v>709</v>
      </c>
      <c r="C712" s="1">
        <v>710</v>
      </c>
      <c r="D712" s="9">
        <f>VLOOKUP($J712,Cabos!$A$2:$D$10,2,FALSE)</f>
        <v>1.712</v>
      </c>
      <c r="E712" s="9">
        <f>VLOOKUP($J712,Cabos!$A$2:$D$10,3,FALSE)</f>
        <v>0.45369999999999999</v>
      </c>
      <c r="F712" s="9">
        <f>VLOOKUP($J712,Cabos!$A$2:$E$10,5,FALSE)</f>
        <v>3.6416605972323381E-6</v>
      </c>
      <c r="G712" s="1">
        <v>0.12761800000000001</v>
      </c>
      <c r="H712" s="9" t="s">
        <v>78</v>
      </c>
      <c r="J712" s="1" t="s">
        <v>65</v>
      </c>
      <c r="K712" s="7">
        <f t="shared" si="35"/>
        <v>0.26501168224299065</v>
      </c>
      <c r="L712" s="7">
        <f t="shared" si="37"/>
        <v>14.842852478997703</v>
      </c>
      <c r="M712" s="7">
        <f t="shared" si="36"/>
        <v>12.556532978443345</v>
      </c>
    </row>
    <row r="713" spans="1:13" x14ac:dyDescent="0.2">
      <c r="A713" s="9">
        <v>712</v>
      </c>
      <c r="B713" s="1">
        <v>710</v>
      </c>
      <c r="C713" s="1">
        <v>711</v>
      </c>
      <c r="D713" s="9">
        <f>VLOOKUP($J713,Cabos!$A$2:$D$10,2,FALSE)</f>
        <v>1.712</v>
      </c>
      <c r="E713" s="9">
        <f>VLOOKUP($J713,Cabos!$A$2:$D$10,3,FALSE)</f>
        <v>0.45369999999999999</v>
      </c>
      <c r="F713" s="9">
        <f>VLOOKUP($J713,Cabos!$A$2:$E$10,5,FALSE)</f>
        <v>3.6416605972323381E-6</v>
      </c>
      <c r="G713" s="1">
        <v>0.19844800000000001</v>
      </c>
      <c r="H713" s="9" t="s">
        <v>78</v>
      </c>
      <c r="J713" s="1" t="s">
        <v>65</v>
      </c>
      <c r="K713" s="7">
        <f t="shared" si="35"/>
        <v>0.26501168224299065</v>
      </c>
      <c r="L713" s="7">
        <f t="shared" si="37"/>
        <v>14.842852478997703</v>
      </c>
      <c r="M713" s="7">
        <f t="shared" si="36"/>
        <v>12.556532978443345</v>
      </c>
    </row>
    <row r="714" spans="1:13" x14ac:dyDescent="0.2">
      <c r="A714" s="9">
        <v>713</v>
      </c>
      <c r="B714" s="1">
        <v>658</v>
      </c>
      <c r="C714" s="1">
        <v>712</v>
      </c>
      <c r="D714" s="9">
        <f>VLOOKUP($J714,Cabos!$A$2:$D$10,2,FALSE)</f>
        <v>1.712</v>
      </c>
      <c r="E714" s="9">
        <f>VLOOKUP($J714,Cabos!$A$2:$D$10,3,FALSE)</f>
        <v>0.45369999999999999</v>
      </c>
      <c r="F714" s="9">
        <f>VLOOKUP($J714,Cabos!$A$2:$E$10,5,FALSE)</f>
        <v>3.6416605972323381E-6</v>
      </c>
      <c r="G714" s="1">
        <v>0.46321099999999998</v>
      </c>
      <c r="H714" s="9" t="s">
        <v>78</v>
      </c>
      <c r="J714" s="1" t="s">
        <v>65</v>
      </c>
      <c r="K714" s="7">
        <f t="shared" si="35"/>
        <v>0.26501168224299065</v>
      </c>
      <c r="L714" s="7">
        <f t="shared" si="37"/>
        <v>14.842852478997703</v>
      </c>
      <c r="M714" s="7">
        <f t="shared" si="36"/>
        <v>12.556532978443345</v>
      </c>
    </row>
    <row r="715" spans="1:13" x14ac:dyDescent="0.2">
      <c r="A715" s="9">
        <v>714</v>
      </c>
      <c r="B715" s="1">
        <v>668</v>
      </c>
      <c r="C715" s="1">
        <v>713</v>
      </c>
      <c r="D715" s="9">
        <f>VLOOKUP($J715,Cabos!$A$2:$D$10,2,FALSE)</f>
        <v>1.712</v>
      </c>
      <c r="E715" s="9">
        <f>VLOOKUP($J715,Cabos!$A$2:$D$10,3,FALSE)</f>
        <v>0.45369999999999999</v>
      </c>
      <c r="F715" s="9">
        <f>VLOOKUP($J715,Cabos!$A$2:$E$10,5,FALSE)</f>
        <v>3.6416605972323381E-6</v>
      </c>
      <c r="G715" s="1">
        <v>0.187581</v>
      </c>
      <c r="H715" s="9" t="s">
        <v>78</v>
      </c>
      <c r="J715" s="1" t="s">
        <v>65</v>
      </c>
      <c r="K715" s="7">
        <f t="shared" si="35"/>
        <v>0.26501168224299065</v>
      </c>
      <c r="L715" s="7">
        <f t="shared" si="37"/>
        <v>14.842852478997703</v>
      </c>
      <c r="M715" s="7">
        <f t="shared" si="36"/>
        <v>12.556532978443345</v>
      </c>
    </row>
    <row r="716" spans="1:13" x14ac:dyDescent="0.2">
      <c r="A716" s="9">
        <v>715</v>
      </c>
      <c r="B716" s="1">
        <v>713</v>
      </c>
      <c r="C716" s="1">
        <v>714</v>
      </c>
      <c r="D716" s="9">
        <f>VLOOKUP($J716,Cabos!$A$2:$D$10,2,FALSE)</f>
        <v>1.712</v>
      </c>
      <c r="E716" s="9">
        <f>VLOOKUP($J716,Cabos!$A$2:$D$10,3,FALSE)</f>
        <v>0.45369999999999999</v>
      </c>
      <c r="F716" s="9">
        <f>VLOOKUP($J716,Cabos!$A$2:$E$10,5,FALSE)</f>
        <v>3.6416605972323381E-6</v>
      </c>
      <c r="G716" s="1">
        <v>0.39857900000000002</v>
      </c>
      <c r="H716" s="9" t="s">
        <v>78</v>
      </c>
      <c r="J716" s="1" t="s">
        <v>65</v>
      </c>
      <c r="K716" s="7">
        <f t="shared" si="35"/>
        <v>0.26501168224299065</v>
      </c>
      <c r="L716" s="7">
        <f t="shared" si="37"/>
        <v>14.842852478997703</v>
      </c>
      <c r="M716" s="7">
        <f t="shared" si="36"/>
        <v>12.556532978443345</v>
      </c>
    </row>
    <row r="717" spans="1:13" x14ac:dyDescent="0.2">
      <c r="A717" s="9">
        <v>716</v>
      </c>
      <c r="B717" s="1">
        <v>659</v>
      </c>
      <c r="C717" s="1">
        <v>715</v>
      </c>
      <c r="D717" s="9">
        <f>VLOOKUP($J717,Cabos!$A$2:$D$10,2,FALSE)</f>
        <v>1.712</v>
      </c>
      <c r="E717" s="9">
        <f>VLOOKUP($J717,Cabos!$A$2:$D$10,3,FALSE)</f>
        <v>0.45369999999999999</v>
      </c>
      <c r="F717" s="9">
        <f>VLOOKUP($J717,Cabos!$A$2:$E$10,5,FALSE)</f>
        <v>3.6416605972323381E-6</v>
      </c>
      <c r="G717" s="1">
        <v>0.31214399999999998</v>
      </c>
      <c r="H717" s="9" t="s">
        <v>78</v>
      </c>
      <c r="J717" s="1" t="s">
        <v>65</v>
      </c>
      <c r="K717" s="7">
        <f t="shared" si="35"/>
        <v>0.26501168224299065</v>
      </c>
      <c r="L717" s="7">
        <f t="shared" si="37"/>
        <v>14.842852478997703</v>
      </c>
      <c r="M717" s="7">
        <f t="shared" si="36"/>
        <v>12.556532978443345</v>
      </c>
    </row>
    <row r="718" spans="1:13" x14ac:dyDescent="0.2">
      <c r="A718" s="9">
        <v>717</v>
      </c>
      <c r="B718" s="1">
        <v>669</v>
      </c>
      <c r="C718" s="1">
        <v>716</v>
      </c>
      <c r="D718" s="9">
        <f>VLOOKUP($J718,Cabos!$A$2:$D$10,2,FALSE)</f>
        <v>1.712</v>
      </c>
      <c r="E718" s="9">
        <f>VLOOKUP($J718,Cabos!$A$2:$D$10,3,FALSE)</f>
        <v>0.45369999999999999</v>
      </c>
      <c r="F718" s="9">
        <f>VLOOKUP($J718,Cabos!$A$2:$E$10,5,FALSE)</f>
        <v>3.6416605972323381E-6</v>
      </c>
      <c r="G718" s="1">
        <v>0.27207100000000001</v>
      </c>
      <c r="H718" s="9" t="s">
        <v>78</v>
      </c>
      <c r="J718" s="1" t="s">
        <v>65</v>
      </c>
      <c r="K718" s="7">
        <f t="shared" si="35"/>
        <v>0.26501168224299065</v>
      </c>
      <c r="L718" s="7">
        <f t="shared" si="37"/>
        <v>14.842852478997703</v>
      </c>
      <c r="M718" s="7">
        <f t="shared" si="36"/>
        <v>12.556532978443345</v>
      </c>
    </row>
    <row r="719" spans="1:13" x14ac:dyDescent="0.2">
      <c r="A719" s="9">
        <v>718</v>
      </c>
      <c r="B719" s="1">
        <v>675</v>
      </c>
      <c r="C719" s="1">
        <v>717</v>
      </c>
      <c r="D719" s="9">
        <f>VLOOKUP($J719,Cabos!$A$2:$D$10,2,FALSE)</f>
        <v>1.712</v>
      </c>
      <c r="E719" s="9">
        <f>VLOOKUP($J719,Cabos!$A$2:$D$10,3,FALSE)</f>
        <v>0.45369999999999999</v>
      </c>
      <c r="F719" s="9">
        <f>VLOOKUP($J719,Cabos!$A$2:$E$10,5,FALSE)</f>
        <v>3.6416605972323381E-6</v>
      </c>
      <c r="G719" s="1">
        <v>0.27543000000000001</v>
      </c>
      <c r="H719" s="9" t="s">
        <v>78</v>
      </c>
      <c r="J719" s="1" t="s">
        <v>65</v>
      </c>
      <c r="K719" s="7">
        <f t="shared" si="35"/>
        <v>0.26501168224299065</v>
      </c>
      <c r="L719" s="7">
        <f t="shared" si="37"/>
        <v>14.842852478997703</v>
      </c>
      <c r="M719" s="7">
        <f t="shared" si="36"/>
        <v>12.556532978443345</v>
      </c>
    </row>
    <row r="720" spans="1:13" x14ac:dyDescent="0.2">
      <c r="A720" s="9">
        <v>719</v>
      </c>
      <c r="B720" s="1">
        <v>682</v>
      </c>
      <c r="C720" s="1">
        <v>718</v>
      </c>
      <c r="D720" s="9">
        <f>VLOOKUP($J720,Cabos!$A$2:$D$10,2,FALSE)</f>
        <v>1.712</v>
      </c>
      <c r="E720" s="9">
        <f>VLOOKUP($J720,Cabos!$A$2:$D$10,3,FALSE)</f>
        <v>0.45369999999999999</v>
      </c>
      <c r="F720" s="9">
        <f>VLOOKUP($J720,Cabos!$A$2:$E$10,5,FALSE)</f>
        <v>3.6416605972323381E-6</v>
      </c>
      <c r="G720" s="1">
        <v>0.107863</v>
      </c>
      <c r="H720" s="9" t="s">
        <v>78</v>
      </c>
      <c r="J720" s="1" t="s">
        <v>65</v>
      </c>
      <c r="K720" s="7">
        <f t="shared" si="35"/>
        <v>0.26501168224299065</v>
      </c>
      <c r="L720" s="7">
        <f t="shared" si="37"/>
        <v>14.842852478997703</v>
      </c>
      <c r="M720" s="7">
        <f t="shared" si="36"/>
        <v>12.556532978443345</v>
      </c>
    </row>
    <row r="721" spans="1:13" x14ac:dyDescent="0.2">
      <c r="A721" s="9">
        <v>720</v>
      </c>
      <c r="B721" s="1">
        <v>700</v>
      </c>
      <c r="C721" s="1">
        <v>719</v>
      </c>
      <c r="D721" s="9">
        <f>VLOOKUP($J721,Cabos!$A$2:$D$10,2,FALSE)</f>
        <v>1.712</v>
      </c>
      <c r="E721" s="9">
        <f>VLOOKUP($J721,Cabos!$A$2:$D$10,3,FALSE)</f>
        <v>0.45369999999999999</v>
      </c>
      <c r="F721" s="9">
        <f>VLOOKUP($J721,Cabos!$A$2:$E$10,5,FALSE)</f>
        <v>3.6416605972323381E-6</v>
      </c>
      <c r="G721" s="1">
        <v>0.43045899999999998</v>
      </c>
      <c r="H721" s="9" t="s">
        <v>78</v>
      </c>
      <c r="J721" s="1" t="s">
        <v>65</v>
      </c>
      <c r="K721" s="7">
        <f t="shared" si="35"/>
        <v>0.26501168224299065</v>
      </c>
      <c r="L721" s="7">
        <f t="shared" si="37"/>
        <v>14.842852478997703</v>
      </c>
      <c r="M721" s="7">
        <f t="shared" si="36"/>
        <v>12.556532978443345</v>
      </c>
    </row>
    <row r="722" spans="1:13" x14ac:dyDescent="0.2">
      <c r="A722" s="9">
        <v>721</v>
      </c>
      <c r="B722" s="1">
        <v>701</v>
      </c>
      <c r="C722" s="1">
        <v>720</v>
      </c>
      <c r="D722" s="9">
        <f>VLOOKUP($J722,Cabos!$A$2:$D$10,2,FALSE)</f>
        <v>1.712</v>
      </c>
      <c r="E722" s="9">
        <f>VLOOKUP($J722,Cabos!$A$2:$D$10,3,FALSE)</f>
        <v>0.45369999999999999</v>
      </c>
      <c r="F722" s="9">
        <f>VLOOKUP($J722,Cabos!$A$2:$E$10,5,FALSE)</f>
        <v>3.6416605972323381E-6</v>
      </c>
      <c r="G722" s="1">
        <v>0.27563399999999999</v>
      </c>
      <c r="H722" s="9" t="s">
        <v>78</v>
      </c>
      <c r="J722" s="1" t="s">
        <v>65</v>
      </c>
      <c r="K722" s="7">
        <f t="shared" si="35"/>
        <v>0.26501168224299065</v>
      </c>
      <c r="L722" s="7">
        <f t="shared" si="37"/>
        <v>14.842852478997703</v>
      </c>
      <c r="M722" s="7">
        <f t="shared" si="36"/>
        <v>12.556532978443345</v>
      </c>
    </row>
    <row r="723" spans="1:13" x14ac:dyDescent="0.2">
      <c r="A723" s="9">
        <v>722</v>
      </c>
      <c r="B723" s="1">
        <v>720</v>
      </c>
      <c r="C723" s="1">
        <v>721</v>
      </c>
      <c r="D723" s="9">
        <f>VLOOKUP($J723,Cabos!$A$2:$D$10,2,FALSE)</f>
        <v>1.712</v>
      </c>
      <c r="E723" s="9">
        <f>VLOOKUP($J723,Cabos!$A$2:$D$10,3,FALSE)</f>
        <v>0.45369999999999999</v>
      </c>
      <c r="F723" s="9">
        <f>VLOOKUP($J723,Cabos!$A$2:$E$10,5,FALSE)</f>
        <v>3.6416605972323381E-6</v>
      </c>
      <c r="G723" s="1">
        <v>0.19811500000000001</v>
      </c>
      <c r="H723" s="9" t="s">
        <v>78</v>
      </c>
      <c r="J723" s="1" t="s">
        <v>65</v>
      </c>
      <c r="K723" s="7">
        <f t="shared" si="35"/>
        <v>0.26501168224299065</v>
      </c>
      <c r="L723" s="7">
        <f t="shared" si="37"/>
        <v>14.842852478997703</v>
      </c>
      <c r="M723" s="7">
        <f t="shared" si="36"/>
        <v>12.556532978443345</v>
      </c>
    </row>
    <row r="724" spans="1:13" x14ac:dyDescent="0.2">
      <c r="A724" s="9">
        <v>723</v>
      </c>
      <c r="B724" s="1">
        <v>706</v>
      </c>
      <c r="C724" s="1">
        <v>722</v>
      </c>
      <c r="D724" s="9">
        <f>VLOOKUP($J724,Cabos!$A$2:$D$10,2,FALSE)</f>
        <v>1.712</v>
      </c>
      <c r="E724" s="9">
        <f>VLOOKUP($J724,Cabos!$A$2:$D$10,3,FALSE)</f>
        <v>0.45369999999999999</v>
      </c>
      <c r="F724" s="9">
        <f>VLOOKUP($J724,Cabos!$A$2:$E$10,5,FALSE)</f>
        <v>3.6416605972323381E-6</v>
      </c>
      <c r="G724" s="1">
        <v>0.158335</v>
      </c>
      <c r="H724" s="9" t="s">
        <v>78</v>
      </c>
      <c r="J724" s="1" t="s">
        <v>65</v>
      </c>
      <c r="K724" s="7">
        <f t="shared" si="35"/>
        <v>0.26501168224299065</v>
      </c>
      <c r="L724" s="7">
        <f t="shared" si="37"/>
        <v>14.842852478997703</v>
      </c>
      <c r="M724" s="7">
        <f t="shared" si="36"/>
        <v>12.556532978443345</v>
      </c>
    </row>
    <row r="725" spans="1:13" x14ac:dyDescent="0.2">
      <c r="A725" s="9">
        <v>724</v>
      </c>
      <c r="B725" s="1">
        <v>722</v>
      </c>
      <c r="C725" s="1">
        <v>723</v>
      </c>
      <c r="D725" s="9">
        <f>VLOOKUP($J725,Cabos!$A$2:$D$10,2,FALSE)</f>
        <v>1.712</v>
      </c>
      <c r="E725" s="9">
        <f>VLOOKUP($J725,Cabos!$A$2:$D$10,3,FALSE)</f>
        <v>0.45369999999999999</v>
      </c>
      <c r="F725" s="9">
        <f>VLOOKUP($J725,Cabos!$A$2:$E$10,5,FALSE)</f>
        <v>3.6416605972323381E-6</v>
      </c>
      <c r="G725" s="1">
        <v>0.304842</v>
      </c>
      <c r="H725" s="9" t="s">
        <v>78</v>
      </c>
      <c r="J725" s="1" t="s">
        <v>65</v>
      </c>
      <c r="K725" s="7">
        <f t="shared" si="35"/>
        <v>0.26501168224299065</v>
      </c>
      <c r="L725" s="7">
        <f t="shared" si="37"/>
        <v>14.842852478997703</v>
      </c>
      <c r="M725" s="7">
        <f t="shared" si="36"/>
        <v>12.556532978443345</v>
      </c>
    </row>
    <row r="726" spans="1:13" x14ac:dyDescent="0.2">
      <c r="A726" s="9">
        <v>725</v>
      </c>
      <c r="B726" s="1">
        <v>683</v>
      </c>
      <c r="C726" s="1">
        <v>724</v>
      </c>
      <c r="D726" s="9">
        <f>VLOOKUP($J726,Cabos!$A$2:$D$10,2,FALSE)</f>
        <v>1.712</v>
      </c>
      <c r="E726" s="9">
        <f>VLOOKUP($J726,Cabos!$A$2:$D$10,3,FALSE)</f>
        <v>0.45369999999999999</v>
      </c>
      <c r="F726" s="9">
        <f>VLOOKUP($J726,Cabos!$A$2:$E$10,5,FALSE)</f>
        <v>3.6416605972323381E-6</v>
      </c>
      <c r="G726" s="1">
        <v>0.53594200000000003</v>
      </c>
      <c r="H726" s="9" t="s">
        <v>78</v>
      </c>
      <c r="J726" s="1" t="s">
        <v>65</v>
      </c>
      <c r="K726" s="7">
        <f t="shared" si="35"/>
        <v>0.26501168224299065</v>
      </c>
      <c r="L726" s="7">
        <f t="shared" si="37"/>
        <v>14.842852478997703</v>
      </c>
      <c r="M726" s="7">
        <f t="shared" si="36"/>
        <v>12.556532978443345</v>
      </c>
    </row>
    <row r="727" spans="1:13" x14ac:dyDescent="0.2">
      <c r="A727" s="9">
        <v>726</v>
      </c>
      <c r="B727" s="1">
        <v>724</v>
      </c>
      <c r="C727" s="1">
        <v>725</v>
      </c>
      <c r="D727" s="9">
        <f>VLOOKUP($J727,Cabos!$A$2:$D$10,2,FALSE)</f>
        <v>1.712</v>
      </c>
      <c r="E727" s="9">
        <f>VLOOKUP($J727,Cabos!$A$2:$D$10,3,FALSE)</f>
        <v>0.45369999999999999</v>
      </c>
      <c r="F727" s="9">
        <f>VLOOKUP($J727,Cabos!$A$2:$E$10,5,FALSE)</f>
        <v>3.6416605972323381E-6</v>
      </c>
      <c r="G727" s="1">
        <v>0.22169</v>
      </c>
      <c r="H727" s="9" t="s">
        <v>78</v>
      </c>
      <c r="J727" s="1" t="s">
        <v>65</v>
      </c>
      <c r="K727" s="7">
        <f t="shared" si="35"/>
        <v>0.26501168224299065</v>
      </c>
      <c r="L727" s="7">
        <f t="shared" si="37"/>
        <v>14.842852478997703</v>
      </c>
      <c r="M727" s="7">
        <f t="shared" si="36"/>
        <v>12.556532978443345</v>
      </c>
    </row>
    <row r="728" spans="1:13" x14ac:dyDescent="0.2">
      <c r="A728" s="9">
        <v>727</v>
      </c>
      <c r="B728" s="1">
        <v>725</v>
      </c>
      <c r="C728" s="1">
        <v>726</v>
      </c>
      <c r="D728" s="9">
        <f>VLOOKUP($J728,Cabos!$A$2:$D$10,2,FALSE)</f>
        <v>1.712</v>
      </c>
      <c r="E728" s="9">
        <f>VLOOKUP($J728,Cabos!$A$2:$D$10,3,FALSE)</f>
        <v>0.45369999999999999</v>
      </c>
      <c r="F728" s="9">
        <f>VLOOKUP($J728,Cabos!$A$2:$E$10,5,FALSE)</f>
        <v>3.6416605972323381E-6</v>
      </c>
      <c r="G728" s="1">
        <v>4.7801999999999997E-2</v>
      </c>
      <c r="H728" s="9" t="s">
        <v>78</v>
      </c>
      <c r="J728" s="1" t="s">
        <v>65</v>
      </c>
      <c r="K728" s="7">
        <f t="shared" si="35"/>
        <v>0.26501168224299065</v>
      </c>
      <c r="L728" s="7">
        <f t="shared" si="37"/>
        <v>14.842852478997703</v>
      </c>
      <c r="M728" s="7">
        <f t="shared" si="36"/>
        <v>12.556532978443345</v>
      </c>
    </row>
    <row r="729" spans="1:13" x14ac:dyDescent="0.2">
      <c r="A729" s="9">
        <v>728</v>
      </c>
      <c r="B729" s="1">
        <v>704</v>
      </c>
      <c r="C729" s="1">
        <v>727</v>
      </c>
      <c r="D729" s="9">
        <f>VLOOKUP($J729,Cabos!$A$2:$D$10,2,FALSE)</f>
        <v>1.712</v>
      </c>
      <c r="E729" s="9">
        <f>VLOOKUP($J729,Cabos!$A$2:$D$10,3,FALSE)</f>
        <v>0.45369999999999999</v>
      </c>
      <c r="F729" s="9">
        <f>VLOOKUP($J729,Cabos!$A$2:$E$10,5,FALSE)</f>
        <v>3.6416605972323381E-6</v>
      </c>
      <c r="G729" s="1">
        <v>0.20768300000000001</v>
      </c>
      <c r="H729" s="9" t="s">
        <v>78</v>
      </c>
      <c r="J729" s="1" t="s">
        <v>65</v>
      </c>
      <c r="K729" s="7">
        <f t="shared" si="35"/>
        <v>0.26501168224299065</v>
      </c>
      <c r="L729" s="7">
        <f t="shared" si="37"/>
        <v>14.842852478997703</v>
      </c>
      <c r="M729" s="7">
        <f t="shared" si="36"/>
        <v>12.556532978443345</v>
      </c>
    </row>
    <row r="730" spans="1:13" x14ac:dyDescent="0.2">
      <c r="A730" s="9">
        <v>729</v>
      </c>
      <c r="B730" s="1">
        <v>722</v>
      </c>
      <c r="C730" s="1">
        <v>728</v>
      </c>
      <c r="D730" s="9">
        <f>VLOOKUP($J730,Cabos!$A$2:$D$10,2,FALSE)</f>
        <v>1.712</v>
      </c>
      <c r="E730" s="9">
        <f>VLOOKUP($J730,Cabos!$A$2:$D$10,3,FALSE)</f>
        <v>0.45369999999999999</v>
      </c>
      <c r="F730" s="9">
        <f>VLOOKUP($J730,Cabos!$A$2:$E$10,5,FALSE)</f>
        <v>3.6416605972323381E-6</v>
      </c>
      <c r="G730" s="1">
        <v>0.60625099999999998</v>
      </c>
      <c r="H730" s="9" t="s">
        <v>78</v>
      </c>
      <c r="J730" s="1" t="s">
        <v>65</v>
      </c>
      <c r="K730" s="7">
        <f t="shared" si="35"/>
        <v>0.26501168224299065</v>
      </c>
      <c r="L730" s="7">
        <f t="shared" si="37"/>
        <v>14.842852478997703</v>
      </c>
      <c r="M730" s="7">
        <f t="shared" si="36"/>
        <v>12.556532978443345</v>
      </c>
    </row>
    <row r="731" spans="1:13" x14ac:dyDescent="0.2">
      <c r="A731" s="9">
        <v>730</v>
      </c>
      <c r="B731" s="1">
        <v>728</v>
      </c>
      <c r="C731" s="1">
        <v>729</v>
      </c>
      <c r="D731" s="9">
        <f>VLOOKUP($J731,Cabos!$A$2:$D$10,2,FALSE)</f>
        <v>1.712</v>
      </c>
      <c r="E731" s="9">
        <f>VLOOKUP($J731,Cabos!$A$2:$D$10,3,FALSE)</f>
        <v>0.45369999999999999</v>
      </c>
      <c r="F731" s="9">
        <f>VLOOKUP($J731,Cabos!$A$2:$E$10,5,FALSE)</f>
        <v>3.6416605972323381E-6</v>
      </c>
      <c r="G731" s="1">
        <v>0.16986200000000001</v>
      </c>
      <c r="H731" s="9" t="s">
        <v>78</v>
      </c>
      <c r="J731" s="1" t="s">
        <v>65</v>
      </c>
      <c r="K731" s="7">
        <f t="shared" si="35"/>
        <v>0.26501168224299065</v>
      </c>
      <c r="L731" s="7">
        <f t="shared" si="37"/>
        <v>14.842852478997703</v>
      </c>
      <c r="M731" s="7">
        <f t="shared" si="36"/>
        <v>12.556532978443345</v>
      </c>
    </row>
    <row r="732" spans="1:13" x14ac:dyDescent="0.2">
      <c r="A732" s="9">
        <v>731</v>
      </c>
      <c r="B732" s="1">
        <v>690</v>
      </c>
      <c r="C732" s="1">
        <v>730</v>
      </c>
      <c r="D732" s="9">
        <f>VLOOKUP($J732,Cabos!$A$2:$D$10,2,FALSE)</f>
        <v>1.712</v>
      </c>
      <c r="E732" s="9">
        <f>VLOOKUP($J732,Cabos!$A$2:$D$10,3,FALSE)</f>
        <v>0.45369999999999999</v>
      </c>
      <c r="F732" s="9">
        <f>VLOOKUP($J732,Cabos!$A$2:$E$10,5,FALSE)</f>
        <v>3.6416605972323381E-6</v>
      </c>
      <c r="G732" s="1">
        <v>0.24246599999999999</v>
      </c>
      <c r="H732" s="9" t="s">
        <v>78</v>
      </c>
      <c r="J732" s="1" t="s">
        <v>65</v>
      </c>
      <c r="K732" s="7">
        <f t="shared" si="35"/>
        <v>0.26501168224299065</v>
      </c>
      <c r="L732" s="7">
        <f t="shared" si="37"/>
        <v>14.842852478997703</v>
      </c>
      <c r="M732" s="7">
        <f t="shared" si="36"/>
        <v>12.556532978443345</v>
      </c>
    </row>
    <row r="733" spans="1:13" x14ac:dyDescent="0.2">
      <c r="A733" s="9">
        <v>732</v>
      </c>
      <c r="B733" s="1">
        <v>664</v>
      </c>
      <c r="C733" s="1">
        <v>731</v>
      </c>
      <c r="D733" s="9">
        <f>VLOOKUP($J733,Cabos!$A$2:$D$10,2,FALSE)</f>
        <v>1.712</v>
      </c>
      <c r="E733" s="9">
        <f>VLOOKUP($J733,Cabos!$A$2:$D$10,3,FALSE)</f>
        <v>0.45369999999999999</v>
      </c>
      <c r="F733" s="9">
        <f>VLOOKUP($J733,Cabos!$A$2:$E$10,5,FALSE)</f>
        <v>3.6416605972323381E-6</v>
      </c>
      <c r="G733" s="1">
        <v>0.87365899999999996</v>
      </c>
      <c r="H733" s="9" t="s">
        <v>78</v>
      </c>
      <c r="J733" s="1" t="s">
        <v>65</v>
      </c>
      <c r="K733" s="7">
        <f t="shared" si="35"/>
        <v>0.26501168224299065</v>
      </c>
      <c r="L733" s="7">
        <f t="shared" si="37"/>
        <v>14.842852478997703</v>
      </c>
      <c r="M733" s="7">
        <f t="shared" si="36"/>
        <v>12.556532978443345</v>
      </c>
    </row>
    <row r="734" spans="1:13" x14ac:dyDescent="0.2">
      <c r="A734" s="9">
        <v>733</v>
      </c>
      <c r="B734" s="1">
        <v>731</v>
      </c>
      <c r="C734" s="1">
        <v>732</v>
      </c>
      <c r="D734" s="9">
        <f>VLOOKUP($J734,Cabos!$A$2:$D$10,2,FALSE)</f>
        <v>1.712</v>
      </c>
      <c r="E734" s="9">
        <f>VLOOKUP($J734,Cabos!$A$2:$D$10,3,FALSE)</f>
        <v>0.45369999999999999</v>
      </c>
      <c r="F734" s="9">
        <f>VLOOKUP($J734,Cabos!$A$2:$E$10,5,FALSE)</f>
        <v>3.6416605972323381E-6</v>
      </c>
      <c r="G734" s="1">
        <v>0.36914999999999998</v>
      </c>
      <c r="H734" s="9" t="s">
        <v>78</v>
      </c>
      <c r="J734" s="1" t="s">
        <v>65</v>
      </c>
      <c r="K734" s="7">
        <f t="shared" si="35"/>
        <v>0.26501168224299065</v>
      </c>
      <c r="L734" s="7">
        <f t="shared" si="37"/>
        <v>14.842852478997703</v>
      </c>
      <c r="M734" s="7">
        <f t="shared" si="36"/>
        <v>12.556532978443345</v>
      </c>
    </row>
    <row r="735" spans="1:13" x14ac:dyDescent="0.2">
      <c r="A735" s="9">
        <v>734</v>
      </c>
      <c r="B735" s="1">
        <v>732</v>
      </c>
      <c r="C735" s="1">
        <v>733</v>
      </c>
      <c r="D735" s="9">
        <f>VLOOKUP($J735,Cabos!$A$2:$D$10,2,FALSE)</f>
        <v>1.712</v>
      </c>
      <c r="E735" s="9">
        <f>VLOOKUP($J735,Cabos!$A$2:$D$10,3,FALSE)</f>
        <v>0.45369999999999999</v>
      </c>
      <c r="F735" s="9">
        <f>VLOOKUP($J735,Cabos!$A$2:$E$10,5,FALSE)</f>
        <v>3.6416605972323381E-6</v>
      </c>
      <c r="G735" s="1">
        <v>9.4392000000000004E-2</v>
      </c>
      <c r="H735" s="9" t="s">
        <v>78</v>
      </c>
      <c r="J735" s="1" t="s">
        <v>65</v>
      </c>
      <c r="K735" s="7">
        <f t="shared" si="35"/>
        <v>0.26501168224299065</v>
      </c>
      <c r="L735" s="7">
        <f t="shared" si="37"/>
        <v>14.842852478997703</v>
      </c>
      <c r="M735" s="7">
        <f t="shared" si="36"/>
        <v>12.556532978443345</v>
      </c>
    </row>
    <row r="736" spans="1:13" x14ac:dyDescent="0.2">
      <c r="A736" s="9">
        <v>735</v>
      </c>
      <c r="B736" s="1">
        <v>733</v>
      </c>
      <c r="C736" s="1">
        <v>734</v>
      </c>
      <c r="D736" s="9">
        <f>VLOOKUP($J736,Cabos!$A$2:$D$10,2,FALSE)</f>
        <v>1.712</v>
      </c>
      <c r="E736" s="9">
        <f>VLOOKUP($J736,Cabos!$A$2:$D$10,3,FALSE)</f>
        <v>0.45369999999999999</v>
      </c>
      <c r="F736" s="9">
        <f>VLOOKUP($J736,Cabos!$A$2:$E$10,5,FALSE)</f>
        <v>3.6416605972323381E-6</v>
      </c>
      <c r="G736" s="1">
        <v>0.20830299999999999</v>
      </c>
      <c r="H736" s="9" t="s">
        <v>78</v>
      </c>
      <c r="J736" s="1" t="s">
        <v>65</v>
      </c>
      <c r="K736" s="7">
        <f t="shared" si="35"/>
        <v>0.26501168224299065</v>
      </c>
      <c r="L736" s="7">
        <f t="shared" si="37"/>
        <v>14.842852478997703</v>
      </c>
      <c r="M736" s="7">
        <f t="shared" si="36"/>
        <v>12.556532978443345</v>
      </c>
    </row>
    <row r="737" spans="1:13" x14ac:dyDescent="0.2">
      <c r="A737" s="9">
        <v>736</v>
      </c>
      <c r="B737" s="1">
        <v>734</v>
      </c>
      <c r="C737" s="1">
        <v>735</v>
      </c>
      <c r="D737" s="9">
        <f>VLOOKUP($J737,Cabos!$A$2:$D$10,2,FALSE)</f>
        <v>1.712</v>
      </c>
      <c r="E737" s="9">
        <f>VLOOKUP($J737,Cabos!$A$2:$D$10,3,FALSE)</f>
        <v>0.45369999999999999</v>
      </c>
      <c r="F737" s="9">
        <f>VLOOKUP($J737,Cabos!$A$2:$E$10,5,FALSE)</f>
        <v>3.6416605972323381E-6</v>
      </c>
      <c r="G737" s="1">
        <v>0.32929799999999998</v>
      </c>
      <c r="H737" s="9" t="s">
        <v>78</v>
      </c>
      <c r="J737" s="1" t="s">
        <v>65</v>
      </c>
      <c r="K737" s="7">
        <f t="shared" si="35"/>
        <v>0.26501168224299065</v>
      </c>
      <c r="L737" s="7">
        <f t="shared" si="37"/>
        <v>14.842852478997703</v>
      </c>
      <c r="M737" s="7">
        <f t="shared" si="36"/>
        <v>12.556532978443345</v>
      </c>
    </row>
    <row r="738" spans="1:13" x14ac:dyDescent="0.2">
      <c r="A738" s="9">
        <v>737</v>
      </c>
      <c r="B738" s="1">
        <v>707</v>
      </c>
      <c r="C738" s="1">
        <v>736</v>
      </c>
      <c r="D738" s="9">
        <f>VLOOKUP($J738,Cabos!$A$2:$D$10,2,FALSE)</f>
        <v>1.712</v>
      </c>
      <c r="E738" s="9">
        <f>VLOOKUP($J738,Cabos!$A$2:$D$10,3,FALSE)</f>
        <v>0.45369999999999999</v>
      </c>
      <c r="F738" s="9">
        <f>VLOOKUP($J738,Cabos!$A$2:$E$10,5,FALSE)</f>
        <v>3.6416605972323381E-6</v>
      </c>
      <c r="G738" s="1">
        <v>0.23965</v>
      </c>
      <c r="H738" s="9" t="s">
        <v>78</v>
      </c>
      <c r="J738" s="1" t="s">
        <v>65</v>
      </c>
      <c r="K738" s="7">
        <f t="shared" si="35"/>
        <v>0.26501168224299065</v>
      </c>
      <c r="L738" s="7">
        <f t="shared" si="37"/>
        <v>14.842852478997703</v>
      </c>
      <c r="M738" s="7">
        <f t="shared" si="36"/>
        <v>12.556532978443345</v>
      </c>
    </row>
    <row r="739" spans="1:13" x14ac:dyDescent="0.2">
      <c r="A739" s="9">
        <v>738</v>
      </c>
      <c r="B739" s="1">
        <v>736</v>
      </c>
      <c r="C739" s="1">
        <v>737</v>
      </c>
      <c r="D739" s="9">
        <f>VLOOKUP($J739,Cabos!$A$2:$D$10,2,FALSE)</f>
        <v>1.712</v>
      </c>
      <c r="E739" s="9">
        <f>VLOOKUP($J739,Cabos!$A$2:$D$10,3,FALSE)</f>
        <v>0.45369999999999999</v>
      </c>
      <c r="F739" s="9">
        <f>VLOOKUP($J739,Cabos!$A$2:$E$10,5,FALSE)</f>
        <v>3.6416605972323381E-6</v>
      </c>
      <c r="G739" s="1">
        <v>0.35894199999999998</v>
      </c>
      <c r="H739" s="9" t="s">
        <v>78</v>
      </c>
      <c r="J739" s="1" t="s">
        <v>65</v>
      </c>
      <c r="K739" s="7">
        <f t="shared" si="35"/>
        <v>0.26501168224299065</v>
      </c>
      <c r="L739" s="7">
        <f t="shared" si="37"/>
        <v>14.842852478997703</v>
      </c>
      <c r="M739" s="7">
        <f t="shared" si="36"/>
        <v>12.556532978443345</v>
      </c>
    </row>
    <row r="740" spans="1:13" x14ac:dyDescent="0.2">
      <c r="A740" s="9">
        <v>739</v>
      </c>
      <c r="B740" s="1">
        <v>737</v>
      </c>
      <c r="C740" s="1">
        <v>738</v>
      </c>
      <c r="D740" s="9">
        <f>VLOOKUP($J740,Cabos!$A$2:$D$10,2,FALSE)</f>
        <v>1.712</v>
      </c>
      <c r="E740" s="9">
        <f>VLOOKUP($J740,Cabos!$A$2:$D$10,3,FALSE)</f>
        <v>0.45369999999999999</v>
      </c>
      <c r="F740" s="9">
        <f>VLOOKUP($J740,Cabos!$A$2:$E$10,5,FALSE)</f>
        <v>3.6416605972323381E-6</v>
      </c>
      <c r="G740" s="1">
        <v>0.12434000000000001</v>
      </c>
      <c r="H740" s="9" t="s">
        <v>78</v>
      </c>
      <c r="J740" s="1" t="s">
        <v>65</v>
      </c>
      <c r="K740" s="7">
        <f t="shared" si="35"/>
        <v>0.26501168224299065</v>
      </c>
      <c r="L740" s="7">
        <f t="shared" si="37"/>
        <v>14.842852478997703</v>
      </c>
      <c r="M740" s="7">
        <f t="shared" si="36"/>
        <v>12.556532978443345</v>
      </c>
    </row>
    <row r="741" spans="1:13" x14ac:dyDescent="0.2">
      <c r="A741" s="9">
        <v>740</v>
      </c>
      <c r="B741" s="1">
        <v>738</v>
      </c>
      <c r="C741" s="1">
        <v>739</v>
      </c>
      <c r="D741" s="9">
        <f>VLOOKUP($J741,Cabos!$A$2:$D$10,2,FALSE)</f>
        <v>1.712</v>
      </c>
      <c r="E741" s="9">
        <f>VLOOKUP($J741,Cabos!$A$2:$D$10,3,FALSE)</f>
        <v>0.45369999999999999</v>
      </c>
      <c r="F741" s="9">
        <f>VLOOKUP($J741,Cabos!$A$2:$E$10,5,FALSE)</f>
        <v>3.6416605972323381E-6</v>
      </c>
      <c r="G741" s="1">
        <v>0.47213899999999998</v>
      </c>
      <c r="H741" s="9" t="s">
        <v>78</v>
      </c>
      <c r="J741" s="1" t="s">
        <v>65</v>
      </c>
      <c r="K741" s="7">
        <f t="shared" si="35"/>
        <v>0.26501168224299065</v>
      </c>
      <c r="L741" s="7">
        <f t="shared" si="37"/>
        <v>14.842852478997703</v>
      </c>
      <c r="M741" s="7">
        <f t="shared" si="36"/>
        <v>12.556532978443345</v>
      </c>
    </row>
    <row r="742" spans="1:13" x14ac:dyDescent="0.2">
      <c r="A742" s="9">
        <v>741</v>
      </c>
      <c r="B742" s="1">
        <v>724</v>
      </c>
      <c r="C742" s="1">
        <v>740</v>
      </c>
      <c r="D742" s="9">
        <f>VLOOKUP($J742,Cabos!$A$2:$D$10,2,FALSE)</f>
        <v>1.712</v>
      </c>
      <c r="E742" s="9">
        <f>VLOOKUP($J742,Cabos!$A$2:$D$10,3,FALSE)</f>
        <v>0.45369999999999999</v>
      </c>
      <c r="F742" s="9">
        <f>VLOOKUP($J742,Cabos!$A$2:$E$10,5,FALSE)</f>
        <v>3.6416605972323381E-6</v>
      </c>
      <c r="G742" s="1">
        <v>0.38780700000000001</v>
      </c>
      <c r="H742" s="9" t="s">
        <v>78</v>
      </c>
      <c r="J742" s="1" t="s">
        <v>65</v>
      </c>
      <c r="K742" s="7">
        <f t="shared" si="35"/>
        <v>0.26501168224299065</v>
      </c>
      <c r="L742" s="7">
        <f t="shared" si="37"/>
        <v>14.842852478997703</v>
      </c>
      <c r="M742" s="7">
        <f t="shared" si="36"/>
        <v>12.556532978443345</v>
      </c>
    </row>
    <row r="743" spans="1:13" x14ac:dyDescent="0.2">
      <c r="A743" s="9">
        <v>742</v>
      </c>
      <c r="B743" s="1">
        <v>740</v>
      </c>
      <c r="C743" s="1">
        <v>741</v>
      </c>
      <c r="D743" s="9">
        <f>VLOOKUP($J743,Cabos!$A$2:$D$10,2,FALSE)</f>
        <v>1.712</v>
      </c>
      <c r="E743" s="9">
        <f>VLOOKUP($J743,Cabos!$A$2:$D$10,3,FALSE)</f>
        <v>0.45369999999999999</v>
      </c>
      <c r="F743" s="9">
        <f>VLOOKUP($J743,Cabos!$A$2:$E$10,5,FALSE)</f>
        <v>3.6416605972323381E-6</v>
      </c>
      <c r="G743" s="1">
        <v>0.33542499999999997</v>
      </c>
      <c r="H743" s="9" t="s">
        <v>78</v>
      </c>
      <c r="J743" s="1" t="s">
        <v>65</v>
      </c>
      <c r="K743" s="7">
        <f t="shared" si="35"/>
        <v>0.26501168224299065</v>
      </c>
      <c r="L743" s="7">
        <f t="shared" si="37"/>
        <v>14.842852478997703</v>
      </c>
      <c r="M743" s="7">
        <f t="shared" si="36"/>
        <v>12.556532978443345</v>
      </c>
    </row>
    <row r="744" spans="1:13" x14ac:dyDescent="0.2">
      <c r="A744" s="9">
        <v>743</v>
      </c>
      <c r="B744" s="1">
        <v>725</v>
      </c>
      <c r="C744" s="1">
        <v>742</v>
      </c>
      <c r="D744" s="9">
        <f>VLOOKUP($J744,Cabos!$A$2:$D$10,2,FALSE)</f>
        <v>1.712</v>
      </c>
      <c r="E744" s="9">
        <f>VLOOKUP($J744,Cabos!$A$2:$D$10,3,FALSE)</f>
        <v>0.45369999999999999</v>
      </c>
      <c r="F744" s="9">
        <f>VLOOKUP($J744,Cabos!$A$2:$E$10,5,FALSE)</f>
        <v>3.6416605972323381E-6</v>
      </c>
      <c r="G744" s="1">
        <v>8.6698999999999998E-2</v>
      </c>
      <c r="H744" s="9" t="s">
        <v>78</v>
      </c>
      <c r="J744" s="1" t="s">
        <v>65</v>
      </c>
      <c r="K744" s="7">
        <f t="shared" si="35"/>
        <v>0.26501168224299065</v>
      </c>
      <c r="L744" s="7">
        <f t="shared" si="37"/>
        <v>14.842852478997703</v>
      </c>
      <c r="M744" s="7">
        <f t="shared" si="36"/>
        <v>12.556532978443345</v>
      </c>
    </row>
    <row r="745" spans="1:13" x14ac:dyDescent="0.2">
      <c r="A745" s="9">
        <v>744</v>
      </c>
      <c r="B745" s="1">
        <v>742</v>
      </c>
      <c r="C745" s="1">
        <v>743</v>
      </c>
      <c r="D745" s="9">
        <f>VLOOKUP($J745,Cabos!$A$2:$D$10,2,FALSE)</f>
        <v>1.712</v>
      </c>
      <c r="E745" s="9">
        <f>VLOOKUP($J745,Cabos!$A$2:$D$10,3,FALSE)</f>
        <v>0.45369999999999999</v>
      </c>
      <c r="F745" s="9">
        <f>VLOOKUP($J745,Cabos!$A$2:$E$10,5,FALSE)</f>
        <v>3.6416605972323381E-6</v>
      </c>
      <c r="G745" s="1">
        <v>0.51908500000000002</v>
      </c>
      <c r="H745" s="9" t="s">
        <v>78</v>
      </c>
      <c r="J745" s="1" t="s">
        <v>65</v>
      </c>
      <c r="K745" s="7">
        <f t="shared" si="35"/>
        <v>0.26501168224299065</v>
      </c>
      <c r="L745" s="7">
        <f t="shared" si="37"/>
        <v>14.842852478997703</v>
      </c>
      <c r="M745" s="7">
        <f t="shared" si="36"/>
        <v>12.556532978443345</v>
      </c>
    </row>
    <row r="746" spans="1:13" x14ac:dyDescent="0.2">
      <c r="A746" s="9">
        <v>745</v>
      </c>
      <c r="B746" s="1">
        <v>725</v>
      </c>
      <c r="C746" s="1">
        <v>744</v>
      </c>
      <c r="D746" s="9">
        <f>VLOOKUP($J746,Cabos!$A$2:$D$10,2,FALSE)</f>
        <v>1.712</v>
      </c>
      <c r="E746" s="9">
        <f>VLOOKUP($J746,Cabos!$A$2:$D$10,3,FALSE)</f>
        <v>0.45369999999999999</v>
      </c>
      <c r="F746" s="9">
        <f>VLOOKUP($J746,Cabos!$A$2:$E$10,5,FALSE)</f>
        <v>3.6416605972323381E-6</v>
      </c>
      <c r="G746" s="1">
        <v>0.23383100000000001</v>
      </c>
      <c r="H746" s="9" t="s">
        <v>78</v>
      </c>
      <c r="J746" s="1" t="s">
        <v>65</v>
      </c>
      <c r="K746" s="7">
        <f t="shared" si="35"/>
        <v>0.26501168224299065</v>
      </c>
      <c r="L746" s="7">
        <f t="shared" si="37"/>
        <v>14.842852478997703</v>
      </c>
      <c r="M746" s="7">
        <f t="shared" si="36"/>
        <v>12.556532978443345</v>
      </c>
    </row>
    <row r="747" spans="1:13" x14ac:dyDescent="0.2">
      <c r="A747" s="9">
        <v>746</v>
      </c>
      <c r="B747" s="1">
        <v>744</v>
      </c>
      <c r="C747" s="1">
        <v>745</v>
      </c>
      <c r="D747" s="9">
        <f>VLOOKUP($J747,Cabos!$A$2:$D$10,2,FALSE)</f>
        <v>1.712</v>
      </c>
      <c r="E747" s="9">
        <f>VLOOKUP($J747,Cabos!$A$2:$D$10,3,FALSE)</f>
        <v>0.45369999999999999</v>
      </c>
      <c r="F747" s="9">
        <f>VLOOKUP($J747,Cabos!$A$2:$E$10,5,FALSE)</f>
        <v>3.6416605972323381E-6</v>
      </c>
      <c r="G747" s="1">
        <v>0.17818600000000001</v>
      </c>
      <c r="H747" s="9" t="s">
        <v>78</v>
      </c>
      <c r="J747" s="1" t="s">
        <v>65</v>
      </c>
      <c r="K747" s="7">
        <f t="shared" si="35"/>
        <v>0.26501168224299065</v>
      </c>
      <c r="L747" s="7">
        <f t="shared" si="37"/>
        <v>14.842852478997703</v>
      </c>
      <c r="M747" s="7">
        <f t="shared" si="36"/>
        <v>12.556532978443345</v>
      </c>
    </row>
    <row r="748" spans="1:13" x14ac:dyDescent="0.2">
      <c r="A748" s="9">
        <v>747</v>
      </c>
      <c r="B748" s="1">
        <v>665</v>
      </c>
      <c r="C748" s="1">
        <v>746</v>
      </c>
      <c r="D748" s="9">
        <f>VLOOKUP($J748,Cabos!$A$2:$D$10,2,FALSE)</f>
        <v>1.712</v>
      </c>
      <c r="E748" s="9">
        <f>VLOOKUP($J748,Cabos!$A$2:$D$10,3,FALSE)</f>
        <v>0.45369999999999999</v>
      </c>
      <c r="F748" s="9">
        <f>VLOOKUP($J748,Cabos!$A$2:$E$10,5,FALSE)</f>
        <v>3.6416605972323381E-6</v>
      </c>
      <c r="G748" s="1">
        <v>5.9393000000000001E-2</v>
      </c>
      <c r="H748" s="9" t="s">
        <v>78</v>
      </c>
      <c r="J748" s="1" t="s">
        <v>65</v>
      </c>
      <c r="K748" s="7">
        <f t="shared" si="35"/>
        <v>0.26501168224299065</v>
      </c>
      <c r="L748" s="7">
        <f t="shared" si="37"/>
        <v>14.842852478997703</v>
      </c>
      <c r="M748" s="7">
        <f t="shared" si="36"/>
        <v>12.556532978443345</v>
      </c>
    </row>
    <row r="749" spans="1:13" x14ac:dyDescent="0.2">
      <c r="A749" s="9">
        <v>748</v>
      </c>
      <c r="B749" s="1">
        <v>746</v>
      </c>
      <c r="C749" s="1">
        <v>747</v>
      </c>
      <c r="D749" s="9">
        <f>VLOOKUP($J749,Cabos!$A$2:$D$10,2,FALSE)</f>
        <v>1.712</v>
      </c>
      <c r="E749" s="9">
        <f>VLOOKUP($J749,Cabos!$A$2:$D$10,3,FALSE)</f>
        <v>0.45369999999999999</v>
      </c>
      <c r="F749" s="9">
        <f>VLOOKUP($J749,Cabos!$A$2:$E$10,5,FALSE)</f>
        <v>3.6416605972323381E-6</v>
      </c>
      <c r="G749" s="1">
        <v>0.17921999999999999</v>
      </c>
      <c r="H749" s="9" t="s">
        <v>78</v>
      </c>
      <c r="J749" s="1" t="s">
        <v>65</v>
      </c>
      <c r="K749" s="7">
        <f t="shared" si="35"/>
        <v>0.26501168224299065</v>
      </c>
      <c r="L749" s="7">
        <f t="shared" si="37"/>
        <v>14.842852478997703</v>
      </c>
      <c r="M749" s="7">
        <f t="shared" si="36"/>
        <v>12.556532978443345</v>
      </c>
    </row>
    <row r="750" spans="1:13" x14ac:dyDescent="0.2">
      <c r="A750" s="9">
        <v>749</v>
      </c>
      <c r="B750" s="1">
        <v>731</v>
      </c>
      <c r="C750" s="1">
        <v>748</v>
      </c>
      <c r="D750" s="9">
        <f>VLOOKUP($J750,Cabos!$A$2:$D$10,2,FALSE)</f>
        <v>1.712</v>
      </c>
      <c r="E750" s="9">
        <f>VLOOKUP($J750,Cabos!$A$2:$D$10,3,FALSE)</f>
        <v>0.45369999999999999</v>
      </c>
      <c r="F750" s="9">
        <f>VLOOKUP($J750,Cabos!$A$2:$E$10,5,FALSE)</f>
        <v>3.6416605972323381E-6</v>
      </c>
      <c r="G750" s="1">
        <v>0.234148</v>
      </c>
      <c r="H750" s="9" t="s">
        <v>78</v>
      </c>
      <c r="J750" s="1" t="s">
        <v>65</v>
      </c>
      <c r="K750" s="7">
        <f t="shared" ref="K750:K813" si="38">E750/D750</f>
        <v>0.26501168224299065</v>
      </c>
      <c r="L750" s="7">
        <f t="shared" si="37"/>
        <v>14.842852478997703</v>
      </c>
      <c r="M750" s="7">
        <f t="shared" si="36"/>
        <v>12.556532978443345</v>
      </c>
    </row>
    <row r="751" spans="1:13" x14ac:dyDescent="0.2">
      <c r="A751" s="9">
        <v>750</v>
      </c>
      <c r="B751" s="1">
        <v>708</v>
      </c>
      <c r="C751" s="1">
        <v>749</v>
      </c>
      <c r="D751" s="9">
        <f>VLOOKUP($J751,Cabos!$A$2:$D$10,2,FALSE)</f>
        <v>1.712</v>
      </c>
      <c r="E751" s="9">
        <f>VLOOKUP($J751,Cabos!$A$2:$D$10,3,FALSE)</f>
        <v>0.45369999999999999</v>
      </c>
      <c r="F751" s="9">
        <f>VLOOKUP($J751,Cabos!$A$2:$E$10,5,FALSE)</f>
        <v>3.6416605972323381E-6</v>
      </c>
      <c r="G751" s="1">
        <v>0.27742699999999998</v>
      </c>
      <c r="H751" s="9" t="s">
        <v>78</v>
      </c>
      <c r="J751" s="1" t="s">
        <v>65</v>
      </c>
      <c r="K751" s="7">
        <f t="shared" si="38"/>
        <v>0.26501168224299065</v>
      </c>
      <c r="L751" s="7">
        <f t="shared" si="37"/>
        <v>14.842852478997703</v>
      </c>
      <c r="M751" s="7">
        <f t="shared" si="36"/>
        <v>12.556532978443345</v>
      </c>
    </row>
    <row r="752" spans="1:13" x14ac:dyDescent="0.2">
      <c r="A752" s="9">
        <v>751</v>
      </c>
      <c r="B752" s="1">
        <v>749</v>
      </c>
      <c r="C752" s="1">
        <v>750</v>
      </c>
      <c r="D752" s="9">
        <f>VLOOKUP($J752,Cabos!$A$2:$D$10,2,FALSE)</f>
        <v>1.712</v>
      </c>
      <c r="E752" s="9">
        <f>VLOOKUP($J752,Cabos!$A$2:$D$10,3,FALSE)</f>
        <v>0.45369999999999999</v>
      </c>
      <c r="F752" s="9">
        <f>VLOOKUP($J752,Cabos!$A$2:$E$10,5,FALSE)</f>
        <v>3.6416605972323381E-6</v>
      </c>
      <c r="G752" s="1">
        <v>0.30846600000000002</v>
      </c>
      <c r="H752" s="9" t="s">
        <v>78</v>
      </c>
      <c r="J752" s="1" t="s">
        <v>65</v>
      </c>
      <c r="K752" s="7">
        <f t="shared" si="38"/>
        <v>0.26501168224299065</v>
      </c>
      <c r="L752" s="7">
        <f t="shared" si="37"/>
        <v>14.842852478997703</v>
      </c>
      <c r="M752" s="7">
        <f t="shared" si="36"/>
        <v>12.556532978443345</v>
      </c>
    </row>
    <row r="753" spans="1:13" x14ac:dyDescent="0.2">
      <c r="A753" s="9">
        <v>752</v>
      </c>
      <c r="B753" s="1">
        <v>750</v>
      </c>
      <c r="C753" s="1">
        <v>751</v>
      </c>
      <c r="D753" s="9">
        <f>VLOOKUP($J753,Cabos!$A$2:$D$10,2,FALSE)</f>
        <v>1.712</v>
      </c>
      <c r="E753" s="9">
        <f>VLOOKUP($J753,Cabos!$A$2:$D$10,3,FALSE)</f>
        <v>0.45369999999999999</v>
      </c>
      <c r="F753" s="9">
        <f>VLOOKUP($J753,Cabos!$A$2:$E$10,5,FALSE)</f>
        <v>3.6416605972323381E-6</v>
      </c>
      <c r="G753" s="1">
        <v>0.29686699999999999</v>
      </c>
      <c r="H753" s="9" t="s">
        <v>78</v>
      </c>
      <c r="J753" s="1" t="s">
        <v>65</v>
      </c>
      <c r="K753" s="7">
        <f t="shared" si="38"/>
        <v>0.26501168224299065</v>
      </c>
      <c r="L753" s="7">
        <f t="shared" si="37"/>
        <v>14.842852478997703</v>
      </c>
      <c r="M753" s="7">
        <f t="shared" si="36"/>
        <v>12.556532978443345</v>
      </c>
    </row>
    <row r="754" spans="1:13" x14ac:dyDescent="0.2">
      <c r="A754" s="9">
        <v>753</v>
      </c>
      <c r="B754" s="1">
        <v>708</v>
      </c>
      <c r="C754" s="1">
        <v>752</v>
      </c>
      <c r="D754" s="9">
        <f>VLOOKUP($J754,Cabos!$A$2:$D$10,2,FALSE)</f>
        <v>1.712</v>
      </c>
      <c r="E754" s="9">
        <f>VLOOKUP($J754,Cabos!$A$2:$D$10,3,FALSE)</f>
        <v>0.45369999999999999</v>
      </c>
      <c r="F754" s="9">
        <f>VLOOKUP($J754,Cabos!$A$2:$E$10,5,FALSE)</f>
        <v>3.6416605972323381E-6</v>
      </c>
      <c r="G754" s="1">
        <v>0.31660700000000003</v>
      </c>
      <c r="H754" s="9" t="s">
        <v>78</v>
      </c>
      <c r="J754" s="1" t="s">
        <v>65</v>
      </c>
      <c r="K754" s="7">
        <f t="shared" si="38"/>
        <v>0.26501168224299065</v>
      </c>
      <c r="L754" s="7">
        <f t="shared" si="37"/>
        <v>14.842852478997703</v>
      </c>
      <c r="M754" s="7">
        <f t="shared" si="36"/>
        <v>12.556532978443345</v>
      </c>
    </row>
    <row r="755" spans="1:13" x14ac:dyDescent="0.2">
      <c r="A755" s="9">
        <v>754</v>
      </c>
      <c r="B755" s="1">
        <v>737</v>
      </c>
      <c r="C755" s="1">
        <v>753</v>
      </c>
      <c r="D755" s="9">
        <f>VLOOKUP($J755,Cabos!$A$2:$D$10,2,FALSE)</f>
        <v>1.712</v>
      </c>
      <c r="E755" s="9">
        <f>VLOOKUP($J755,Cabos!$A$2:$D$10,3,FALSE)</f>
        <v>0.45369999999999999</v>
      </c>
      <c r="F755" s="9">
        <f>VLOOKUP($J755,Cabos!$A$2:$E$10,5,FALSE)</f>
        <v>3.6416605972323381E-6</v>
      </c>
      <c r="G755" s="1">
        <v>0.64867799999999998</v>
      </c>
      <c r="H755" s="9" t="s">
        <v>78</v>
      </c>
      <c r="J755" s="1" t="s">
        <v>65</v>
      </c>
      <c r="K755" s="7">
        <f t="shared" si="38"/>
        <v>0.26501168224299065</v>
      </c>
      <c r="L755" s="7">
        <f t="shared" si="37"/>
        <v>14.842852478997703</v>
      </c>
      <c r="M755" s="7">
        <f t="shared" si="36"/>
        <v>12.556532978443345</v>
      </c>
    </row>
    <row r="756" spans="1:13" x14ac:dyDescent="0.2">
      <c r="A756" s="9">
        <v>755</v>
      </c>
      <c r="B756" s="1">
        <v>753</v>
      </c>
      <c r="C756" s="1">
        <v>754</v>
      </c>
      <c r="D756" s="9">
        <f>VLOOKUP($J756,Cabos!$A$2:$D$10,2,FALSE)</f>
        <v>1.712</v>
      </c>
      <c r="E756" s="9">
        <f>VLOOKUP($J756,Cabos!$A$2:$D$10,3,FALSE)</f>
        <v>0.45369999999999999</v>
      </c>
      <c r="F756" s="9">
        <f>VLOOKUP($J756,Cabos!$A$2:$E$10,5,FALSE)</f>
        <v>3.6416605972323381E-6</v>
      </c>
      <c r="G756" s="1">
        <v>0.18732399999999999</v>
      </c>
      <c r="H756" s="9" t="s">
        <v>78</v>
      </c>
      <c r="J756" s="1" t="s">
        <v>65</v>
      </c>
      <c r="K756" s="7">
        <f t="shared" si="38"/>
        <v>0.26501168224299065</v>
      </c>
      <c r="L756" s="7">
        <f t="shared" si="37"/>
        <v>14.842852478997703</v>
      </c>
      <c r="M756" s="7">
        <f t="shared" si="36"/>
        <v>12.556532978443345</v>
      </c>
    </row>
    <row r="757" spans="1:13" x14ac:dyDescent="0.2">
      <c r="A757" s="9">
        <v>756</v>
      </c>
      <c r="B757" s="1">
        <v>744</v>
      </c>
      <c r="C757" s="1">
        <v>755</v>
      </c>
      <c r="D757" s="9">
        <f>VLOOKUP($J757,Cabos!$A$2:$D$10,2,FALSE)</f>
        <v>1.712</v>
      </c>
      <c r="E757" s="9">
        <f>VLOOKUP($J757,Cabos!$A$2:$D$10,3,FALSE)</f>
        <v>0.45369999999999999</v>
      </c>
      <c r="F757" s="9">
        <f>VLOOKUP($J757,Cabos!$A$2:$E$10,5,FALSE)</f>
        <v>3.6416605972323381E-6</v>
      </c>
      <c r="G757" s="1">
        <v>0.30764900000000001</v>
      </c>
      <c r="H757" s="9" t="s">
        <v>78</v>
      </c>
      <c r="J757" s="1" t="s">
        <v>65</v>
      </c>
      <c r="K757" s="7">
        <f t="shared" si="38"/>
        <v>0.26501168224299065</v>
      </c>
      <c r="L757" s="7">
        <f t="shared" si="37"/>
        <v>14.842852478997703</v>
      </c>
      <c r="M757" s="7">
        <f t="shared" si="36"/>
        <v>12.556532978443345</v>
      </c>
    </row>
    <row r="758" spans="1:13" x14ac:dyDescent="0.2">
      <c r="A758" s="9">
        <v>757</v>
      </c>
      <c r="B758" s="1">
        <v>755</v>
      </c>
      <c r="C758" s="1">
        <v>756</v>
      </c>
      <c r="D758" s="9">
        <f>VLOOKUP($J758,Cabos!$A$2:$D$10,2,FALSE)</f>
        <v>1.712</v>
      </c>
      <c r="E758" s="9">
        <f>VLOOKUP($J758,Cabos!$A$2:$D$10,3,FALSE)</f>
        <v>0.45369999999999999</v>
      </c>
      <c r="F758" s="9">
        <f>VLOOKUP($J758,Cabos!$A$2:$E$10,5,FALSE)</f>
        <v>3.6416605972323381E-6</v>
      </c>
      <c r="G758" s="1">
        <v>0.302147</v>
      </c>
      <c r="H758" s="9" t="s">
        <v>78</v>
      </c>
      <c r="J758" s="1" t="s">
        <v>65</v>
      </c>
      <c r="K758" s="7">
        <f t="shared" si="38"/>
        <v>0.26501168224299065</v>
      </c>
      <c r="L758" s="7">
        <f t="shared" si="37"/>
        <v>14.842852478997703</v>
      </c>
      <c r="M758" s="7">
        <f t="shared" si="36"/>
        <v>12.556532978443345</v>
      </c>
    </row>
    <row r="759" spans="1:13" x14ac:dyDescent="0.2">
      <c r="A759" s="9">
        <v>758</v>
      </c>
      <c r="B759" s="1">
        <v>756</v>
      </c>
      <c r="C759" s="1">
        <v>757</v>
      </c>
      <c r="D759" s="9">
        <f>VLOOKUP($J759,Cabos!$A$2:$D$10,2,FALSE)</f>
        <v>1.712</v>
      </c>
      <c r="E759" s="9">
        <f>VLOOKUP($J759,Cabos!$A$2:$D$10,3,FALSE)</f>
        <v>0.45369999999999999</v>
      </c>
      <c r="F759" s="9">
        <f>VLOOKUP($J759,Cabos!$A$2:$E$10,5,FALSE)</f>
        <v>3.6416605972323381E-6</v>
      </c>
      <c r="G759" s="1">
        <v>0.41682599999999997</v>
      </c>
      <c r="H759" s="9" t="s">
        <v>78</v>
      </c>
      <c r="J759" s="1" t="s">
        <v>65</v>
      </c>
      <c r="K759" s="7">
        <f t="shared" si="38"/>
        <v>0.26501168224299065</v>
      </c>
      <c r="L759" s="7">
        <f t="shared" si="37"/>
        <v>14.842852478997703</v>
      </c>
      <c r="M759" s="7">
        <f t="shared" si="36"/>
        <v>12.556532978443345</v>
      </c>
    </row>
    <row r="760" spans="1:13" x14ac:dyDescent="0.2">
      <c r="A760" s="9">
        <v>759</v>
      </c>
      <c r="B760" s="1">
        <v>757</v>
      </c>
      <c r="C760" s="1">
        <v>758</v>
      </c>
      <c r="D760" s="9">
        <f>VLOOKUP($J760,Cabos!$A$2:$D$10,2,FALSE)</f>
        <v>1.712</v>
      </c>
      <c r="E760" s="9">
        <f>VLOOKUP($J760,Cabos!$A$2:$D$10,3,FALSE)</f>
        <v>0.45369999999999999</v>
      </c>
      <c r="F760" s="9">
        <f>VLOOKUP($J760,Cabos!$A$2:$E$10,5,FALSE)</f>
        <v>3.6416605972323381E-6</v>
      </c>
      <c r="G760" s="1">
        <v>5.6609E-2</v>
      </c>
      <c r="H760" s="9" t="s">
        <v>78</v>
      </c>
      <c r="J760" s="1" t="s">
        <v>65</v>
      </c>
      <c r="K760" s="7">
        <f t="shared" si="38"/>
        <v>0.26501168224299065</v>
      </c>
      <c r="L760" s="7">
        <f t="shared" si="37"/>
        <v>14.842852478997703</v>
      </c>
      <c r="M760" s="7">
        <f t="shared" si="36"/>
        <v>12.556532978443345</v>
      </c>
    </row>
    <row r="761" spans="1:13" x14ac:dyDescent="0.2">
      <c r="A761" s="9">
        <v>760</v>
      </c>
      <c r="B761" s="1">
        <v>746</v>
      </c>
      <c r="C761" s="1">
        <v>759</v>
      </c>
      <c r="D761" s="9">
        <f>VLOOKUP($J761,Cabos!$A$2:$D$10,2,FALSE)</f>
        <v>1.712</v>
      </c>
      <c r="E761" s="9">
        <f>VLOOKUP($J761,Cabos!$A$2:$D$10,3,FALSE)</f>
        <v>0.45369999999999999</v>
      </c>
      <c r="F761" s="9">
        <f>VLOOKUP($J761,Cabos!$A$2:$E$10,5,FALSE)</f>
        <v>3.6416605972323381E-6</v>
      </c>
      <c r="G761" s="1">
        <v>0.44802999999999998</v>
      </c>
      <c r="H761" s="9" t="s">
        <v>78</v>
      </c>
      <c r="J761" s="1" t="s">
        <v>65</v>
      </c>
      <c r="K761" s="7">
        <f t="shared" si="38"/>
        <v>0.26501168224299065</v>
      </c>
      <c r="L761" s="7">
        <f t="shared" si="37"/>
        <v>14.842852478997703</v>
      </c>
      <c r="M761" s="7">
        <f t="shared" si="36"/>
        <v>12.556532978443345</v>
      </c>
    </row>
    <row r="762" spans="1:13" x14ac:dyDescent="0.2">
      <c r="A762" s="9">
        <v>761</v>
      </c>
      <c r="B762" s="1">
        <v>759</v>
      </c>
      <c r="C762" s="1">
        <v>760</v>
      </c>
      <c r="D762" s="9">
        <f>VLOOKUP($J762,Cabos!$A$2:$D$10,2,FALSE)</f>
        <v>1.712</v>
      </c>
      <c r="E762" s="9">
        <f>VLOOKUP($J762,Cabos!$A$2:$D$10,3,FALSE)</f>
        <v>0.45369999999999999</v>
      </c>
      <c r="F762" s="9">
        <f>VLOOKUP($J762,Cabos!$A$2:$E$10,5,FALSE)</f>
        <v>3.6416605972323381E-6</v>
      </c>
      <c r="G762" s="1">
        <v>0.121115</v>
      </c>
      <c r="H762" s="9" t="s">
        <v>78</v>
      </c>
      <c r="J762" s="1" t="s">
        <v>65</v>
      </c>
      <c r="K762" s="7">
        <f t="shared" si="38"/>
        <v>0.26501168224299065</v>
      </c>
      <c r="L762" s="7">
        <f t="shared" si="37"/>
        <v>14.842852478997703</v>
      </c>
      <c r="M762" s="7">
        <f t="shared" si="36"/>
        <v>12.556532978443345</v>
      </c>
    </row>
    <row r="763" spans="1:13" x14ac:dyDescent="0.2">
      <c r="A763" s="9">
        <v>762</v>
      </c>
      <c r="B763" s="1">
        <v>760</v>
      </c>
      <c r="C763" s="1">
        <v>761</v>
      </c>
      <c r="D763" s="9">
        <f>VLOOKUP($J763,Cabos!$A$2:$D$10,2,FALSE)</f>
        <v>1.712</v>
      </c>
      <c r="E763" s="9">
        <f>VLOOKUP($J763,Cabos!$A$2:$D$10,3,FALSE)</f>
        <v>0.45369999999999999</v>
      </c>
      <c r="F763" s="9">
        <f>VLOOKUP($J763,Cabos!$A$2:$E$10,5,FALSE)</f>
        <v>3.6416605972323381E-6</v>
      </c>
      <c r="G763" s="1">
        <v>0.58593600000000001</v>
      </c>
      <c r="H763" s="9" t="s">
        <v>78</v>
      </c>
      <c r="J763" s="1" t="s">
        <v>65</v>
      </c>
      <c r="K763" s="7">
        <f t="shared" si="38"/>
        <v>0.26501168224299065</v>
      </c>
      <c r="L763" s="7">
        <f t="shared" si="37"/>
        <v>14.842852478997703</v>
      </c>
      <c r="M763" s="7">
        <f t="shared" si="36"/>
        <v>12.556532978443345</v>
      </c>
    </row>
    <row r="764" spans="1:13" x14ac:dyDescent="0.2">
      <c r="A764" s="9">
        <v>763</v>
      </c>
      <c r="B764" s="1">
        <v>761</v>
      </c>
      <c r="C764" s="1">
        <v>762</v>
      </c>
      <c r="D764" s="9">
        <f>VLOOKUP($J764,Cabos!$A$2:$D$10,2,FALSE)</f>
        <v>1.712</v>
      </c>
      <c r="E764" s="9">
        <f>VLOOKUP($J764,Cabos!$A$2:$D$10,3,FALSE)</f>
        <v>0.45369999999999999</v>
      </c>
      <c r="F764" s="9">
        <f>VLOOKUP($J764,Cabos!$A$2:$E$10,5,FALSE)</f>
        <v>3.6416605972323381E-6</v>
      </c>
      <c r="G764" s="1">
        <v>0.13214000000000001</v>
      </c>
      <c r="H764" s="9" t="s">
        <v>78</v>
      </c>
      <c r="J764" s="1" t="s">
        <v>65</v>
      </c>
      <c r="K764" s="7">
        <f t="shared" si="38"/>
        <v>0.26501168224299065</v>
      </c>
      <c r="L764" s="7">
        <f t="shared" si="37"/>
        <v>14.842852478997703</v>
      </c>
      <c r="M764" s="7">
        <f t="shared" si="36"/>
        <v>12.556532978443345</v>
      </c>
    </row>
    <row r="765" spans="1:13" x14ac:dyDescent="0.2">
      <c r="A765" s="9">
        <v>764</v>
      </c>
      <c r="B765" s="1">
        <v>762</v>
      </c>
      <c r="C765" s="1">
        <v>763</v>
      </c>
      <c r="D765" s="9">
        <f>VLOOKUP($J765,Cabos!$A$2:$D$10,2,FALSE)</f>
        <v>1.712</v>
      </c>
      <c r="E765" s="9">
        <f>VLOOKUP($J765,Cabos!$A$2:$D$10,3,FALSE)</f>
        <v>0.45369999999999999</v>
      </c>
      <c r="F765" s="9">
        <f>VLOOKUP($J765,Cabos!$A$2:$E$10,5,FALSE)</f>
        <v>3.6416605972323381E-6</v>
      </c>
      <c r="G765" s="1">
        <v>0.44295800000000002</v>
      </c>
      <c r="H765" s="9" t="s">
        <v>78</v>
      </c>
      <c r="J765" s="1" t="s">
        <v>65</v>
      </c>
      <c r="K765" s="7">
        <f t="shared" si="38"/>
        <v>0.26501168224299065</v>
      </c>
      <c r="L765" s="7">
        <f t="shared" si="37"/>
        <v>14.842852478997703</v>
      </c>
      <c r="M765" s="7">
        <f t="shared" si="36"/>
        <v>12.556532978443345</v>
      </c>
    </row>
    <row r="766" spans="1:13" x14ac:dyDescent="0.2">
      <c r="A766" s="9">
        <v>765</v>
      </c>
      <c r="B766" s="1">
        <v>763</v>
      </c>
      <c r="C766" s="1">
        <v>764</v>
      </c>
      <c r="D766" s="9">
        <f>VLOOKUP($J766,Cabos!$A$2:$D$10,2,FALSE)</f>
        <v>1.712</v>
      </c>
      <c r="E766" s="9">
        <f>VLOOKUP($J766,Cabos!$A$2:$D$10,3,FALSE)</f>
        <v>0.45369999999999999</v>
      </c>
      <c r="F766" s="9">
        <f>VLOOKUP($J766,Cabos!$A$2:$E$10,5,FALSE)</f>
        <v>3.6416605972323381E-6</v>
      </c>
      <c r="G766" s="1">
        <v>0.32868799999999998</v>
      </c>
      <c r="H766" s="9" t="s">
        <v>78</v>
      </c>
      <c r="J766" s="1" t="s">
        <v>65</v>
      </c>
      <c r="K766" s="7">
        <f t="shared" si="38"/>
        <v>0.26501168224299065</v>
      </c>
      <c r="L766" s="7">
        <f t="shared" si="37"/>
        <v>14.842852478997703</v>
      </c>
      <c r="M766" s="7">
        <f t="shared" si="36"/>
        <v>12.556532978443345</v>
      </c>
    </row>
    <row r="767" spans="1:13" x14ac:dyDescent="0.2">
      <c r="A767" s="9">
        <v>766</v>
      </c>
      <c r="B767" s="1">
        <v>764</v>
      </c>
      <c r="C767" s="1">
        <v>765</v>
      </c>
      <c r="D767" s="9">
        <f>VLOOKUP($J767,Cabos!$A$2:$D$10,2,FALSE)</f>
        <v>1.712</v>
      </c>
      <c r="E767" s="9">
        <f>VLOOKUP($J767,Cabos!$A$2:$D$10,3,FALSE)</f>
        <v>0.45369999999999999</v>
      </c>
      <c r="F767" s="9">
        <f>VLOOKUP($J767,Cabos!$A$2:$E$10,5,FALSE)</f>
        <v>3.6416605972323381E-6</v>
      </c>
      <c r="G767" s="1">
        <v>0.58405200000000002</v>
      </c>
      <c r="H767" s="9" t="s">
        <v>78</v>
      </c>
      <c r="J767" s="1" t="s">
        <v>65</v>
      </c>
      <c r="K767" s="7">
        <f t="shared" si="38"/>
        <v>0.26501168224299065</v>
      </c>
      <c r="L767" s="7">
        <f t="shared" si="37"/>
        <v>14.842852478997703</v>
      </c>
      <c r="M767" s="7">
        <f t="shared" si="36"/>
        <v>12.556532978443345</v>
      </c>
    </row>
    <row r="768" spans="1:13" x14ac:dyDescent="0.2">
      <c r="A768" s="9">
        <v>767</v>
      </c>
      <c r="B768" s="1">
        <v>765</v>
      </c>
      <c r="C768" s="1">
        <v>766</v>
      </c>
      <c r="D768" s="9">
        <f>VLOOKUP($J768,Cabos!$A$2:$D$10,2,FALSE)</f>
        <v>1.712</v>
      </c>
      <c r="E768" s="9">
        <f>VLOOKUP($J768,Cabos!$A$2:$D$10,3,FALSE)</f>
        <v>0.45369999999999999</v>
      </c>
      <c r="F768" s="9">
        <f>VLOOKUP($J768,Cabos!$A$2:$E$10,5,FALSE)</f>
        <v>3.6416605972323381E-6</v>
      </c>
      <c r="G768" s="1">
        <v>0.38586999999999999</v>
      </c>
      <c r="H768" s="9" t="s">
        <v>78</v>
      </c>
      <c r="J768" s="1" t="s">
        <v>65</v>
      </c>
      <c r="K768" s="7">
        <f t="shared" si="38"/>
        <v>0.26501168224299065</v>
      </c>
      <c r="L768" s="7">
        <f t="shared" si="37"/>
        <v>14.842852478997703</v>
      </c>
      <c r="M768" s="7">
        <f t="shared" si="36"/>
        <v>12.556532978443345</v>
      </c>
    </row>
    <row r="769" spans="1:13" x14ac:dyDescent="0.2">
      <c r="A769" s="9">
        <v>768</v>
      </c>
      <c r="B769" s="1">
        <v>733</v>
      </c>
      <c r="C769" s="1">
        <v>767</v>
      </c>
      <c r="D769" s="9">
        <f>VLOOKUP($J769,Cabos!$A$2:$D$10,2,FALSE)</f>
        <v>1.712</v>
      </c>
      <c r="E769" s="9">
        <f>VLOOKUP($J769,Cabos!$A$2:$D$10,3,FALSE)</f>
        <v>0.45369999999999999</v>
      </c>
      <c r="F769" s="9">
        <f>VLOOKUP($J769,Cabos!$A$2:$E$10,5,FALSE)</f>
        <v>3.6416605972323381E-6</v>
      </c>
      <c r="G769" s="1">
        <v>0.17691799999999999</v>
      </c>
      <c r="H769" s="9" t="s">
        <v>78</v>
      </c>
      <c r="J769" s="1" t="s">
        <v>65</v>
      </c>
      <c r="K769" s="7">
        <f t="shared" si="38"/>
        <v>0.26501168224299065</v>
      </c>
      <c r="L769" s="7">
        <f t="shared" si="37"/>
        <v>14.842852478997703</v>
      </c>
      <c r="M769" s="7">
        <f t="shared" si="36"/>
        <v>12.556532978443345</v>
      </c>
    </row>
    <row r="770" spans="1:13" x14ac:dyDescent="0.2">
      <c r="A770" s="9">
        <v>769</v>
      </c>
      <c r="B770" s="1">
        <v>767</v>
      </c>
      <c r="C770" s="1">
        <v>768</v>
      </c>
      <c r="D770" s="9">
        <f>VLOOKUP($J770,Cabos!$A$2:$D$10,2,FALSE)</f>
        <v>1.712</v>
      </c>
      <c r="E770" s="9">
        <f>VLOOKUP($J770,Cabos!$A$2:$D$10,3,FALSE)</f>
        <v>0.45369999999999999</v>
      </c>
      <c r="F770" s="9">
        <f>VLOOKUP($J770,Cabos!$A$2:$E$10,5,FALSE)</f>
        <v>3.6416605972323381E-6</v>
      </c>
      <c r="G770" s="1">
        <v>0.61885199999999996</v>
      </c>
      <c r="H770" s="9" t="s">
        <v>78</v>
      </c>
      <c r="J770" s="1" t="s">
        <v>65</v>
      </c>
      <c r="K770" s="7">
        <f t="shared" si="38"/>
        <v>0.26501168224299065</v>
      </c>
      <c r="L770" s="7">
        <f t="shared" si="37"/>
        <v>14.842852478997703</v>
      </c>
      <c r="M770" s="7">
        <f t="shared" si="36"/>
        <v>12.556532978443345</v>
      </c>
    </row>
    <row r="771" spans="1:13" x14ac:dyDescent="0.2">
      <c r="A771" s="9">
        <v>770</v>
      </c>
      <c r="B771" s="1">
        <v>710</v>
      </c>
      <c r="C771" s="1">
        <v>769</v>
      </c>
      <c r="D771" s="9">
        <f>VLOOKUP($J771,Cabos!$A$2:$D$10,2,FALSE)</f>
        <v>1.712</v>
      </c>
      <c r="E771" s="9">
        <f>VLOOKUP($J771,Cabos!$A$2:$D$10,3,FALSE)</f>
        <v>0.45369999999999999</v>
      </c>
      <c r="F771" s="9">
        <f>VLOOKUP($J771,Cabos!$A$2:$E$10,5,FALSE)</f>
        <v>3.6416605972323381E-6</v>
      </c>
      <c r="G771" s="1">
        <v>0.277314</v>
      </c>
      <c r="H771" s="9" t="s">
        <v>78</v>
      </c>
      <c r="J771" s="1" t="s">
        <v>65</v>
      </c>
      <c r="K771" s="7">
        <f t="shared" si="38"/>
        <v>0.26501168224299065</v>
      </c>
      <c r="L771" s="7">
        <f t="shared" si="37"/>
        <v>14.842852478997703</v>
      </c>
      <c r="M771" s="7">
        <f t="shared" ref="M771:M834" si="39">POWER((L771-$P$4),2)</f>
        <v>12.556532978443345</v>
      </c>
    </row>
    <row r="772" spans="1:13" x14ac:dyDescent="0.2">
      <c r="A772" s="9">
        <v>771</v>
      </c>
      <c r="B772" s="1">
        <v>769</v>
      </c>
      <c r="C772" s="1">
        <v>770</v>
      </c>
      <c r="D772" s="9">
        <f>VLOOKUP($J772,Cabos!$A$2:$D$10,2,FALSE)</f>
        <v>1.712</v>
      </c>
      <c r="E772" s="9">
        <f>VLOOKUP($J772,Cabos!$A$2:$D$10,3,FALSE)</f>
        <v>0.45369999999999999</v>
      </c>
      <c r="F772" s="9">
        <f>VLOOKUP($J772,Cabos!$A$2:$E$10,5,FALSE)</f>
        <v>3.6416605972323381E-6</v>
      </c>
      <c r="G772" s="1">
        <v>0.25187799999999999</v>
      </c>
      <c r="H772" s="9" t="s">
        <v>78</v>
      </c>
      <c r="J772" s="1" t="s">
        <v>65</v>
      </c>
      <c r="K772" s="7">
        <f t="shared" si="38"/>
        <v>0.26501168224299065</v>
      </c>
      <c r="L772" s="7">
        <f t="shared" si="37"/>
        <v>14.842852478997703</v>
      </c>
      <c r="M772" s="7">
        <f t="shared" si="39"/>
        <v>12.556532978443345</v>
      </c>
    </row>
    <row r="773" spans="1:13" x14ac:dyDescent="0.2">
      <c r="A773" s="9">
        <v>772</v>
      </c>
      <c r="B773" s="1">
        <v>770</v>
      </c>
      <c r="C773" s="1">
        <v>771</v>
      </c>
      <c r="D773" s="9">
        <f>VLOOKUP($J773,Cabos!$A$2:$D$10,2,FALSE)</f>
        <v>1.712</v>
      </c>
      <c r="E773" s="9">
        <f>VLOOKUP($J773,Cabos!$A$2:$D$10,3,FALSE)</f>
        <v>0.45369999999999999</v>
      </c>
      <c r="F773" s="9">
        <f>VLOOKUP($J773,Cabos!$A$2:$E$10,5,FALSE)</f>
        <v>3.6416605972323381E-6</v>
      </c>
      <c r="G773" s="1">
        <v>0.28700500000000001</v>
      </c>
      <c r="H773" s="9" t="s">
        <v>78</v>
      </c>
      <c r="J773" s="1" t="s">
        <v>65</v>
      </c>
      <c r="K773" s="7">
        <f t="shared" si="38"/>
        <v>0.26501168224299065</v>
      </c>
      <c r="L773" s="7">
        <f t="shared" ref="L773:L836" si="40">DEGREES(ATAN(K773))</f>
        <v>14.842852478997703</v>
      </c>
      <c r="M773" s="7">
        <f t="shared" si="39"/>
        <v>12.556532978443345</v>
      </c>
    </row>
    <row r="774" spans="1:13" x14ac:dyDescent="0.2">
      <c r="A774" s="9">
        <v>773</v>
      </c>
      <c r="B774" s="1">
        <v>753</v>
      </c>
      <c r="C774" s="1">
        <v>772</v>
      </c>
      <c r="D774" s="9">
        <f>VLOOKUP($J774,Cabos!$A$2:$D$10,2,FALSE)</f>
        <v>1.712</v>
      </c>
      <c r="E774" s="9">
        <f>VLOOKUP($J774,Cabos!$A$2:$D$10,3,FALSE)</f>
        <v>0.45369999999999999</v>
      </c>
      <c r="F774" s="9">
        <f>VLOOKUP($J774,Cabos!$A$2:$E$10,5,FALSE)</f>
        <v>3.6416605972323381E-6</v>
      </c>
      <c r="G774" s="1">
        <v>8.0782000000000007E-2</v>
      </c>
      <c r="H774" s="9" t="s">
        <v>78</v>
      </c>
      <c r="J774" s="1" t="s">
        <v>65</v>
      </c>
      <c r="K774" s="7">
        <f t="shared" si="38"/>
        <v>0.26501168224299065</v>
      </c>
      <c r="L774" s="7">
        <f t="shared" si="40"/>
        <v>14.842852478997703</v>
      </c>
      <c r="M774" s="7">
        <f t="shared" si="39"/>
        <v>12.556532978443345</v>
      </c>
    </row>
    <row r="775" spans="1:13" x14ac:dyDescent="0.2">
      <c r="A775" s="9">
        <v>774</v>
      </c>
      <c r="B775" s="1">
        <v>756</v>
      </c>
      <c r="C775" s="1">
        <v>773</v>
      </c>
      <c r="D775" s="9">
        <f>VLOOKUP($J775,Cabos!$A$2:$D$10,2,FALSE)</f>
        <v>1.712</v>
      </c>
      <c r="E775" s="9">
        <f>VLOOKUP($J775,Cabos!$A$2:$D$10,3,FALSE)</f>
        <v>0.45369999999999999</v>
      </c>
      <c r="F775" s="9">
        <f>VLOOKUP($J775,Cabos!$A$2:$E$10,5,FALSE)</f>
        <v>3.6416605972323381E-6</v>
      </c>
      <c r="G775" s="1">
        <v>0.79688099999999995</v>
      </c>
      <c r="H775" s="9" t="s">
        <v>78</v>
      </c>
      <c r="J775" s="1" t="s">
        <v>65</v>
      </c>
      <c r="K775" s="7">
        <f t="shared" si="38"/>
        <v>0.26501168224299065</v>
      </c>
      <c r="L775" s="7">
        <f t="shared" si="40"/>
        <v>14.842852478997703</v>
      </c>
      <c r="M775" s="7">
        <f t="shared" si="39"/>
        <v>12.556532978443345</v>
      </c>
    </row>
    <row r="776" spans="1:13" x14ac:dyDescent="0.2">
      <c r="A776" s="9">
        <v>775</v>
      </c>
      <c r="B776" s="1">
        <v>760</v>
      </c>
      <c r="C776" s="1">
        <v>774</v>
      </c>
      <c r="D776" s="9">
        <f>VLOOKUP($J776,Cabos!$A$2:$D$10,2,FALSE)</f>
        <v>1.712</v>
      </c>
      <c r="E776" s="9">
        <f>VLOOKUP($J776,Cabos!$A$2:$D$10,3,FALSE)</f>
        <v>0.45369999999999999</v>
      </c>
      <c r="F776" s="9">
        <f>VLOOKUP($J776,Cabos!$A$2:$E$10,5,FALSE)</f>
        <v>3.6416605972323381E-6</v>
      </c>
      <c r="G776" s="1">
        <v>0.30326599999999998</v>
      </c>
      <c r="H776" s="9" t="s">
        <v>78</v>
      </c>
      <c r="J776" s="1" t="s">
        <v>65</v>
      </c>
      <c r="K776" s="7">
        <f t="shared" si="38"/>
        <v>0.26501168224299065</v>
      </c>
      <c r="L776" s="7">
        <f t="shared" si="40"/>
        <v>14.842852478997703</v>
      </c>
      <c r="M776" s="7">
        <f t="shared" si="39"/>
        <v>12.556532978443345</v>
      </c>
    </row>
    <row r="777" spans="1:13" x14ac:dyDescent="0.2">
      <c r="A777" s="9">
        <v>776</v>
      </c>
      <c r="B777" s="1">
        <v>734</v>
      </c>
      <c r="C777" s="1">
        <v>775</v>
      </c>
      <c r="D777" s="9">
        <f>VLOOKUP($J777,Cabos!$A$2:$D$10,2,FALSE)</f>
        <v>1.712</v>
      </c>
      <c r="E777" s="9">
        <f>VLOOKUP($J777,Cabos!$A$2:$D$10,3,FALSE)</f>
        <v>0.45369999999999999</v>
      </c>
      <c r="F777" s="9">
        <f>VLOOKUP($J777,Cabos!$A$2:$E$10,5,FALSE)</f>
        <v>3.6416605972323381E-6</v>
      </c>
      <c r="G777" s="1">
        <v>0.46566999999999997</v>
      </c>
      <c r="H777" s="9" t="s">
        <v>78</v>
      </c>
      <c r="J777" s="1" t="s">
        <v>65</v>
      </c>
      <c r="K777" s="7">
        <f t="shared" si="38"/>
        <v>0.26501168224299065</v>
      </c>
      <c r="L777" s="7">
        <f t="shared" si="40"/>
        <v>14.842852478997703</v>
      </c>
      <c r="M777" s="7">
        <f t="shared" si="39"/>
        <v>12.556532978443345</v>
      </c>
    </row>
    <row r="778" spans="1:13" x14ac:dyDescent="0.2">
      <c r="A778" s="9">
        <v>777</v>
      </c>
      <c r="B778" s="1">
        <v>769</v>
      </c>
      <c r="C778" s="1">
        <v>776</v>
      </c>
      <c r="D778" s="9">
        <f>VLOOKUP($J778,Cabos!$A$2:$D$10,2,FALSE)</f>
        <v>1.712</v>
      </c>
      <c r="E778" s="9">
        <f>VLOOKUP($J778,Cabos!$A$2:$D$10,3,FALSE)</f>
        <v>0.45369999999999999</v>
      </c>
      <c r="F778" s="9">
        <f>VLOOKUP($J778,Cabos!$A$2:$E$10,5,FALSE)</f>
        <v>3.6416605972323381E-6</v>
      </c>
      <c r="G778" s="1">
        <v>0.16955999999999999</v>
      </c>
      <c r="H778" s="9" t="s">
        <v>78</v>
      </c>
      <c r="J778" s="1" t="s">
        <v>65</v>
      </c>
      <c r="K778" s="7">
        <f t="shared" si="38"/>
        <v>0.26501168224299065</v>
      </c>
      <c r="L778" s="7">
        <f t="shared" si="40"/>
        <v>14.842852478997703</v>
      </c>
      <c r="M778" s="7">
        <f t="shared" si="39"/>
        <v>12.556532978443345</v>
      </c>
    </row>
    <row r="779" spans="1:13" x14ac:dyDescent="0.2">
      <c r="A779" s="9">
        <v>778</v>
      </c>
      <c r="B779" s="1">
        <v>776</v>
      </c>
      <c r="C779" s="1">
        <v>777</v>
      </c>
      <c r="D779" s="9">
        <f>VLOOKUP($J779,Cabos!$A$2:$D$10,2,FALSE)</f>
        <v>1.712</v>
      </c>
      <c r="E779" s="9">
        <f>VLOOKUP($J779,Cabos!$A$2:$D$10,3,FALSE)</f>
        <v>0.45369999999999999</v>
      </c>
      <c r="F779" s="9">
        <f>VLOOKUP($J779,Cabos!$A$2:$E$10,5,FALSE)</f>
        <v>3.6416605972323381E-6</v>
      </c>
      <c r="G779" s="1">
        <v>0.48716799999999999</v>
      </c>
      <c r="H779" s="9" t="s">
        <v>78</v>
      </c>
      <c r="J779" s="1" t="s">
        <v>65</v>
      </c>
      <c r="K779" s="7">
        <f t="shared" si="38"/>
        <v>0.26501168224299065</v>
      </c>
      <c r="L779" s="7">
        <f t="shared" si="40"/>
        <v>14.842852478997703</v>
      </c>
      <c r="M779" s="7">
        <f t="shared" si="39"/>
        <v>12.556532978443345</v>
      </c>
    </row>
    <row r="780" spans="1:13" x14ac:dyDescent="0.2">
      <c r="A780" s="9">
        <v>779</v>
      </c>
      <c r="B780" s="1">
        <v>750</v>
      </c>
      <c r="C780" s="1">
        <v>778</v>
      </c>
      <c r="D780" s="9">
        <f>VLOOKUP($J780,Cabos!$A$2:$D$10,2,FALSE)</f>
        <v>1.712</v>
      </c>
      <c r="E780" s="9">
        <f>VLOOKUP($J780,Cabos!$A$2:$D$10,3,FALSE)</f>
        <v>0.45369999999999999</v>
      </c>
      <c r="F780" s="9">
        <f>VLOOKUP($J780,Cabos!$A$2:$E$10,5,FALSE)</f>
        <v>3.6416605972323381E-6</v>
      </c>
      <c r="G780" s="1">
        <v>5.1366000000000002E-2</v>
      </c>
      <c r="H780" s="9" t="s">
        <v>78</v>
      </c>
      <c r="J780" s="1" t="s">
        <v>65</v>
      </c>
      <c r="K780" s="7">
        <f t="shared" si="38"/>
        <v>0.26501168224299065</v>
      </c>
      <c r="L780" s="7">
        <f t="shared" si="40"/>
        <v>14.842852478997703</v>
      </c>
      <c r="M780" s="7">
        <f t="shared" si="39"/>
        <v>12.556532978443345</v>
      </c>
    </row>
    <row r="781" spans="1:13" x14ac:dyDescent="0.2">
      <c r="A781" s="9">
        <v>780</v>
      </c>
      <c r="B781" s="1">
        <v>778</v>
      </c>
      <c r="C781" s="1">
        <v>779</v>
      </c>
      <c r="D781" s="9">
        <f>VLOOKUP($J781,Cabos!$A$2:$D$10,2,FALSE)</f>
        <v>1.712</v>
      </c>
      <c r="E781" s="9">
        <f>VLOOKUP($J781,Cabos!$A$2:$D$10,3,FALSE)</f>
        <v>0.45369999999999999</v>
      </c>
      <c r="F781" s="9">
        <f>VLOOKUP($J781,Cabos!$A$2:$E$10,5,FALSE)</f>
        <v>3.6416605972323381E-6</v>
      </c>
      <c r="G781" s="1">
        <v>0.25384200000000001</v>
      </c>
      <c r="H781" s="9" t="s">
        <v>78</v>
      </c>
      <c r="J781" s="1" t="s">
        <v>65</v>
      </c>
      <c r="K781" s="7">
        <f t="shared" si="38"/>
        <v>0.26501168224299065</v>
      </c>
      <c r="L781" s="7">
        <f t="shared" si="40"/>
        <v>14.842852478997703</v>
      </c>
      <c r="M781" s="7">
        <f t="shared" si="39"/>
        <v>12.556532978443345</v>
      </c>
    </row>
    <row r="782" spans="1:13" x14ac:dyDescent="0.2">
      <c r="A782" s="9">
        <v>781</v>
      </c>
      <c r="B782" s="1">
        <v>757</v>
      </c>
      <c r="C782" s="1">
        <v>780</v>
      </c>
      <c r="D782" s="9">
        <f>VLOOKUP($J782,Cabos!$A$2:$D$10,2,FALSE)</f>
        <v>1.712</v>
      </c>
      <c r="E782" s="9">
        <f>VLOOKUP($J782,Cabos!$A$2:$D$10,3,FALSE)</f>
        <v>0.45369999999999999</v>
      </c>
      <c r="F782" s="9">
        <f>VLOOKUP($J782,Cabos!$A$2:$E$10,5,FALSE)</f>
        <v>3.6416605972323381E-6</v>
      </c>
      <c r="G782" s="1">
        <v>0.53510100000000005</v>
      </c>
      <c r="H782" s="9" t="s">
        <v>78</v>
      </c>
      <c r="J782" s="1" t="s">
        <v>65</v>
      </c>
      <c r="K782" s="7">
        <f t="shared" si="38"/>
        <v>0.26501168224299065</v>
      </c>
      <c r="L782" s="7">
        <f t="shared" si="40"/>
        <v>14.842852478997703</v>
      </c>
      <c r="M782" s="7">
        <f t="shared" si="39"/>
        <v>12.556532978443345</v>
      </c>
    </row>
    <row r="783" spans="1:13" x14ac:dyDescent="0.2">
      <c r="A783" s="9">
        <v>782</v>
      </c>
      <c r="B783" s="1">
        <v>761</v>
      </c>
      <c r="C783" s="1">
        <v>781</v>
      </c>
      <c r="D783" s="9">
        <f>VLOOKUP($J783,Cabos!$A$2:$D$10,2,FALSE)</f>
        <v>1.712</v>
      </c>
      <c r="E783" s="9">
        <f>VLOOKUP($J783,Cabos!$A$2:$D$10,3,FALSE)</f>
        <v>0.45369999999999999</v>
      </c>
      <c r="F783" s="9">
        <f>VLOOKUP($J783,Cabos!$A$2:$E$10,5,FALSE)</f>
        <v>3.6416605972323381E-6</v>
      </c>
      <c r="G783" s="1">
        <v>1.0551870000000001</v>
      </c>
      <c r="H783" s="9" t="s">
        <v>78</v>
      </c>
      <c r="J783" s="1" t="s">
        <v>65</v>
      </c>
      <c r="K783" s="7">
        <f t="shared" si="38"/>
        <v>0.26501168224299065</v>
      </c>
      <c r="L783" s="7">
        <f t="shared" si="40"/>
        <v>14.842852478997703</v>
      </c>
      <c r="M783" s="7">
        <f t="shared" si="39"/>
        <v>12.556532978443345</v>
      </c>
    </row>
    <row r="784" spans="1:13" x14ac:dyDescent="0.2">
      <c r="A784" s="9">
        <v>783</v>
      </c>
      <c r="B784" s="1">
        <v>781</v>
      </c>
      <c r="C784" s="1">
        <v>782</v>
      </c>
      <c r="D784" s="9">
        <f>VLOOKUP($J784,Cabos!$A$2:$D$10,2,FALSE)</f>
        <v>1.712</v>
      </c>
      <c r="E784" s="9">
        <f>VLOOKUP($J784,Cabos!$A$2:$D$10,3,FALSE)</f>
        <v>0.45369999999999999</v>
      </c>
      <c r="F784" s="9">
        <f>VLOOKUP($J784,Cabos!$A$2:$E$10,5,FALSE)</f>
        <v>3.6416605972323381E-6</v>
      </c>
      <c r="G784" s="1">
        <v>0.46610400000000002</v>
      </c>
      <c r="H784" s="9" t="s">
        <v>78</v>
      </c>
      <c r="J784" s="1" t="s">
        <v>65</v>
      </c>
      <c r="K784" s="7">
        <f t="shared" si="38"/>
        <v>0.26501168224299065</v>
      </c>
      <c r="L784" s="7">
        <f t="shared" si="40"/>
        <v>14.842852478997703</v>
      </c>
      <c r="M784" s="7">
        <f t="shared" si="39"/>
        <v>12.556532978443345</v>
      </c>
    </row>
    <row r="785" spans="1:13" x14ac:dyDescent="0.2">
      <c r="A785" s="9">
        <v>784</v>
      </c>
      <c r="B785" s="1">
        <v>782</v>
      </c>
      <c r="C785" s="1">
        <v>783</v>
      </c>
      <c r="D785" s="9">
        <f>VLOOKUP($J785,Cabos!$A$2:$D$10,2,FALSE)</f>
        <v>1.712</v>
      </c>
      <c r="E785" s="9">
        <f>VLOOKUP($J785,Cabos!$A$2:$D$10,3,FALSE)</f>
        <v>0.45369999999999999</v>
      </c>
      <c r="F785" s="9">
        <f>VLOOKUP($J785,Cabos!$A$2:$E$10,5,FALSE)</f>
        <v>3.6416605972323381E-6</v>
      </c>
      <c r="G785" s="1">
        <v>0.323959</v>
      </c>
      <c r="H785" s="9" t="s">
        <v>78</v>
      </c>
      <c r="J785" s="1" t="s">
        <v>65</v>
      </c>
      <c r="K785" s="7">
        <f t="shared" si="38"/>
        <v>0.26501168224299065</v>
      </c>
      <c r="L785" s="7">
        <f t="shared" si="40"/>
        <v>14.842852478997703</v>
      </c>
      <c r="M785" s="7">
        <f t="shared" si="39"/>
        <v>12.556532978443345</v>
      </c>
    </row>
    <row r="786" spans="1:13" x14ac:dyDescent="0.2">
      <c r="A786" s="9">
        <v>785</v>
      </c>
      <c r="B786" s="1">
        <v>783</v>
      </c>
      <c r="C786" s="1">
        <v>784</v>
      </c>
      <c r="D786" s="9">
        <f>VLOOKUP($J786,Cabos!$A$2:$D$10,2,FALSE)</f>
        <v>1.712</v>
      </c>
      <c r="E786" s="9">
        <f>VLOOKUP($J786,Cabos!$A$2:$D$10,3,FALSE)</f>
        <v>0.45369999999999999</v>
      </c>
      <c r="F786" s="9">
        <f>VLOOKUP($J786,Cabos!$A$2:$E$10,5,FALSE)</f>
        <v>3.6416605972323381E-6</v>
      </c>
      <c r="G786" s="1">
        <v>0.39018399999999998</v>
      </c>
      <c r="H786" s="9" t="s">
        <v>78</v>
      </c>
      <c r="J786" s="1" t="s">
        <v>65</v>
      </c>
      <c r="K786" s="7">
        <f t="shared" si="38"/>
        <v>0.26501168224299065</v>
      </c>
      <c r="L786" s="7">
        <f t="shared" si="40"/>
        <v>14.842852478997703</v>
      </c>
      <c r="M786" s="7">
        <f t="shared" si="39"/>
        <v>12.556532978443345</v>
      </c>
    </row>
    <row r="787" spans="1:13" x14ac:dyDescent="0.2">
      <c r="A787" s="9">
        <v>786</v>
      </c>
      <c r="B787" s="1">
        <v>784</v>
      </c>
      <c r="C787" s="1">
        <v>785</v>
      </c>
      <c r="D787" s="9">
        <f>VLOOKUP($J787,Cabos!$A$2:$D$10,2,FALSE)</f>
        <v>1.712</v>
      </c>
      <c r="E787" s="9">
        <f>VLOOKUP($J787,Cabos!$A$2:$D$10,3,FALSE)</f>
        <v>0.45369999999999999</v>
      </c>
      <c r="F787" s="9">
        <f>VLOOKUP($J787,Cabos!$A$2:$E$10,5,FALSE)</f>
        <v>3.6416605972323381E-6</v>
      </c>
      <c r="G787" s="1">
        <v>0.56548399999999999</v>
      </c>
      <c r="H787" s="9" t="s">
        <v>78</v>
      </c>
      <c r="J787" s="1" t="s">
        <v>65</v>
      </c>
      <c r="K787" s="7">
        <f t="shared" si="38"/>
        <v>0.26501168224299065</v>
      </c>
      <c r="L787" s="7">
        <f t="shared" si="40"/>
        <v>14.842852478997703</v>
      </c>
      <c r="M787" s="7">
        <f t="shared" si="39"/>
        <v>12.556532978443345</v>
      </c>
    </row>
    <row r="788" spans="1:13" x14ac:dyDescent="0.2">
      <c r="A788" s="9">
        <v>787</v>
      </c>
      <c r="B788" s="1">
        <v>785</v>
      </c>
      <c r="C788" s="1">
        <v>786</v>
      </c>
      <c r="D788" s="9">
        <f>VLOOKUP($J788,Cabos!$A$2:$D$10,2,FALSE)</f>
        <v>1.712</v>
      </c>
      <c r="E788" s="9">
        <f>VLOOKUP($J788,Cabos!$A$2:$D$10,3,FALSE)</f>
        <v>0.45369999999999999</v>
      </c>
      <c r="F788" s="9">
        <f>VLOOKUP($J788,Cabos!$A$2:$E$10,5,FALSE)</f>
        <v>3.6416605972323381E-6</v>
      </c>
      <c r="G788" s="1">
        <v>1.079388</v>
      </c>
      <c r="H788" s="9" t="s">
        <v>78</v>
      </c>
      <c r="J788" s="1" t="s">
        <v>65</v>
      </c>
      <c r="K788" s="7">
        <f t="shared" si="38"/>
        <v>0.26501168224299065</v>
      </c>
      <c r="L788" s="7">
        <f t="shared" si="40"/>
        <v>14.842852478997703</v>
      </c>
      <c r="M788" s="7">
        <f t="shared" si="39"/>
        <v>12.556532978443345</v>
      </c>
    </row>
    <row r="789" spans="1:13" x14ac:dyDescent="0.2">
      <c r="A789" s="9">
        <v>788</v>
      </c>
      <c r="B789" s="1">
        <v>762</v>
      </c>
      <c r="C789" s="1">
        <v>787</v>
      </c>
      <c r="D789" s="9">
        <f>VLOOKUP($J789,Cabos!$A$2:$D$10,2,FALSE)</f>
        <v>1.712</v>
      </c>
      <c r="E789" s="9">
        <f>VLOOKUP($J789,Cabos!$A$2:$D$10,3,FALSE)</f>
        <v>0.45369999999999999</v>
      </c>
      <c r="F789" s="9">
        <f>VLOOKUP($J789,Cabos!$A$2:$E$10,5,FALSE)</f>
        <v>3.6416605972323381E-6</v>
      </c>
      <c r="G789" s="1">
        <v>0.65529199999999999</v>
      </c>
      <c r="H789" s="9" t="s">
        <v>78</v>
      </c>
      <c r="J789" s="1" t="s">
        <v>65</v>
      </c>
      <c r="K789" s="7">
        <f t="shared" si="38"/>
        <v>0.26501168224299065</v>
      </c>
      <c r="L789" s="7">
        <f t="shared" si="40"/>
        <v>14.842852478997703</v>
      </c>
      <c r="M789" s="7">
        <f t="shared" si="39"/>
        <v>12.556532978443345</v>
      </c>
    </row>
    <row r="790" spans="1:13" x14ac:dyDescent="0.2">
      <c r="A790" s="9">
        <v>789</v>
      </c>
      <c r="B790" s="1">
        <v>787</v>
      </c>
      <c r="C790" s="1">
        <v>788</v>
      </c>
      <c r="D790" s="9">
        <f>VLOOKUP($J790,Cabos!$A$2:$D$10,2,FALSE)</f>
        <v>1.712</v>
      </c>
      <c r="E790" s="9">
        <f>VLOOKUP($J790,Cabos!$A$2:$D$10,3,FALSE)</f>
        <v>0.45369999999999999</v>
      </c>
      <c r="F790" s="9">
        <f>VLOOKUP($J790,Cabos!$A$2:$E$10,5,FALSE)</f>
        <v>3.6416605972323381E-6</v>
      </c>
      <c r="G790" s="1">
        <v>0.18990699999999999</v>
      </c>
      <c r="H790" s="9" t="s">
        <v>78</v>
      </c>
      <c r="J790" s="1" t="s">
        <v>65</v>
      </c>
      <c r="K790" s="7">
        <f t="shared" si="38"/>
        <v>0.26501168224299065</v>
      </c>
      <c r="L790" s="7">
        <f t="shared" si="40"/>
        <v>14.842852478997703</v>
      </c>
      <c r="M790" s="7">
        <f t="shared" si="39"/>
        <v>12.556532978443345</v>
      </c>
    </row>
    <row r="791" spans="1:13" x14ac:dyDescent="0.2">
      <c r="A791" s="9">
        <v>790</v>
      </c>
      <c r="B791" s="1">
        <v>788</v>
      </c>
      <c r="C791" s="1">
        <v>789</v>
      </c>
      <c r="D791" s="9">
        <f>VLOOKUP($J791,Cabos!$A$2:$D$10,2,FALSE)</f>
        <v>1.712</v>
      </c>
      <c r="E791" s="9">
        <f>VLOOKUP($J791,Cabos!$A$2:$D$10,3,FALSE)</f>
        <v>0.45369999999999999</v>
      </c>
      <c r="F791" s="9">
        <f>VLOOKUP($J791,Cabos!$A$2:$E$10,5,FALSE)</f>
        <v>3.6416605972323381E-6</v>
      </c>
      <c r="G791" s="1">
        <v>0.18068699999999999</v>
      </c>
      <c r="H791" s="9" t="s">
        <v>78</v>
      </c>
      <c r="J791" s="1" t="s">
        <v>65</v>
      </c>
      <c r="K791" s="7">
        <f t="shared" si="38"/>
        <v>0.26501168224299065</v>
      </c>
      <c r="L791" s="7">
        <f t="shared" si="40"/>
        <v>14.842852478997703</v>
      </c>
      <c r="M791" s="7">
        <f t="shared" si="39"/>
        <v>12.556532978443345</v>
      </c>
    </row>
    <row r="792" spans="1:13" x14ac:dyDescent="0.2">
      <c r="A792" s="9">
        <v>791</v>
      </c>
      <c r="B792" s="1">
        <v>770</v>
      </c>
      <c r="C792" s="1">
        <v>790</v>
      </c>
      <c r="D792" s="9">
        <f>VLOOKUP($J792,Cabos!$A$2:$D$10,2,FALSE)</f>
        <v>1.712</v>
      </c>
      <c r="E792" s="9">
        <f>VLOOKUP($J792,Cabos!$A$2:$D$10,3,FALSE)</f>
        <v>0.45369999999999999</v>
      </c>
      <c r="F792" s="9">
        <f>VLOOKUP($J792,Cabos!$A$2:$E$10,5,FALSE)</f>
        <v>3.6416605972323381E-6</v>
      </c>
      <c r="G792" s="1">
        <v>0.54373499999999997</v>
      </c>
      <c r="H792" s="9" t="s">
        <v>78</v>
      </c>
      <c r="J792" s="1" t="s">
        <v>65</v>
      </c>
      <c r="K792" s="7">
        <f t="shared" si="38"/>
        <v>0.26501168224299065</v>
      </c>
      <c r="L792" s="7">
        <f t="shared" si="40"/>
        <v>14.842852478997703</v>
      </c>
      <c r="M792" s="7">
        <f t="shared" si="39"/>
        <v>12.556532978443345</v>
      </c>
    </row>
    <row r="793" spans="1:13" x14ac:dyDescent="0.2">
      <c r="A793" s="9">
        <v>792</v>
      </c>
      <c r="B793" s="1">
        <v>790</v>
      </c>
      <c r="C793" s="1">
        <v>791</v>
      </c>
      <c r="D793" s="9">
        <f>VLOOKUP($J793,Cabos!$A$2:$D$10,2,FALSE)</f>
        <v>1.712</v>
      </c>
      <c r="E793" s="9">
        <f>VLOOKUP($J793,Cabos!$A$2:$D$10,3,FALSE)</f>
        <v>0.45369999999999999</v>
      </c>
      <c r="F793" s="9">
        <f>VLOOKUP($J793,Cabos!$A$2:$E$10,5,FALSE)</f>
        <v>3.6416605972323381E-6</v>
      </c>
      <c r="G793" s="1">
        <v>0.56466499999999997</v>
      </c>
      <c r="H793" s="9" t="s">
        <v>78</v>
      </c>
      <c r="J793" s="1" t="s">
        <v>65</v>
      </c>
      <c r="K793" s="7">
        <f t="shared" si="38"/>
        <v>0.26501168224299065</v>
      </c>
      <c r="L793" s="7">
        <f t="shared" si="40"/>
        <v>14.842852478997703</v>
      </c>
      <c r="M793" s="7">
        <f t="shared" si="39"/>
        <v>12.556532978443345</v>
      </c>
    </row>
    <row r="794" spans="1:13" x14ac:dyDescent="0.2">
      <c r="A794" s="9">
        <v>793</v>
      </c>
      <c r="B794" s="1">
        <v>791</v>
      </c>
      <c r="C794" s="1">
        <v>792</v>
      </c>
      <c r="D794" s="9">
        <f>VLOOKUP($J794,Cabos!$A$2:$D$10,2,FALSE)</f>
        <v>1.712</v>
      </c>
      <c r="E794" s="9">
        <f>VLOOKUP($J794,Cabos!$A$2:$D$10,3,FALSE)</f>
        <v>0.45369999999999999</v>
      </c>
      <c r="F794" s="9">
        <f>VLOOKUP($J794,Cabos!$A$2:$E$10,5,FALSE)</f>
        <v>3.6416605972323381E-6</v>
      </c>
      <c r="G794" s="1">
        <v>0.25013400000000002</v>
      </c>
      <c r="H794" s="9" t="s">
        <v>78</v>
      </c>
      <c r="J794" s="1" t="s">
        <v>65</v>
      </c>
      <c r="K794" s="7">
        <f t="shared" si="38"/>
        <v>0.26501168224299065</v>
      </c>
      <c r="L794" s="7">
        <f t="shared" si="40"/>
        <v>14.842852478997703</v>
      </c>
      <c r="M794" s="7">
        <f t="shared" si="39"/>
        <v>12.556532978443345</v>
      </c>
    </row>
    <row r="795" spans="1:13" x14ac:dyDescent="0.2">
      <c r="A795" s="9">
        <v>794</v>
      </c>
      <c r="B795" s="1">
        <v>792</v>
      </c>
      <c r="C795" s="1">
        <v>793</v>
      </c>
      <c r="D795" s="9">
        <f>VLOOKUP($J795,Cabos!$A$2:$D$10,2,FALSE)</f>
        <v>1.712</v>
      </c>
      <c r="E795" s="9">
        <f>VLOOKUP($J795,Cabos!$A$2:$D$10,3,FALSE)</f>
        <v>0.45369999999999999</v>
      </c>
      <c r="F795" s="9">
        <f>VLOOKUP($J795,Cabos!$A$2:$E$10,5,FALSE)</f>
        <v>3.6416605972323381E-6</v>
      </c>
      <c r="G795" s="1">
        <v>3.6767000000000001E-2</v>
      </c>
      <c r="H795" s="9" t="s">
        <v>78</v>
      </c>
      <c r="J795" s="1" t="s">
        <v>65</v>
      </c>
      <c r="K795" s="7">
        <f t="shared" si="38"/>
        <v>0.26501168224299065</v>
      </c>
      <c r="L795" s="7">
        <f t="shared" si="40"/>
        <v>14.842852478997703</v>
      </c>
      <c r="M795" s="7">
        <f t="shared" si="39"/>
        <v>12.556532978443345</v>
      </c>
    </row>
    <row r="796" spans="1:13" x14ac:dyDescent="0.2">
      <c r="A796" s="9">
        <v>795</v>
      </c>
      <c r="B796" s="1">
        <v>763</v>
      </c>
      <c r="C796" s="1">
        <v>794</v>
      </c>
      <c r="D796" s="9">
        <f>VLOOKUP($J796,Cabos!$A$2:$D$10,2,FALSE)</f>
        <v>1.712</v>
      </c>
      <c r="E796" s="9">
        <f>VLOOKUP($J796,Cabos!$A$2:$D$10,3,FALSE)</f>
        <v>0.45369999999999999</v>
      </c>
      <c r="F796" s="9">
        <f>VLOOKUP($J796,Cabos!$A$2:$E$10,5,FALSE)</f>
        <v>3.6416605972323381E-6</v>
      </c>
      <c r="G796" s="1">
        <v>9.3032000000000004E-2</v>
      </c>
      <c r="H796" s="9" t="s">
        <v>78</v>
      </c>
      <c r="J796" s="1" t="s">
        <v>65</v>
      </c>
      <c r="K796" s="7">
        <f t="shared" si="38"/>
        <v>0.26501168224299065</v>
      </c>
      <c r="L796" s="7">
        <f t="shared" si="40"/>
        <v>14.842852478997703</v>
      </c>
      <c r="M796" s="7">
        <f t="shared" si="39"/>
        <v>12.556532978443345</v>
      </c>
    </row>
    <row r="797" spans="1:13" x14ac:dyDescent="0.2">
      <c r="A797" s="9">
        <v>796</v>
      </c>
      <c r="B797" s="1">
        <v>764</v>
      </c>
      <c r="C797" s="1">
        <v>795</v>
      </c>
      <c r="D797" s="9">
        <f>VLOOKUP($J797,Cabos!$A$2:$D$10,2,FALSE)</f>
        <v>1.712</v>
      </c>
      <c r="E797" s="9">
        <f>VLOOKUP($J797,Cabos!$A$2:$D$10,3,FALSE)</f>
        <v>0.45369999999999999</v>
      </c>
      <c r="F797" s="9">
        <f>VLOOKUP($J797,Cabos!$A$2:$E$10,5,FALSE)</f>
        <v>3.6416605972323381E-6</v>
      </c>
      <c r="G797" s="1">
        <v>8.4971000000000005E-2</v>
      </c>
      <c r="H797" s="9" t="s">
        <v>78</v>
      </c>
      <c r="J797" s="1" t="s">
        <v>65</v>
      </c>
      <c r="K797" s="7">
        <f t="shared" si="38"/>
        <v>0.26501168224299065</v>
      </c>
      <c r="L797" s="7">
        <f t="shared" si="40"/>
        <v>14.842852478997703</v>
      </c>
      <c r="M797" s="7">
        <f t="shared" si="39"/>
        <v>12.556532978443345</v>
      </c>
    </row>
    <row r="798" spans="1:13" x14ac:dyDescent="0.2">
      <c r="A798" s="9">
        <v>797</v>
      </c>
      <c r="B798" s="1">
        <v>764</v>
      </c>
      <c r="C798" s="1">
        <v>796</v>
      </c>
      <c r="D798" s="9">
        <f>VLOOKUP($J798,Cabos!$A$2:$D$10,2,FALSE)</f>
        <v>1.712</v>
      </c>
      <c r="E798" s="9">
        <f>VLOOKUP($J798,Cabos!$A$2:$D$10,3,FALSE)</f>
        <v>0.45369999999999999</v>
      </c>
      <c r="F798" s="9">
        <f>VLOOKUP($J798,Cabos!$A$2:$E$10,5,FALSE)</f>
        <v>3.6416605972323381E-6</v>
      </c>
      <c r="G798" s="1">
        <v>7.3375999999999997E-2</v>
      </c>
      <c r="H798" s="9" t="s">
        <v>78</v>
      </c>
      <c r="J798" s="1" t="s">
        <v>65</v>
      </c>
      <c r="K798" s="7">
        <f t="shared" si="38"/>
        <v>0.26501168224299065</v>
      </c>
      <c r="L798" s="7">
        <f t="shared" si="40"/>
        <v>14.842852478997703</v>
      </c>
      <c r="M798" s="7">
        <f t="shared" si="39"/>
        <v>12.556532978443345</v>
      </c>
    </row>
    <row r="799" spans="1:13" x14ac:dyDescent="0.2">
      <c r="A799" s="9">
        <v>798</v>
      </c>
      <c r="B799" s="1">
        <v>787</v>
      </c>
      <c r="C799" s="1">
        <v>797</v>
      </c>
      <c r="D799" s="9">
        <f>VLOOKUP($J799,Cabos!$A$2:$D$10,2,FALSE)</f>
        <v>1.712</v>
      </c>
      <c r="E799" s="9">
        <f>VLOOKUP($J799,Cabos!$A$2:$D$10,3,FALSE)</f>
        <v>0.45369999999999999</v>
      </c>
      <c r="F799" s="9">
        <f>VLOOKUP($J799,Cabos!$A$2:$E$10,5,FALSE)</f>
        <v>3.6416605972323381E-6</v>
      </c>
      <c r="G799" s="1">
        <v>0.28038099999999999</v>
      </c>
      <c r="H799" s="9" t="s">
        <v>78</v>
      </c>
      <c r="J799" s="1" t="s">
        <v>65</v>
      </c>
      <c r="K799" s="7">
        <f t="shared" si="38"/>
        <v>0.26501168224299065</v>
      </c>
      <c r="L799" s="7">
        <f t="shared" si="40"/>
        <v>14.842852478997703</v>
      </c>
      <c r="M799" s="7">
        <f t="shared" si="39"/>
        <v>12.556532978443345</v>
      </c>
    </row>
    <row r="800" spans="1:13" x14ac:dyDescent="0.2">
      <c r="A800" s="9">
        <v>799</v>
      </c>
      <c r="B800" s="1">
        <v>787</v>
      </c>
      <c r="C800" s="1">
        <v>798</v>
      </c>
      <c r="D800" s="9">
        <f>VLOOKUP($J800,Cabos!$A$2:$D$10,2,FALSE)</f>
        <v>1.712</v>
      </c>
      <c r="E800" s="9">
        <f>VLOOKUP($J800,Cabos!$A$2:$D$10,3,FALSE)</f>
        <v>0.45369999999999999</v>
      </c>
      <c r="F800" s="9">
        <f>VLOOKUP($J800,Cabos!$A$2:$E$10,5,FALSE)</f>
        <v>3.6416605972323381E-6</v>
      </c>
      <c r="G800" s="1">
        <v>0.63853300000000002</v>
      </c>
      <c r="H800" s="9" t="s">
        <v>78</v>
      </c>
      <c r="J800" s="1" t="s">
        <v>65</v>
      </c>
      <c r="K800" s="7">
        <f t="shared" si="38"/>
        <v>0.26501168224299065</v>
      </c>
      <c r="L800" s="7">
        <f t="shared" si="40"/>
        <v>14.842852478997703</v>
      </c>
      <c r="M800" s="7">
        <f t="shared" si="39"/>
        <v>12.556532978443345</v>
      </c>
    </row>
    <row r="801" spans="1:13" x14ac:dyDescent="0.2">
      <c r="A801" s="9">
        <v>800</v>
      </c>
      <c r="B801" s="1">
        <v>781</v>
      </c>
      <c r="C801" s="1">
        <v>799</v>
      </c>
      <c r="D801" s="9">
        <f>VLOOKUP($J801,Cabos!$A$2:$D$10,2,FALSE)</f>
        <v>1.712</v>
      </c>
      <c r="E801" s="9">
        <f>VLOOKUP($J801,Cabos!$A$2:$D$10,3,FALSE)</f>
        <v>0.45369999999999999</v>
      </c>
      <c r="F801" s="9">
        <f>VLOOKUP($J801,Cabos!$A$2:$E$10,5,FALSE)</f>
        <v>3.6416605972323381E-6</v>
      </c>
      <c r="G801" s="1">
        <v>0.23601800000000001</v>
      </c>
      <c r="H801" s="9" t="s">
        <v>78</v>
      </c>
      <c r="J801" s="1" t="s">
        <v>65</v>
      </c>
      <c r="K801" s="7">
        <f t="shared" si="38"/>
        <v>0.26501168224299065</v>
      </c>
      <c r="L801" s="7">
        <f t="shared" si="40"/>
        <v>14.842852478997703</v>
      </c>
      <c r="M801" s="7">
        <f t="shared" si="39"/>
        <v>12.556532978443345</v>
      </c>
    </row>
    <row r="802" spans="1:13" x14ac:dyDescent="0.2">
      <c r="A802" s="9">
        <v>801</v>
      </c>
      <c r="B802" s="1">
        <v>781</v>
      </c>
      <c r="C802" s="1">
        <v>800</v>
      </c>
      <c r="D802" s="9">
        <f>VLOOKUP($J802,Cabos!$A$2:$D$10,2,FALSE)</f>
        <v>1.712</v>
      </c>
      <c r="E802" s="9">
        <f>VLOOKUP($J802,Cabos!$A$2:$D$10,3,FALSE)</f>
        <v>0.45369999999999999</v>
      </c>
      <c r="F802" s="9">
        <f>VLOOKUP($J802,Cabos!$A$2:$E$10,5,FALSE)</f>
        <v>3.6416605972323381E-6</v>
      </c>
      <c r="G802" s="1">
        <v>0.57156300000000004</v>
      </c>
      <c r="H802" s="9" t="s">
        <v>78</v>
      </c>
      <c r="J802" s="1" t="s">
        <v>65</v>
      </c>
      <c r="K802" s="7">
        <f t="shared" si="38"/>
        <v>0.26501168224299065</v>
      </c>
      <c r="L802" s="7">
        <f t="shared" si="40"/>
        <v>14.842852478997703</v>
      </c>
      <c r="M802" s="7">
        <f t="shared" si="39"/>
        <v>12.556532978443345</v>
      </c>
    </row>
    <row r="803" spans="1:13" x14ac:dyDescent="0.2">
      <c r="A803" s="9">
        <v>802</v>
      </c>
      <c r="B803" s="1">
        <v>800</v>
      </c>
      <c r="C803" s="1">
        <v>801</v>
      </c>
      <c r="D803" s="9">
        <f>VLOOKUP($J803,Cabos!$A$2:$D$10,2,FALSE)</f>
        <v>1.712</v>
      </c>
      <c r="E803" s="9">
        <f>VLOOKUP($J803,Cabos!$A$2:$D$10,3,FALSE)</f>
        <v>0.45369999999999999</v>
      </c>
      <c r="F803" s="9">
        <f>VLOOKUP($J803,Cabos!$A$2:$E$10,5,FALSE)</f>
        <v>3.6416605972323381E-6</v>
      </c>
      <c r="G803" s="1">
        <v>0.65439999999999998</v>
      </c>
      <c r="H803" s="9" t="s">
        <v>78</v>
      </c>
      <c r="J803" s="1" t="s">
        <v>65</v>
      </c>
      <c r="K803" s="7">
        <f t="shared" si="38"/>
        <v>0.26501168224299065</v>
      </c>
      <c r="L803" s="7">
        <f t="shared" si="40"/>
        <v>14.842852478997703</v>
      </c>
      <c r="M803" s="7">
        <f t="shared" si="39"/>
        <v>12.556532978443345</v>
      </c>
    </row>
    <row r="804" spans="1:13" x14ac:dyDescent="0.2">
      <c r="A804" s="9">
        <v>803</v>
      </c>
      <c r="B804" s="1">
        <v>801</v>
      </c>
      <c r="C804" s="1">
        <v>802</v>
      </c>
      <c r="D804" s="9">
        <f>VLOOKUP($J804,Cabos!$A$2:$D$10,2,FALSE)</f>
        <v>1.712</v>
      </c>
      <c r="E804" s="9">
        <f>VLOOKUP($J804,Cabos!$A$2:$D$10,3,FALSE)</f>
        <v>0.45369999999999999</v>
      </c>
      <c r="F804" s="9">
        <f>VLOOKUP($J804,Cabos!$A$2:$E$10,5,FALSE)</f>
        <v>3.6416605972323381E-6</v>
      </c>
      <c r="G804" s="1">
        <v>0.183006</v>
      </c>
      <c r="H804" s="9" t="s">
        <v>78</v>
      </c>
      <c r="J804" s="1" t="s">
        <v>65</v>
      </c>
      <c r="K804" s="7">
        <f t="shared" si="38"/>
        <v>0.26501168224299065</v>
      </c>
      <c r="L804" s="7">
        <f t="shared" si="40"/>
        <v>14.842852478997703</v>
      </c>
      <c r="M804" s="7">
        <f t="shared" si="39"/>
        <v>12.556532978443345</v>
      </c>
    </row>
    <row r="805" spans="1:13" x14ac:dyDescent="0.2">
      <c r="A805" s="9">
        <v>804</v>
      </c>
      <c r="B805" s="1">
        <v>802</v>
      </c>
      <c r="C805" s="1">
        <v>803</v>
      </c>
      <c r="D805" s="9">
        <f>VLOOKUP($J805,Cabos!$A$2:$D$10,2,FALSE)</f>
        <v>1.712</v>
      </c>
      <c r="E805" s="9">
        <f>VLOOKUP($J805,Cabos!$A$2:$D$10,3,FALSE)</f>
        <v>0.45369999999999999</v>
      </c>
      <c r="F805" s="9">
        <f>VLOOKUP($J805,Cabos!$A$2:$E$10,5,FALSE)</f>
        <v>3.6416605972323381E-6</v>
      </c>
      <c r="G805" s="1">
        <v>0.156719</v>
      </c>
      <c r="H805" s="9" t="s">
        <v>78</v>
      </c>
      <c r="J805" s="1" t="s">
        <v>65</v>
      </c>
      <c r="K805" s="7">
        <f t="shared" si="38"/>
        <v>0.26501168224299065</v>
      </c>
      <c r="L805" s="7">
        <f t="shared" si="40"/>
        <v>14.842852478997703</v>
      </c>
      <c r="M805" s="7">
        <f t="shared" si="39"/>
        <v>12.556532978443345</v>
      </c>
    </row>
    <row r="806" spans="1:13" x14ac:dyDescent="0.2">
      <c r="A806" s="9">
        <v>805</v>
      </c>
      <c r="B806" s="1">
        <v>803</v>
      </c>
      <c r="C806" s="1">
        <v>804</v>
      </c>
      <c r="D806" s="9">
        <f>VLOOKUP($J806,Cabos!$A$2:$D$10,2,FALSE)</f>
        <v>1.712</v>
      </c>
      <c r="E806" s="9">
        <f>VLOOKUP($J806,Cabos!$A$2:$D$10,3,FALSE)</f>
        <v>0.45369999999999999</v>
      </c>
      <c r="F806" s="9">
        <f>VLOOKUP($J806,Cabos!$A$2:$E$10,5,FALSE)</f>
        <v>3.6416605972323381E-6</v>
      </c>
      <c r="G806" s="1">
        <v>0.31703399999999998</v>
      </c>
      <c r="H806" s="9" t="s">
        <v>78</v>
      </c>
      <c r="J806" s="1" t="s">
        <v>65</v>
      </c>
      <c r="K806" s="7">
        <f t="shared" si="38"/>
        <v>0.26501168224299065</v>
      </c>
      <c r="L806" s="7">
        <f t="shared" si="40"/>
        <v>14.842852478997703</v>
      </c>
      <c r="M806" s="7">
        <f t="shared" si="39"/>
        <v>12.556532978443345</v>
      </c>
    </row>
    <row r="807" spans="1:13" x14ac:dyDescent="0.2">
      <c r="A807" s="9">
        <v>806</v>
      </c>
      <c r="B807" s="1">
        <v>800</v>
      </c>
      <c r="C807" s="1">
        <v>805</v>
      </c>
      <c r="D807" s="9">
        <f>VLOOKUP($J807,Cabos!$A$2:$D$10,2,FALSE)</f>
        <v>1.712</v>
      </c>
      <c r="E807" s="9">
        <f>VLOOKUP($J807,Cabos!$A$2:$D$10,3,FALSE)</f>
        <v>0.45369999999999999</v>
      </c>
      <c r="F807" s="9">
        <f>VLOOKUP($J807,Cabos!$A$2:$E$10,5,FALSE)</f>
        <v>3.6416605972323381E-6</v>
      </c>
      <c r="G807" s="1">
        <v>0.32115500000000002</v>
      </c>
      <c r="H807" s="9" t="s">
        <v>78</v>
      </c>
      <c r="J807" s="1" t="s">
        <v>65</v>
      </c>
      <c r="K807" s="7">
        <f t="shared" si="38"/>
        <v>0.26501168224299065</v>
      </c>
      <c r="L807" s="7">
        <f t="shared" si="40"/>
        <v>14.842852478997703</v>
      </c>
      <c r="M807" s="7">
        <f t="shared" si="39"/>
        <v>12.556532978443345</v>
      </c>
    </row>
    <row r="808" spans="1:13" x14ac:dyDescent="0.2">
      <c r="A808" s="9">
        <v>807</v>
      </c>
      <c r="B808" s="1">
        <v>805</v>
      </c>
      <c r="C808" s="1">
        <v>806</v>
      </c>
      <c r="D808" s="9">
        <f>VLOOKUP($J808,Cabos!$A$2:$D$10,2,FALSE)</f>
        <v>1.712</v>
      </c>
      <c r="E808" s="9">
        <f>VLOOKUP($J808,Cabos!$A$2:$D$10,3,FALSE)</f>
        <v>0.45369999999999999</v>
      </c>
      <c r="F808" s="9">
        <f>VLOOKUP($J808,Cabos!$A$2:$E$10,5,FALSE)</f>
        <v>3.6416605972323381E-6</v>
      </c>
      <c r="G808" s="1">
        <v>0.184529</v>
      </c>
      <c r="H808" s="9" t="s">
        <v>78</v>
      </c>
      <c r="J808" s="1" t="s">
        <v>65</v>
      </c>
      <c r="K808" s="7">
        <f t="shared" si="38"/>
        <v>0.26501168224299065</v>
      </c>
      <c r="L808" s="7">
        <f t="shared" si="40"/>
        <v>14.842852478997703</v>
      </c>
      <c r="M808" s="7">
        <f t="shared" si="39"/>
        <v>12.556532978443345</v>
      </c>
    </row>
    <row r="809" spans="1:13" x14ac:dyDescent="0.2">
      <c r="A809" s="9">
        <v>808</v>
      </c>
      <c r="B809" s="1">
        <v>806</v>
      </c>
      <c r="C809" s="1">
        <v>807</v>
      </c>
      <c r="D809" s="9">
        <f>VLOOKUP($J809,Cabos!$A$2:$D$10,2,FALSE)</f>
        <v>1.712</v>
      </c>
      <c r="E809" s="9">
        <f>VLOOKUP($J809,Cabos!$A$2:$D$10,3,FALSE)</f>
        <v>0.45369999999999999</v>
      </c>
      <c r="F809" s="9">
        <f>VLOOKUP($J809,Cabos!$A$2:$E$10,5,FALSE)</f>
        <v>3.6416605972323381E-6</v>
      </c>
      <c r="G809" s="1">
        <v>0.23288900000000001</v>
      </c>
      <c r="H809" s="9" t="s">
        <v>78</v>
      </c>
      <c r="J809" s="1" t="s">
        <v>65</v>
      </c>
      <c r="K809" s="7">
        <f t="shared" si="38"/>
        <v>0.26501168224299065</v>
      </c>
      <c r="L809" s="7">
        <f t="shared" si="40"/>
        <v>14.842852478997703</v>
      </c>
      <c r="M809" s="7">
        <f t="shared" si="39"/>
        <v>12.556532978443345</v>
      </c>
    </row>
    <row r="810" spans="1:13" x14ac:dyDescent="0.2">
      <c r="A810" s="9">
        <v>809</v>
      </c>
      <c r="B810" s="1">
        <v>800</v>
      </c>
      <c r="C810" s="1">
        <v>808</v>
      </c>
      <c r="D810" s="9">
        <f>VLOOKUP($J810,Cabos!$A$2:$D$10,2,FALSE)</f>
        <v>1.712</v>
      </c>
      <c r="E810" s="9">
        <f>VLOOKUP($J810,Cabos!$A$2:$D$10,3,FALSE)</f>
        <v>0.45369999999999999</v>
      </c>
      <c r="F810" s="9">
        <f>VLOOKUP($J810,Cabos!$A$2:$E$10,5,FALSE)</f>
        <v>3.6416605972323381E-6</v>
      </c>
      <c r="G810" s="1">
        <v>0.35409200000000002</v>
      </c>
      <c r="H810" s="9" t="s">
        <v>78</v>
      </c>
      <c r="J810" s="1" t="s">
        <v>65</v>
      </c>
      <c r="K810" s="7">
        <f t="shared" si="38"/>
        <v>0.26501168224299065</v>
      </c>
      <c r="L810" s="7">
        <f t="shared" si="40"/>
        <v>14.842852478997703</v>
      </c>
      <c r="M810" s="7">
        <f t="shared" si="39"/>
        <v>12.556532978443345</v>
      </c>
    </row>
    <row r="811" spans="1:13" x14ac:dyDescent="0.2">
      <c r="A811" s="9">
        <v>810</v>
      </c>
      <c r="B811" s="1">
        <v>808</v>
      </c>
      <c r="C811" s="1">
        <v>809</v>
      </c>
      <c r="D811" s="9">
        <f>VLOOKUP($J811,Cabos!$A$2:$D$10,2,FALSE)</f>
        <v>1.712</v>
      </c>
      <c r="E811" s="9">
        <f>VLOOKUP($J811,Cabos!$A$2:$D$10,3,FALSE)</f>
        <v>0.45369999999999999</v>
      </c>
      <c r="F811" s="9">
        <f>VLOOKUP($J811,Cabos!$A$2:$E$10,5,FALSE)</f>
        <v>3.6416605972323381E-6</v>
      </c>
      <c r="G811" s="1">
        <v>0.237702</v>
      </c>
      <c r="H811" s="9" t="s">
        <v>78</v>
      </c>
      <c r="J811" s="1" t="s">
        <v>65</v>
      </c>
      <c r="K811" s="7">
        <f t="shared" si="38"/>
        <v>0.26501168224299065</v>
      </c>
      <c r="L811" s="7">
        <f t="shared" si="40"/>
        <v>14.842852478997703</v>
      </c>
      <c r="M811" s="7">
        <f t="shared" si="39"/>
        <v>12.556532978443345</v>
      </c>
    </row>
    <row r="812" spans="1:13" x14ac:dyDescent="0.2">
      <c r="A812" s="9">
        <v>811</v>
      </c>
      <c r="B812" s="1">
        <v>809</v>
      </c>
      <c r="C812" s="1">
        <v>810</v>
      </c>
      <c r="D812" s="9">
        <f>VLOOKUP($J812,Cabos!$A$2:$D$10,2,FALSE)</f>
        <v>1.712</v>
      </c>
      <c r="E812" s="9">
        <f>VLOOKUP($J812,Cabos!$A$2:$D$10,3,FALSE)</f>
        <v>0.45369999999999999</v>
      </c>
      <c r="F812" s="9">
        <f>VLOOKUP($J812,Cabos!$A$2:$E$10,5,FALSE)</f>
        <v>3.6416605972323381E-6</v>
      </c>
      <c r="G812" s="1">
        <v>0.65760600000000002</v>
      </c>
      <c r="H812" s="9" t="s">
        <v>78</v>
      </c>
      <c r="J812" s="1" t="s">
        <v>65</v>
      </c>
      <c r="K812" s="7">
        <f t="shared" si="38"/>
        <v>0.26501168224299065</v>
      </c>
      <c r="L812" s="7">
        <f t="shared" si="40"/>
        <v>14.842852478997703</v>
      </c>
      <c r="M812" s="7">
        <f t="shared" si="39"/>
        <v>12.556532978443345</v>
      </c>
    </row>
    <row r="813" spans="1:13" x14ac:dyDescent="0.2">
      <c r="A813" s="9">
        <v>812</v>
      </c>
      <c r="B813" s="1">
        <v>782</v>
      </c>
      <c r="C813" s="1">
        <v>811</v>
      </c>
      <c r="D813" s="9">
        <f>VLOOKUP($J813,Cabos!$A$2:$D$10,2,FALSE)</f>
        <v>1.712</v>
      </c>
      <c r="E813" s="9">
        <f>VLOOKUP($J813,Cabos!$A$2:$D$10,3,FALSE)</f>
        <v>0.45369999999999999</v>
      </c>
      <c r="F813" s="9">
        <f>VLOOKUP($J813,Cabos!$A$2:$E$10,5,FALSE)</f>
        <v>3.6416605972323381E-6</v>
      </c>
      <c r="G813" s="1">
        <v>0.26611400000000002</v>
      </c>
      <c r="H813" s="9" t="s">
        <v>78</v>
      </c>
      <c r="J813" s="1" t="s">
        <v>65</v>
      </c>
      <c r="K813" s="7">
        <f t="shared" si="38"/>
        <v>0.26501168224299065</v>
      </c>
      <c r="L813" s="7">
        <f t="shared" si="40"/>
        <v>14.842852478997703</v>
      </c>
      <c r="M813" s="7">
        <f t="shared" si="39"/>
        <v>12.556532978443345</v>
      </c>
    </row>
    <row r="814" spans="1:13" x14ac:dyDescent="0.2">
      <c r="A814" s="9">
        <v>813</v>
      </c>
      <c r="B814" s="1">
        <v>811</v>
      </c>
      <c r="C814" s="1">
        <v>812</v>
      </c>
      <c r="D814" s="9">
        <f>VLOOKUP($J814,Cabos!$A$2:$D$10,2,FALSE)</f>
        <v>1.712</v>
      </c>
      <c r="E814" s="9">
        <f>VLOOKUP($J814,Cabos!$A$2:$D$10,3,FALSE)</f>
        <v>0.45369999999999999</v>
      </c>
      <c r="F814" s="9">
        <f>VLOOKUP($J814,Cabos!$A$2:$E$10,5,FALSE)</f>
        <v>3.6416605972323381E-6</v>
      </c>
      <c r="G814" s="1">
        <v>0.56365900000000002</v>
      </c>
      <c r="H814" s="9" t="s">
        <v>78</v>
      </c>
      <c r="J814" s="1" t="s">
        <v>65</v>
      </c>
      <c r="K814" s="7">
        <f t="shared" ref="K814:K877" si="41">E814/D814</f>
        <v>0.26501168224299065</v>
      </c>
      <c r="L814" s="7">
        <f t="shared" si="40"/>
        <v>14.842852478997703</v>
      </c>
      <c r="M814" s="7">
        <f t="shared" si="39"/>
        <v>12.556532978443345</v>
      </c>
    </row>
    <row r="815" spans="1:13" x14ac:dyDescent="0.2">
      <c r="A815" s="9">
        <v>814</v>
      </c>
      <c r="B815" s="1">
        <v>805</v>
      </c>
      <c r="C815" s="1">
        <v>813</v>
      </c>
      <c r="D815" s="9">
        <f>VLOOKUP($J815,Cabos!$A$2:$D$10,2,FALSE)</f>
        <v>1.712</v>
      </c>
      <c r="E815" s="9">
        <f>VLOOKUP($J815,Cabos!$A$2:$D$10,3,FALSE)</f>
        <v>0.45369999999999999</v>
      </c>
      <c r="F815" s="9">
        <f>VLOOKUP($J815,Cabos!$A$2:$E$10,5,FALSE)</f>
        <v>3.6416605972323381E-6</v>
      </c>
      <c r="G815" s="1">
        <v>3.8348E-2</v>
      </c>
      <c r="H815" s="9" t="s">
        <v>78</v>
      </c>
      <c r="J815" s="1" t="s">
        <v>65</v>
      </c>
      <c r="K815" s="7">
        <f t="shared" si="41"/>
        <v>0.26501168224299065</v>
      </c>
      <c r="L815" s="7">
        <f t="shared" si="40"/>
        <v>14.842852478997703</v>
      </c>
      <c r="M815" s="7">
        <f t="shared" si="39"/>
        <v>12.556532978443345</v>
      </c>
    </row>
    <row r="816" spans="1:13" x14ac:dyDescent="0.2">
      <c r="A816" s="9">
        <v>815</v>
      </c>
      <c r="B816" s="1">
        <v>791</v>
      </c>
      <c r="C816" s="1">
        <v>814</v>
      </c>
      <c r="D816" s="9">
        <f>VLOOKUP($J816,Cabos!$A$2:$D$10,2,FALSE)</f>
        <v>1.712</v>
      </c>
      <c r="E816" s="9">
        <f>VLOOKUP($J816,Cabos!$A$2:$D$10,3,FALSE)</f>
        <v>0.45369999999999999</v>
      </c>
      <c r="F816" s="9">
        <f>VLOOKUP($J816,Cabos!$A$2:$E$10,5,FALSE)</f>
        <v>3.6416605972323381E-6</v>
      </c>
      <c r="G816" s="1">
        <v>9.5398999999999998E-2</v>
      </c>
      <c r="H816" s="9" t="s">
        <v>78</v>
      </c>
      <c r="J816" s="1" t="s">
        <v>65</v>
      </c>
      <c r="K816" s="7">
        <f t="shared" si="41"/>
        <v>0.26501168224299065</v>
      </c>
      <c r="L816" s="7">
        <f t="shared" si="40"/>
        <v>14.842852478997703</v>
      </c>
      <c r="M816" s="7">
        <f t="shared" si="39"/>
        <v>12.556532978443345</v>
      </c>
    </row>
    <row r="817" spans="1:13" x14ac:dyDescent="0.2">
      <c r="A817" s="9">
        <v>816</v>
      </c>
      <c r="B817" s="1">
        <v>814</v>
      </c>
      <c r="C817" s="1">
        <v>815</v>
      </c>
      <c r="D817" s="9">
        <f>VLOOKUP($J817,Cabos!$A$2:$D$10,2,FALSE)</f>
        <v>1.712</v>
      </c>
      <c r="E817" s="9">
        <f>VLOOKUP($J817,Cabos!$A$2:$D$10,3,FALSE)</f>
        <v>0.45369999999999999</v>
      </c>
      <c r="F817" s="9">
        <f>VLOOKUP($J817,Cabos!$A$2:$E$10,5,FALSE)</f>
        <v>3.6416605972323381E-6</v>
      </c>
      <c r="G817" s="1">
        <v>0.42291600000000001</v>
      </c>
      <c r="H817" s="9" t="s">
        <v>78</v>
      </c>
      <c r="J817" s="1" t="s">
        <v>65</v>
      </c>
      <c r="K817" s="7">
        <f t="shared" si="41"/>
        <v>0.26501168224299065</v>
      </c>
      <c r="L817" s="7">
        <f t="shared" si="40"/>
        <v>14.842852478997703</v>
      </c>
      <c r="M817" s="7">
        <f t="shared" si="39"/>
        <v>12.556532978443345</v>
      </c>
    </row>
    <row r="818" spans="1:13" x14ac:dyDescent="0.2">
      <c r="A818" s="9">
        <v>817</v>
      </c>
      <c r="B818" s="1">
        <v>783</v>
      </c>
      <c r="C818" s="1">
        <v>816</v>
      </c>
      <c r="D818" s="9">
        <f>VLOOKUP($J818,Cabos!$A$2:$D$10,2,FALSE)</f>
        <v>1.712</v>
      </c>
      <c r="E818" s="9">
        <f>VLOOKUP($J818,Cabos!$A$2:$D$10,3,FALSE)</f>
        <v>0.45369999999999999</v>
      </c>
      <c r="F818" s="9">
        <f>VLOOKUP($J818,Cabos!$A$2:$E$10,5,FALSE)</f>
        <v>3.6416605972323381E-6</v>
      </c>
      <c r="G818" s="1">
        <v>0.33442499999999997</v>
      </c>
      <c r="H818" s="9" t="s">
        <v>78</v>
      </c>
      <c r="J818" s="1" t="s">
        <v>65</v>
      </c>
      <c r="K818" s="7">
        <f t="shared" si="41"/>
        <v>0.26501168224299065</v>
      </c>
      <c r="L818" s="7">
        <f t="shared" si="40"/>
        <v>14.842852478997703</v>
      </c>
      <c r="M818" s="7">
        <f t="shared" si="39"/>
        <v>12.556532978443345</v>
      </c>
    </row>
    <row r="819" spans="1:13" x14ac:dyDescent="0.2">
      <c r="A819" s="9">
        <v>818</v>
      </c>
      <c r="B819" s="1">
        <v>806</v>
      </c>
      <c r="C819" s="1">
        <v>817</v>
      </c>
      <c r="D819" s="9">
        <f>VLOOKUP($J819,Cabos!$A$2:$D$10,2,FALSE)</f>
        <v>1.712</v>
      </c>
      <c r="E819" s="9">
        <f>VLOOKUP($J819,Cabos!$A$2:$D$10,3,FALSE)</f>
        <v>0.45369999999999999</v>
      </c>
      <c r="F819" s="9">
        <f>VLOOKUP($J819,Cabos!$A$2:$E$10,5,FALSE)</f>
        <v>3.6416605972323381E-6</v>
      </c>
      <c r="G819" s="1">
        <v>0.27551100000000001</v>
      </c>
      <c r="H819" s="9" t="s">
        <v>78</v>
      </c>
      <c r="J819" s="1" t="s">
        <v>65</v>
      </c>
      <c r="K819" s="7">
        <f t="shared" si="41"/>
        <v>0.26501168224299065</v>
      </c>
      <c r="L819" s="7">
        <f t="shared" si="40"/>
        <v>14.842852478997703</v>
      </c>
      <c r="M819" s="7">
        <f t="shared" si="39"/>
        <v>12.556532978443345</v>
      </c>
    </row>
    <row r="820" spans="1:13" x14ac:dyDescent="0.2">
      <c r="A820" s="9">
        <v>819</v>
      </c>
      <c r="B820" s="1">
        <v>817</v>
      </c>
      <c r="C820" s="1">
        <v>818</v>
      </c>
      <c r="D820" s="9">
        <f>VLOOKUP($J820,Cabos!$A$2:$D$10,2,FALSE)</f>
        <v>1.712</v>
      </c>
      <c r="E820" s="9">
        <f>VLOOKUP($J820,Cabos!$A$2:$D$10,3,FALSE)</f>
        <v>0.45369999999999999</v>
      </c>
      <c r="F820" s="9">
        <f>VLOOKUP($J820,Cabos!$A$2:$E$10,5,FALSE)</f>
        <v>3.6416605972323381E-6</v>
      </c>
      <c r="G820" s="1">
        <v>0.51633799999999996</v>
      </c>
      <c r="H820" s="9" t="s">
        <v>78</v>
      </c>
      <c r="J820" s="1" t="s">
        <v>65</v>
      </c>
      <c r="K820" s="7">
        <f t="shared" si="41"/>
        <v>0.26501168224299065</v>
      </c>
      <c r="L820" s="7">
        <f t="shared" si="40"/>
        <v>14.842852478997703</v>
      </c>
      <c r="M820" s="7">
        <f t="shared" si="39"/>
        <v>12.556532978443345</v>
      </c>
    </row>
    <row r="821" spans="1:13" x14ac:dyDescent="0.2">
      <c r="A821" s="9">
        <v>820</v>
      </c>
      <c r="B821" s="1">
        <v>818</v>
      </c>
      <c r="C821" s="1">
        <v>819</v>
      </c>
      <c r="D821" s="9">
        <f>VLOOKUP($J821,Cabos!$A$2:$D$10,2,FALSE)</f>
        <v>1.712</v>
      </c>
      <c r="E821" s="9">
        <f>VLOOKUP($J821,Cabos!$A$2:$D$10,3,FALSE)</f>
        <v>0.45369999999999999</v>
      </c>
      <c r="F821" s="9">
        <f>VLOOKUP($J821,Cabos!$A$2:$E$10,5,FALSE)</f>
        <v>3.6416605972323381E-6</v>
      </c>
      <c r="G821" s="1">
        <v>0.23590700000000001</v>
      </c>
      <c r="H821" s="9" t="s">
        <v>78</v>
      </c>
      <c r="J821" s="1" t="s">
        <v>65</v>
      </c>
      <c r="K821" s="7">
        <f t="shared" si="41"/>
        <v>0.26501168224299065</v>
      </c>
      <c r="L821" s="7">
        <f t="shared" si="40"/>
        <v>14.842852478997703</v>
      </c>
      <c r="M821" s="7">
        <f t="shared" si="39"/>
        <v>12.556532978443345</v>
      </c>
    </row>
    <row r="822" spans="1:13" x14ac:dyDescent="0.2">
      <c r="A822" s="9">
        <v>821</v>
      </c>
      <c r="B822" s="1">
        <v>819</v>
      </c>
      <c r="C822" s="1">
        <v>820</v>
      </c>
      <c r="D822" s="9">
        <f>VLOOKUP($J822,Cabos!$A$2:$D$10,2,FALSE)</f>
        <v>1.712</v>
      </c>
      <c r="E822" s="9">
        <f>VLOOKUP($J822,Cabos!$A$2:$D$10,3,FALSE)</f>
        <v>0.45369999999999999</v>
      </c>
      <c r="F822" s="9">
        <f>VLOOKUP($J822,Cabos!$A$2:$E$10,5,FALSE)</f>
        <v>3.6416605972323381E-6</v>
      </c>
      <c r="G822" s="1">
        <v>0.11665300000000001</v>
      </c>
      <c r="H822" s="9" t="s">
        <v>78</v>
      </c>
      <c r="J822" s="1" t="s">
        <v>65</v>
      </c>
      <c r="K822" s="7">
        <f t="shared" si="41"/>
        <v>0.26501168224299065</v>
      </c>
      <c r="L822" s="7">
        <f t="shared" si="40"/>
        <v>14.842852478997703</v>
      </c>
      <c r="M822" s="7">
        <f t="shared" si="39"/>
        <v>12.556532978443345</v>
      </c>
    </row>
    <row r="823" spans="1:13" x14ac:dyDescent="0.2">
      <c r="A823" s="9">
        <v>822</v>
      </c>
      <c r="B823" s="1">
        <v>820</v>
      </c>
      <c r="C823" s="1">
        <v>821</v>
      </c>
      <c r="D823" s="9">
        <f>VLOOKUP($J823,Cabos!$A$2:$D$10,2,FALSE)</f>
        <v>1.712</v>
      </c>
      <c r="E823" s="9">
        <f>VLOOKUP($J823,Cabos!$A$2:$D$10,3,FALSE)</f>
        <v>0.45369999999999999</v>
      </c>
      <c r="F823" s="9">
        <f>VLOOKUP($J823,Cabos!$A$2:$E$10,5,FALSE)</f>
        <v>3.6416605972323381E-6</v>
      </c>
      <c r="G823" s="1">
        <v>0.119851</v>
      </c>
      <c r="H823" s="9" t="s">
        <v>78</v>
      </c>
      <c r="J823" s="1" t="s">
        <v>65</v>
      </c>
      <c r="K823" s="7">
        <f t="shared" si="41"/>
        <v>0.26501168224299065</v>
      </c>
      <c r="L823" s="7">
        <f t="shared" si="40"/>
        <v>14.842852478997703</v>
      </c>
      <c r="M823" s="7">
        <f t="shared" si="39"/>
        <v>12.556532978443345</v>
      </c>
    </row>
    <row r="824" spans="1:13" x14ac:dyDescent="0.2">
      <c r="A824" s="9">
        <v>823</v>
      </c>
      <c r="B824" s="1">
        <v>809</v>
      </c>
      <c r="C824" s="1">
        <v>822</v>
      </c>
      <c r="D824" s="9">
        <f>VLOOKUP($J824,Cabos!$A$2:$D$10,2,FALSE)</f>
        <v>1.712</v>
      </c>
      <c r="E824" s="9">
        <f>VLOOKUP($J824,Cabos!$A$2:$D$10,3,FALSE)</f>
        <v>0.45369999999999999</v>
      </c>
      <c r="F824" s="9">
        <f>VLOOKUP($J824,Cabos!$A$2:$E$10,5,FALSE)</f>
        <v>3.6416605972323381E-6</v>
      </c>
      <c r="G824" s="1">
        <v>0.12834799999999999</v>
      </c>
      <c r="H824" s="9" t="s">
        <v>78</v>
      </c>
      <c r="J824" s="1" t="s">
        <v>65</v>
      </c>
      <c r="K824" s="7">
        <f t="shared" si="41"/>
        <v>0.26501168224299065</v>
      </c>
      <c r="L824" s="7">
        <f t="shared" si="40"/>
        <v>14.842852478997703</v>
      </c>
      <c r="M824" s="7">
        <f t="shared" si="39"/>
        <v>12.556532978443345</v>
      </c>
    </row>
    <row r="825" spans="1:13" x14ac:dyDescent="0.2">
      <c r="A825" s="9">
        <v>824</v>
      </c>
      <c r="B825" s="1">
        <v>792</v>
      </c>
      <c r="C825" s="1">
        <v>823</v>
      </c>
      <c r="D825" s="9">
        <f>VLOOKUP($J825,Cabos!$A$2:$D$10,2,FALSE)</f>
        <v>1.712</v>
      </c>
      <c r="E825" s="9">
        <f>VLOOKUP($J825,Cabos!$A$2:$D$10,3,FALSE)</f>
        <v>0.45369999999999999</v>
      </c>
      <c r="F825" s="9">
        <f>VLOOKUP($J825,Cabos!$A$2:$E$10,5,FALSE)</f>
        <v>3.6416605972323381E-6</v>
      </c>
      <c r="G825" s="1">
        <v>0.77887499999999998</v>
      </c>
      <c r="H825" s="9" t="s">
        <v>78</v>
      </c>
      <c r="J825" s="1" t="s">
        <v>65</v>
      </c>
      <c r="K825" s="7">
        <f t="shared" si="41"/>
        <v>0.26501168224299065</v>
      </c>
      <c r="L825" s="7">
        <f t="shared" si="40"/>
        <v>14.842852478997703</v>
      </c>
      <c r="M825" s="7">
        <f t="shared" si="39"/>
        <v>12.556532978443345</v>
      </c>
    </row>
    <row r="826" spans="1:13" x14ac:dyDescent="0.2">
      <c r="A826" s="9">
        <v>825</v>
      </c>
      <c r="B826" s="1">
        <v>823</v>
      </c>
      <c r="C826" s="1">
        <v>824</v>
      </c>
      <c r="D826" s="9">
        <f>VLOOKUP($J826,Cabos!$A$2:$D$10,2,FALSE)</f>
        <v>1.712</v>
      </c>
      <c r="E826" s="9">
        <f>VLOOKUP($J826,Cabos!$A$2:$D$10,3,FALSE)</f>
        <v>0.45369999999999999</v>
      </c>
      <c r="F826" s="9">
        <f>VLOOKUP($J826,Cabos!$A$2:$E$10,5,FALSE)</f>
        <v>3.6416605972323381E-6</v>
      </c>
      <c r="G826" s="1">
        <v>0.37394699999999997</v>
      </c>
      <c r="H826" s="9" t="s">
        <v>78</v>
      </c>
      <c r="J826" s="1" t="s">
        <v>65</v>
      </c>
      <c r="K826" s="7">
        <f t="shared" si="41"/>
        <v>0.26501168224299065</v>
      </c>
      <c r="L826" s="7">
        <f t="shared" si="40"/>
        <v>14.842852478997703</v>
      </c>
      <c r="M826" s="7">
        <f t="shared" si="39"/>
        <v>12.556532978443345</v>
      </c>
    </row>
    <row r="827" spans="1:13" x14ac:dyDescent="0.2">
      <c r="A827" s="9">
        <v>826</v>
      </c>
      <c r="B827" s="1">
        <v>824</v>
      </c>
      <c r="C827" s="1">
        <v>825</v>
      </c>
      <c r="D827" s="9">
        <f>VLOOKUP($J827,Cabos!$A$2:$D$10,2,FALSE)</f>
        <v>1.712</v>
      </c>
      <c r="E827" s="9">
        <f>VLOOKUP($J827,Cabos!$A$2:$D$10,3,FALSE)</f>
        <v>0.45369999999999999</v>
      </c>
      <c r="F827" s="9">
        <f>VLOOKUP($J827,Cabos!$A$2:$E$10,5,FALSE)</f>
        <v>3.6416605972323381E-6</v>
      </c>
      <c r="G827" s="1">
        <v>0.32616600000000001</v>
      </c>
      <c r="H827" s="9" t="s">
        <v>78</v>
      </c>
      <c r="J827" s="1" t="s">
        <v>65</v>
      </c>
      <c r="K827" s="7">
        <f t="shared" si="41"/>
        <v>0.26501168224299065</v>
      </c>
      <c r="L827" s="7">
        <f t="shared" si="40"/>
        <v>14.842852478997703</v>
      </c>
      <c r="M827" s="7">
        <f t="shared" si="39"/>
        <v>12.556532978443345</v>
      </c>
    </row>
    <row r="828" spans="1:13" x14ac:dyDescent="0.2">
      <c r="A828" s="9">
        <v>827</v>
      </c>
      <c r="B828" s="1">
        <v>825</v>
      </c>
      <c r="C828" s="1">
        <v>826</v>
      </c>
      <c r="D828" s="9">
        <f>VLOOKUP($J828,Cabos!$A$2:$D$10,2,FALSE)</f>
        <v>1.712</v>
      </c>
      <c r="E828" s="9">
        <f>VLOOKUP($J828,Cabos!$A$2:$D$10,3,FALSE)</f>
        <v>0.45369999999999999</v>
      </c>
      <c r="F828" s="9">
        <f>VLOOKUP($J828,Cabos!$A$2:$E$10,5,FALSE)</f>
        <v>3.6416605972323381E-6</v>
      </c>
      <c r="G828" s="1">
        <v>0.57622099999999998</v>
      </c>
      <c r="H828" s="9" t="s">
        <v>78</v>
      </c>
      <c r="J828" s="1" t="s">
        <v>65</v>
      </c>
      <c r="K828" s="7">
        <f t="shared" si="41"/>
        <v>0.26501168224299065</v>
      </c>
      <c r="L828" s="7">
        <f t="shared" si="40"/>
        <v>14.842852478997703</v>
      </c>
      <c r="M828" s="7">
        <f t="shared" si="39"/>
        <v>12.556532978443345</v>
      </c>
    </row>
    <row r="829" spans="1:13" x14ac:dyDescent="0.2">
      <c r="A829" s="9">
        <v>828</v>
      </c>
      <c r="B829" s="1">
        <v>814</v>
      </c>
      <c r="C829" s="1">
        <v>827</v>
      </c>
      <c r="D829" s="9">
        <f>VLOOKUP($J829,Cabos!$A$2:$D$10,2,FALSE)</f>
        <v>1.712</v>
      </c>
      <c r="E829" s="9">
        <f>VLOOKUP($J829,Cabos!$A$2:$D$10,3,FALSE)</f>
        <v>0.45369999999999999</v>
      </c>
      <c r="F829" s="9">
        <f>VLOOKUP($J829,Cabos!$A$2:$E$10,5,FALSE)</f>
        <v>3.6416605972323381E-6</v>
      </c>
      <c r="G829" s="1">
        <v>0.21431600000000001</v>
      </c>
      <c r="H829" s="9" t="s">
        <v>78</v>
      </c>
      <c r="J829" s="1" t="s">
        <v>65</v>
      </c>
      <c r="K829" s="7">
        <f t="shared" si="41"/>
        <v>0.26501168224299065</v>
      </c>
      <c r="L829" s="7">
        <f t="shared" si="40"/>
        <v>14.842852478997703</v>
      </c>
      <c r="M829" s="7">
        <f t="shared" si="39"/>
        <v>12.556532978443345</v>
      </c>
    </row>
    <row r="830" spans="1:13" x14ac:dyDescent="0.2">
      <c r="A830" s="9">
        <v>829</v>
      </c>
      <c r="B830" s="1">
        <v>784</v>
      </c>
      <c r="C830" s="1">
        <v>828</v>
      </c>
      <c r="D830" s="9">
        <f>VLOOKUP($J830,Cabos!$A$2:$D$10,2,FALSE)</f>
        <v>1.712</v>
      </c>
      <c r="E830" s="9">
        <f>VLOOKUP($J830,Cabos!$A$2:$D$10,3,FALSE)</f>
        <v>0.45369999999999999</v>
      </c>
      <c r="F830" s="9">
        <f>VLOOKUP($J830,Cabos!$A$2:$E$10,5,FALSE)</f>
        <v>3.6416605972323381E-6</v>
      </c>
      <c r="G830" s="1">
        <v>0.11305900000000001</v>
      </c>
      <c r="H830" s="9" t="s">
        <v>78</v>
      </c>
      <c r="J830" s="1" t="s">
        <v>65</v>
      </c>
      <c r="K830" s="7">
        <f t="shared" si="41"/>
        <v>0.26501168224299065</v>
      </c>
      <c r="L830" s="7">
        <f t="shared" si="40"/>
        <v>14.842852478997703</v>
      </c>
      <c r="M830" s="7">
        <f t="shared" si="39"/>
        <v>12.556532978443345</v>
      </c>
    </row>
    <row r="831" spans="1:13" x14ac:dyDescent="0.2">
      <c r="A831" s="9">
        <v>830</v>
      </c>
      <c r="B831" s="1">
        <v>828</v>
      </c>
      <c r="C831" s="1">
        <v>829</v>
      </c>
      <c r="D831" s="9">
        <f>VLOOKUP($J831,Cabos!$A$2:$D$10,2,FALSE)</f>
        <v>1.712</v>
      </c>
      <c r="E831" s="9">
        <f>VLOOKUP($J831,Cabos!$A$2:$D$10,3,FALSE)</f>
        <v>0.45369999999999999</v>
      </c>
      <c r="F831" s="9">
        <f>VLOOKUP($J831,Cabos!$A$2:$E$10,5,FALSE)</f>
        <v>3.6416605972323381E-6</v>
      </c>
      <c r="G831" s="1">
        <v>0.460787</v>
      </c>
      <c r="H831" s="9" t="s">
        <v>78</v>
      </c>
      <c r="J831" s="1" t="s">
        <v>65</v>
      </c>
      <c r="K831" s="7">
        <f t="shared" si="41"/>
        <v>0.26501168224299065</v>
      </c>
      <c r="L831" s="7">
        <f t="shared" si="40"/>
        <v>14.842852478997703</v>
      </c>
      <c r="M831" s="7">
        <f t="shared" si="39"/>
        <v>12.556532978443345</v>
      </c>
    </row>
    <row r="832" spans="1:13" x14ac:dyDescent="0.2">
      <c r="A832" s="9">
        <v>831</v>
      </c>
      <c r="B832" s="1">
        <v>803</v>
      </c>
      <c r="C832" s="1">
        <v>830</v>
      </c>
      <c r="D832" s="9">
        <f>VLOOKUP($J832,Cabos!$A$2:$D$10,2,FALSE)</f>
        <v>1.712</v>
      </c>
      <c r="E832" s="9">
        <f>VLOOKUP($J832,Cabos!$A$2:$D$10,3,FALSE)</f>
        <v>0.45369999999999999</v>
      </c>
      <c r="F832" s="9">
        <f>VLOOKUP($J832,Cabos!$A$2:$E$10,5,FALSE)</f>
        <v>3.6416605972323381E-6</v>
      </c>
      <c r="G832" s="1">
        <v>0.381689</v>
      </c>
      <c r="H832" s="9" t="s">
        <v>78</v>
      </c>
      <c r="J832" s="1" t="s">
        <v>65</v>
      </c>
      <c r="K832" s="7">
        <f t="shared" si="41"/>
        <v>0.26501168224299065</v>
      </c>
      <c r="L832" s="7">
        <f t="shared" si="40"/>
        <v>14.842852478997703</v>
      </c>
      <c r="M832" s="7">
        <f t="shared" si="39"/>
        <v>12.556532978443345</v>
      </c>
    </row>
    <row r="833" spans="1:13" x14ac:dyDescent="0.2">
      <c r="A833" s="9">
        <v>832</v>
      </c>
      <c r="B833" s="1">
        <v>830</v>
      </c>
      <c r="C833" s="1">
        <v>831</v>
      </c>
      <c r="D833" s="9">
        <f>VLOOKUP($J833,Cabos!$A$2:$D$10,2,FALSE)</f>
        <v>1.712</v>
      </c>
      <c r="E833" s="9">
        <f>VLOOKUP($J833,Cabos!$A$2:$D$10,3,FALSE)</f>
        <v>0.45369999999999999</v>
      </c>
      <c r="F833" s="9">
        <f>VLOOKUP($J833,Cabos!$A$2:$E$10,5,FALSE)</f>
        <v>3.6416605972323381E-6</v>
      </c>
      <c r="G833" s="1">
        <v>0.52370399999999995</v>
      </c>
      <c r="H833" s="9" t="s">
        <v>78</v>
      </c>
      <c r="J833" s="1" t="s">
        <v>65</v>
      </c>
      <c r="K833" s="7">
        <f t="shared" si="41"/>
        <v>0.26501168224299065</v>
      </c>
      <c r="L833" s="7">
        <f t="shared" si="40"/>
        <v>14.842852478997703</v>
      </c>
      <c r="M833" s="7">
        <f t="shared" si="39"/>
        <v>12.556532978443345</v>
      </c>
    </row>
    <row r="834" spans="1:13" x14ac:dyDescent="0.2">
      <c r="A834" s="9">
        <v>833</v>
      </c>
      <c r="B834" s="1">
        <v>785</v>
      </c>
      <c r="C834" s="1">
        <v>832</v>
      </c>
      <c r="D834" s="9">
        <f>VLOOKUP($J834,Cabos!$A$2:$D$10,2,FALSE)</f>
        <v>1.712</v>
      </c>
      <c r="E834" s="9">
        <f>VLOOKUP($J834,Cabos!$A$2:$D$10,3,FALSE)</f>
        <v>0.45369999999999999</v>
      </c>
      <c r="F834" s="9">
        <f>VLOOKUP($J834,Cabos!$A$2:$E$10,5,FALSE)</f>
        <v>3.6416605972323381E-6</v>
      </c>
      <c r="G834" s="1">
        <v>0.57125899999999996</v>
      </c>
      <c r="H834" s="9" t="s">
        <v>78</v>
      </c>
      <c r="J834" s="1" t="s">
        <v>65</v>
      </c>
      <c r="K834" s="7">
        <f t="shared" si="41"/>
        <v>0.26501168224299065</v>
      </c>
      <c r="L834" s="7">
        <f t="shared" si="40"/>
        <v>14.842852478997703</v>
      </c>
      <c r="M834" s="7">
        <f t="shared" si="39"/>
        <v>12.556532978443345</v>
      </c>
    </row>
    <row r="835" spans="1:13" x14ac:dyDescent="0.2">
      <c r="A835" s="9">
        <v>834</v>
      </c>
      <c r="B835" s="1">
        <v>832</v>
      </c>
      <c r="C835" s="1">
        <v>833</v>
      </c>
      <c r="D835" s="9">
        <f>VLOOKUP($J835,Cabos!$A$2:$D$10,2,FALSE)</f>
        <v>1.712</v>
      </c>
      <c r="E835" s="9">
        <f>VLOOKUP($J835,Cabos!$A$2:$D$10,3,FALSE)</f>
        <v>0.45369999999999999</v>
      </c>
      <c r="F835" s="9">
        <f>VLOOKUP($J835,Cabos!$A$2:$E$10,5,FALSE)</f>
        <v>3.6416605972323381E-6</v>
      </c>
      <c r="G835" s="1">
        <v>0.194664</v>
      </c>
      <c r="H835" s="9" t="s">
        <v>78</v>
      </c>
      <c r="J835" s="1" t="s">
        <v>65</v>
      </c>
      <c r="K835" s="7">
        <f t="shared" si="41"/>
        <v>0.26501168224299065</v>
      </c>
      <c r="L835" s="7">
        <f t="shared" si="40"/>
        <v>14.842852478997703</v>
      </c>
      <c r="M835" s="7">
        <f t="shared" ref="M835:M898" si="42">POWER((L835-$P$4),2)</f>
        <v>12.556532978443345</v>
      </c>
    </row>
    <row r="836" spans="1:13" x14ac:dyDescent="0.2">
      <c r="A836" s="9">
        <v>835</v>
      </c>
      <c r="B836" s="1">
        <v>833</v>
      </c>
      <c r="C836" s="1">
        <v>834</v>
      </c>
      <c r="D836" s="9">
        <f>VLOOKUP($J836,Cabos!$A$2:$D$10,2,FALSE)</f>
        <v>1.712</v>
      </c>
      <c r="E836" s="9">
        <f>VLOOKUP($J836,Cabos!$A$2:$D$10,3,FALSE)</f>
        <v>0.45369999999999999</v>
      </c>
      <c r="F836" s="9">
        <f>VLOOKUP($J836,Cabos!$A$2:$E$10,5,FALSE)</f>
        <v>3.6416605972323381E-6</v>
      </c>
      <c r="G836" s="1">
        <v>0.16466800000000001</v>
      </c>
      <c r="H836" s="9" t="s">
        <v>78</v>
      </c>
      <c r="J836" s="1" t="s">
        <v>65</v>
      </c>
      <c r="K836" s="7">
        <f t="shared" si="41"/>
        <v>0.26501168224299065</v>
      </c>
      <c r="L836" s="7">
        <f t="shared" si="40"/>
        <v>14.842852478997703</v>
      </c>
      <c r="M836" s="7">
        <f t="shared" si="42"/>
        <v>12.556532978443345</v>
      </c>
    </row>
    <row r="837" spans="1:13" x14ac:dyDescent="0.2">
      <c r="A837" s="9">
        <v>836</v>
      </c>
      <c r="B837" s="1">
        <v>834</v>
      </c>
      <c r="C837" s="1">
        <v>835</v>
      </c>
      <c r="D837" s="9">
        <f>VLOOKUP($J837,Cabos!$A$2:$D$10,2,FALSE)</f>
        <v>1.712</v>
      </c>
      <c r="E837" s="9">
        <f>VLOOKUP($J837,Cabos!$A$2:$D$10,3,FALSE)</f>
        <v>0.45369999999999999</v>
      </c>
      <c r="F837" s="9">
        <f>VLOOKUP($J837,Cabos!$A$2:$E$10,5,FALSE)</f>
        <v>3.6416605972323381E-6</v>
      </c>
      <c r="G837" s="1">
        <v>0.41473100000000002</v>
      </c>
      <c r="H837" s="9" t="s">
        <v>78</v>
      </c>
      <c r="J837" s="1" t="s">
        <v>65</v>
      </c>
      <c r="K837" s="7">
        <f t="shared" si="41"/>
        <v>0.26501168224299065</v>
      </c>
      <c r="L837" s="7">
        <f t="shared" ref="L837:L900" si="43">DEGREES(ATAN(K837))</f>
        <v>14.842852478997703</v>
      </c>
      <c r="M837" s="7">
        <f t="shared" si="42"/>
        <v>12.556532978443345</v>
      </c>
    </row>
    <row r="838" spans="1:13" x14ac:dyDescent="0.2">
      <c r="A838" s="9">
        <v>837</v>
      </c>
      <c r="B838" s="1">
        <v>835</v>
      </c>
      <c r="C838" s="1">
        <v>836</v>
      </c>
      <c r="D838" s="9">
        <f>VLOOKUP($J838,Cabos!$A$2:$D$10,2,FALSE)</f>
        <v>1.712</v>
      </c>
      <c r="E838" s="9">
        <f>VLOOKUP($J838,Cabos!$A$2:$D$10,3,FALSE)</f>
        <v>0.45369999999999999</v>
      </c>
      <c r="F838" s="9">
        <f>VLOOKUP($J838,Cabos!$A$2:$E$10,5,FALSE)</f>
        <v>3.6416605972323381E-6</v>
      </c>
      <c r="G838" s="1">
        <v>0.51087400000000005</v>
      </c>
      <c r="H838" s="9" t="s">
        <v>78</v>
      </c>
      <c r="J838" s="1" t="s">
        <v>65</v>
      </c>
      <c r="K838" s="7">
        <f t="shared" si="41"/>
        <v>0.26501168224299065</v>
      </c>
      <c r="L838" s="7">
        <f t="shared" si="43"/>
        <v>14.842852478997703</v>
      </c>
      <c r="M838" s="7">
        <f t="shared" si="42"/>
        <v>12.556532978443345</v>
      </c>
    </row>
    <row r="839" spans="1:13" x14ac:dyDescent="0.2">
      <c r="A839" s="9">
        <v>838</v>
      </c>
      <c r="B839" s="1">
        <v>836</v>
      </c>
      <c r="C839" s="1">
        <v>837</v>
      </c>
      <c r="D839" s="9">
        <f>VLOOKUP($J839,Cabos!$A$2:$D$10,2,FALSE)</f>
        <v>1.712</v>
      </c>
      <c r="E839" s="9">
        <f>VLOOKUP($J839,Cabos!$A$2:$D$10,3,FALSE)</f>
        <v>0.45369999999999999</v>
      </c>
      <c r="F839" s="9">
        <f>VLOOKUP($J839,Cabos!$A$2:$E$10,5,FALSE)</f>
        <v>3.6416605972323381E-6</v>
      </c>
      <c r="G839" s="1">
        <v>0.59014800000000001</v>
      </c>
      <c r="H839" s="9" t="s">
        <v>78</v>
      </c>
      <c r="J839" s="1" t="s">
        <v>65</v>
      </c>
      <c r="K839" s="7">
        <f t="shared" si="41"/>
        <v>0.26501168224299065</v>
      </c>
      <c r="L839" s="7">
        <f t="shared" si="43"/>
        <v>14.842852478997703</v>
      </c>
      <c r="M839" s="7">
        <f t="shared" si="42"/>
        <v>12.556532978443345</v>
      </c>
    </row>
    <row r="840" spans="1:13" x14ac:dyDescent="0.2">
      <c r="A840" s="9">
        <v>839</v>
      </c>
      <c r="B840" s="1">
        <v>785</v>
      </c>
      <c r="C840" s="1">
        <v>838</v>
      </c>
      <c r="D840" s="9">
        <f>VLOOKUP($J840,Cabos!$A$2:$D$10,2,FALSE)</f>
        <v>1.712</v>
      </c>
      <c r="E840" s="9">
        <f>VLOOKUP($J840,Cabos!$A$2:$D$10,3,FALSE)</f>
        <v>0.45369999999999999</v>
      </c>
      <c r="F840" s="9">
        <f>VLOOKUP($J840,Cabos!$A$2:$E$10,5,FALSE)</f>
        <v>3.6416605972323381E-6</v>
      </c>
      <c r="G840" s="1">
        <v>0.320714</v>
      </c>
      <c r="H840" s="9" t="s">
        <v>78</v>
      </c>
      <c r="J840" s="1" t="s">
        <v>65</v>
      </c>
      <c r="K840" s="7">
        <f t="shared" si="41"/>
        <v>0.26501168224299065</v>
      </c>
      <c r="L840" s="7">
        <f t="shared" si="43"/>
        <v>14.842852478997703</v>
      </c>
      <c r="M840" s="7">
        <f t="shared" si="42"/>
        <v>12.556532978443345</v>
      </c>
    </row>
    <row r="841" spans="1:13" x14ac:dyDescent="0.2">
      <c r="A841" s="9">
        <v>840</v>
      </c>
      <c r="B841" s="1">
        <v>838</v>
      </c>
      <c r="C841" s="1">
        <v>839</v>
      </c>
      <c r="D841" s="9">
        <f>VLOOKUP($J841,Cabos!$A$2:$D$10,2,FALSE)</f>
        <v>1.712</v>
      </c>
      <c r="E841" s="9">
        <f>VLOOKUP($J841,Cabos!$A$2:$D$10,3,FALSE)</f>
        <v>0.45369999999999999</v>
      </c>
      <c r="F841" s="9">
        <f>VLOOKUP($J841,Cabos!$A$2:$E$10,5,FALSE)</f>
        <v>3.6416605972323381E-6</v>
      </c>
      <c r="G841" s="1">
        <v>0.204149</v>
      </c>
      <c r="H841" s="9" t="s">
        <v>78</v>
      </c>
      <c r="J841" s="1" t="s">
        <v>65</v>
      </c>
      <c r="K841" s="7">
        <f t="shared" si="41"/>
        <v>0.26501168224299065</v>
      </c>
      <c r="L841" s="7">
        <f t="shared" si="43"/>
        <v>14.842852478997703</v>
      </c>
      <c r="M841" s="7">
        <f t="shared" si="42"/>
        <v>12.556532978443345</v>
      </c>
    </row>
    <row r="842" spans="1:13" x14ac:dyDescent="0.2">
      <c r="A842" s="9">
        <v>841</v>
      </c>
      <c r="B842" s="1">
        <v>839</v>
      </c>
      <c r="C842" s="1">
        <v>840</v>
      </c>
      <c r="D842" s="9">
        <f>VLOOKUP($J842,Cabos!$A$2:$D$10,2,FALSE)</f>
        <v>1.712</v>
      </c>
      <c r="E842" s="9">
        <f>VLOOKUP($J842,Cabos!$A$2:$D$10,3,FALSE)</f>
        <v>0.45369999999999999</v>
      </c>
      <c r="F842" s="9">
        <f>VLOOKUP($J842,Cabos!$A$2:$E$10,5,FALSE)</f>
        <v>3.6416605972323381E-6</v>
      </c>
      <c r="G842" s="1">
        <v>0.15093400000000001</v>
      </c>
      <c r="H842" s="9" t="s">
        <v>78</v>
      </c>
      <c r="J842" s="1" t="s">
        <v>65</v>
      </c>
      <c r="K842" s="7">
        <f t="shared" si="41"/>
        <v>0.26501168224299065</v>
      </c>
      <c r="L842" s="7">
        <f t="shared" si="43"/>
        <v>14.842852478997703</v>
      </c>
      <c r="M842" s="7">
        <f t="shared" si="42"/>
        <v>12.556532978443345</v>
      </c>
    </row>
    <row r="843" spans="1:13" x14ac:dyDescent="0.2">
      <c r="A843" s="9">
        <v>842</v>
      </c>
      <c r="B843" s="1">
        <v>840</v>
      </c>
      <c r="C843" s="1">
        <v>841</v>
      </c>
      <c r="D843" s="9">
        <f>VLOOKUP($J843,Cabos!$A$2:$D$10,2,FALSE)</f>
        <v>1.712</v>
      </c>
      <c r="E843" s="9">
        <f>VLOOKUP($J843,Cabos!$A$2:$D$10,3,FALSE)</f>
        <v>0.45369999999999999</v>
      </c>
      <c r="F843" s="9">
        <f>VLOOKUP($J843,Cabos!$A$2:$E$10,5,FALSE)</f>
        <v>3.6416605972323381E-6</v>
      </c>
      <c r="G843" s="1">
        <v>0.39318999999999998</v>
      </c>
      <c r="H843" s="9" t="s">
        <v>78</v>
      </c>
      <c r="J843" s="1" t="s">
        <v>65</v>
      </c>
      <c r="K843" s="7">
        <f t="shared" si="41"/>
        <v>0.26501168224299065</v>
      </c>
      <c r="L843" s="7">
        <f t="shared" si="43"/>
        <v>14.842852478997703</v>
      </c>
      <c r="M843" s="7">
        <f t="shared" si="42"/>
        <v>12.556532978443345</v>
      </c>
    </row>
    <row r="844" spans="1:13" x14ac:dyDescent="0.2">
      <c r="A844" s="9">
        <v>843</v>
      </c>
      <c r="B844" s="1">
        <v>841</v>
      </c>
      <c r="C844" s="1">
        <v>842</v>
      </c>
      <c r="D844" s="9">
        <f>VLOOKUP($J844,Cabos!$A$2:$D$10,2,FALSE)</f>
        <v>1.712</v>
      </c>
      <c r="E844" s="9">
        <f>VLOOKUP($J844,Cabos!$A$2:$D$10,3,FALSE)</f>
        <v>0.45369999999999999</v>
      </c>
      <c r="F844" s="9">
        <f>VLOOKUP($J844,Cabos!$A$2:$E$10,5,FALSE)</f>
        <v>3.6416605972323381E-6</v>
      </c>
      <c r="G844" s="1">
        <v>0.43600800000000001</v>
      </c>
      <c r="H844" s="9" t="s">
        <v>78</v>
      </c>
      <c r="J844" s="1" t="s">
        <v>65</v>
      </c>
      <c r="K844" s="7">
        <f t="shared" si="41"/>
        <v>0.26501168224299065</v>
      </c>
      <c r="L844" s="7">
        <f t="shared" si="43"/>
        <v>14.842852478997703</v>
      </c>
      <c r="M844" s="7">
        <f t="shared" si="42"/>
        <v>12.556532978443345</v>
      </c>
    </row>
    <row r="845" spans="1:13" x14ac:dyDescent="0.2">
      <c r="A845" s="9">
        <v>844</v>
      </c>
      <c r="B845" s="1">
        <v>842</v>
      </c>
      <c r="C845" s="1">
        <v>843</v>
      </c>
      <c r="D845" s="9">
        <f>VLOOKUP($J845,Cabos!$A$2:$D$10,2,FALSE)</f>
        <v>1.712</v>
      </c>
      <c r="E845" s="9">
        <f>VLOOKUP($J845,Cabos!$A$2:$D$10,3,FALSE)</f>
        <v>0.45369999999999999</v>
      </c>
      <c r="F845" s="9">
        <f>VLOOKUP($J845,Cabos!$A$2:$E$10,5,FALSE)</f>
        <v>3.6416605972323381E-6</v>
      </c>
      <c r="G845" s="1">
        <v>0.32313799999999998</v>
      </c>
      <c r="H845" s="9" t="s">
        <v>78</v>
      </c>
      <c r="J845" s="1" t="s">
        <v>65</v>
      </c>
      <c r="K845" s="7">
        <f t="shared" si="41"/>
        <v>0.26501168224299065</v>
      </c>
      <c r="L845" s="7">
        <f t="shared" si="43"/>
        <v>14.842852478997703</v>
      </c>
      <c r="M845" s="7">
        <f t="shared" si="42"/>
        <v>12.556532978443345</v>
      </c>
    </row>
    <row r="846" spans="1:13" x14ac:dyDescent="0.2">
      <c r="A846" s="9">
        <v>845</v>
      </c>
      <c r="B846" s="1">
        <v>843</v>
      </c>
      <c r="C846" s="1">
        <v>844</v>
      </c>
      <c r="D846" s="9">
        <f>VLOOKUP($J846,Cabos!$A$2:$D$10,2,FALSE)</f>
        <v>1.712</v>
      </c>
      <c r="E846" s="9">
        <f>VLOOKUP($J846,Cabos!$A$2:$D$10,3,FALSE)</f>
        <v>0.45369999999999999</v>
      </c>
      <c r="F846" s="9">
        <f>VLOOKUP($J846,Cabos!$A$2:$E$10,5,FALSE)</f>
        <v>3.6416605972323381E-6</v>
      </c>
      <c r="G846" s="1">
        <v>0.60889000000000004</v>
      </c>
      <c r="H846" s="9" t="s">
        <v>78</v>
      </c>
      <c r="J846" s="1" t="s">
        <v>65</v>
      </c>
      <c r="K846" s="7">
        <f t="shared" si="41"/>
        <v>0.26501168224299065</v>
      </c>
      <c r="L846" s="7">
        <f t="shared" si="43"/>
        <v>14.842852478997703</v>
      </c>
      <c r="M846" s="7">
        <f t="shared" si="42"/>
        <v>12.556532978443345</v>
      </c>
    </row>
    <row r="847" spans="1:13" x14ac:dyDescent="0.2">
      <c r="A847" s="9">
        <v>846</v>
      </c>
      <c r="B847" s="1">
        <v>844</v>
      </c>
      <c r="C847" s="1">
        <v>845</v>
      </c>
      <c r="D847" s="9">
        <f>VLOOKUP($J847,Cabos!$A$2:$D$10,2,FALSE)</f>
        <v>1.712</v>
      </c>
      <c r="E847" s="9">
        <f>VLOOKUP($J847,Cabos!$A$2:$D$10,3,FALSE)</f>
        <v>0.45369999999999999</v>
      </c>
      <c r="F847" s="9">
        <f>VLOOKUP($J847,Cabos!$A$2:$E$10,5,FALSE)</f>
        <v>3.6416605972323381E-6</v>
      </c>
      <c r="G847" s="1">
        <v>0.35301900000000003</v>
      </c>
      <c r="H847" s="9" t="s">
        <v>78</v>
      </c>
      <c r="J847" s="1" t="s">
        <v>65</v>
      </c>
      <c r="K847" s="7">
        <f t="shared" si="41"/>
        <v>0.26501168224299065</v>
      </c>
      <c r="L847" s="7">
        <f t="shared" si="43"/>
        <v>14.842852478997703</v>
      </c>
      <c r="M847" s="7">
        <f t="shared" si="42"/>
        <v>12.556532978443345</v>
      </c>
    </row>
    <row r="848" spans="1:13" x14ac:dyDescent="0.2">
      <c r="A848" s="9">
        <v>847</v>
      </c>
      <c r="B848" s="1">
        <v>845</v>
      </c>
      <c r="C848" s="1">
        <v>846</v>
      </c>
      <c r="D848" s="9">
        <f>VLOOKUP($J848,Cabos!$A$2:$D$10,2,FALSE)</f>
        <v>1.712</v>
      </c>
      <c r="E848" s="9">
        <f>VLOOKUP($J848,Cabos!$A$2:$D$10,3,FALSE)</f>
        <v>0.45369999999999999</v>
      </c>
      <c r="F848" s="9">
        <f>VLOOKUP($J848,Cabos!$A$2:$E$10,5,FALSE)</f>
        <v>3.6416605972323381E-6</v>
      </c>
      <c r="G848" s="1">
        <v>0.229014</v>
      </c>
      <c r="H848" s="9" t="s">
        <v>78</v>
      </c>
      <c r="J848" s="1" t="s">
        <v>65</v>
      </c>
      <c r="K848" s="7">
        <f t="shared" si="41"/>
        <v>0.26501168224299065</v>
      </c>
      <c r="L848" s="7">
        <f t="shared" si="43"/>
        <v>14.842852478997703</v>
      </c>
      <c r="M848" s="7">
        <f t="shared" si="42"/>
        <v>12.556532978443345</v>
      </c>
    </row>
    <row r="849" spans="1:13" x14ac:dyDescent="0.2">
      <c r="A849" s="9">
        <v>848</v>
      </c>
      <c r="B849" s="1">
        <v>838</v>
      </c>
      <c r="C849" s="1">
        <v>847</v>
      </c>
      <c r="D849" s="9">
        <f>VLOOKUP($J849,Cabos!$A$2:$D$10,2,FALSE)</f>
        <v>1.712</v>
      </c>
      <c r="E849" s="9">
        <f>VLOOKUP($J849,Cabos!$A$2:$D$10,3,FALSE)</f>
        <v>0.45369999999999999</v>
      </c>
      <c r="F849" s="9">
        <f>VLOOKUP($J849,Cabos!$A$2:$E$10,5,FALSE)</f>
        <v>3.6416605972323381E-6</v>
      </c>
      <c r="G849" s="1">
        <v>0.38598700000000002</v>
      </c>
      <c r="H849" s="9" t="s">
        <v>78</v>
      </c>
      <c r="J849" s="1" t="s">
        <v>65</v>
      </c>
      <c r="K849" s="7">
        <f t="shared" si="41"/>
        <v>0.26501168224299065</v>
      </c>
      <c r="L849" s="7">
        <f t="shared" si="43"/>
        <v>14.842852478997703</v>
      </c>
      <c r="M849" s="7">
        <f t="shared" si="42"/>
        <v>12.556532978443345</v>
      </c>
    </row>
    <row r="850" spans="1:13" x14ac:dyDescent="0.2">
      <c r="A850" s="9">
        <v>849</v>
      </c>
      <c r="B850" s="1">
        <v>838</v>
      </c>
      <c r="C850" s="1">
        <v>848</v>
      </c>
      <c r="D850" s="9">
        <f>VLOOKUP($J850,Cabos!$A$2:$D$10,2,FALSE)</f>
        <v>1.712</v>
      </c>
      <c r="E850" s="9">
        <f>VLOOKUP($J850,Cabos!$A$2:$D$10,3,FALSE)</f>
        <v>0.45369999999999999</v>
      </c>
      <c r="F850" s="9">
        <f>VLOOKUP($J850,Cabos!$A$2:$E$10,5,FALSE)</f>
        <v>3.6416605972323381E-6</v>
      </c>
      <c r="G850" s="1">
        <v>0.43515500000000001</v>
      </c>
      <c r="H850" s="9" t="s">
        <v>78</v>
      </c>
      <c r="J850" s="1" t="s">
        <v>65</v>
      </c>
      <c r="K850" s="7">
        <f t="shared" si="41"/>
        <v>0.26501168224299065</v>
      </c>
      <c r="L850" s="7">
        <f t="shared" si="43"/>
        <v>14.842852478997703</v>
      </c>
      <c r="M850" s="7">
        <f t="shared" si="42"/>
        <v>12.556532978443345</v>
      </c>
    </row>
    <row r="851" spans="1:13" x14ac:dyDescent="0.2">
      <c r="A851" s="9">
        <v>850</v>
      </c>
      <c r="B851" s="1">
        <v>848</v>
      </c>
      <c r="C851" s="1">
        <v>849</v>
      </c>
      <c r="D851" s="9">
        <f>VLOOKUP($J851,Cabos!$A$2:$D$10,2,FALSE)</f>
        <v>1.712</v>
      </c>
      <c r="E851" s="9">
        <f>VLOOKUP($J851,Cabos!$A$2:$D$10,3,FALSE)</f>
        <v>0.45369999999999999</v>
      </c>
      <c r="F851" s="9">
        <f>VLOOKUP($J851,Cabos!$A$2:$E$10,5,FALSE)</f>
        <v>3.6416605972323381E-6</v>
      </c>
      <c r="G851" s="1">
        <v>0.424288</v>
      </c>
      <c r="H851" s="9" t="s">
        <v>78</v>
      </c>
      <c r="J851" s="1" t="s">
        <v>65</v>
      </c>
      <c r="K851" s="7">
        <f t="shared" si="41"/>
        <v>0.26501168224299065</v>
      </c>
      <c r="L851" s="7">
        <f t="shared" si="43"/>
        <v>14.842852478997703</v>
      </c>
      <c r="M851" s="7">
        <f t="shared" si="42"/>
        <v>12.556532978443345</v>
      </c>
    </row>
    <row r="852" spans="1:13" x14ac:dyDescent="0.2">
      <c r="A852" s="9">
        <v>851</v>
      </c>
      <c r="B852" s="1">
        <v>849</v>
      </c>
      <c r="C852" s="1">
        <v>850</v>
      </c>
      <c r="D852" s="9">
        <f>VLOOKUP($J852,Cabos!$A$2:$D$10,2,FALSE)</f>
        <v>1.712</v>
      </c>
      <c r="E852" s="9">
        <f>VLOOKUP($J852,Cabos!$A$2:$D$10,3,FALSE)</f>
        <v>0.45369999999999999</v>
      </c>
      <c r="F852" s="9">
        <f>VLOOKUP($J852,Cabos!$A$2:$E$10,5,FALSE)</f>
        <v>3.6416605972323381E-6</v>
      </c>
      <c r="G852" s="1">
        <v>0.29003299999999999</v>
      </c>
      <c r="H852" s="9" t="s">
        <v>78</v>
      </c>
      <c r="J852" s="1" t="s">
        <v>65</v>
      </c>
      <c r="K852" s="7">
        <f t="shared" si="41"/>
        <v>0.26501168224299065</v>
      </c>
      <c r="L852" s="7">
        <f t="shared" si="43"/>
        <v>14.842852478997703</v>
      </c>
      <c r="M852" s="7">
        <f t="shared" si="42"/>
        <v>12.556532978443345</v>
      </c>
    </row>
    <row r="853" spans="1:13" x14ac:dyDescent="0.2">
      <c r="A853" s="9">
        <v>852</v>
      </c>
      <c r="B853" s="1">
        <v>833</v>
      </c>
      <c r="C853" s="1">
        <v>851</v>
      </c>
      <c r="D853" s="9">
        <f>VLOOKUP($J853,Cabos!$A$2:$D$10,2,FALSE)</f>
        <v>1.712</v>
      </c>
      <c r="E853" s="9">
        <f>VLOOKUP($J853,Cabos!$A$2:$D$10,3,FALSE)</f>
        <v>0.45369999999999999</v>
      </c>
      <c r="F853" s="9">
        <f>VLOOKUP($J853,Cabos!$A$2:$E$10,5,FALSE)</f>
        <v>3.6416605972323381E-6</v>
      </c>
      <c r="G853" s="1">
        <v>0.60770599999999997</v>
      </c>
      <c r="H853" s="9" t="s">
        <v>78</v>
      </c>
      <c r="J853" s="1" t="s">
        <v>65</v>
      </c>
      <c r="K853" s="7">
        <f t="shared" si="41"/>
        <v>0.26501168224299065</v>
      </c>
      <c r="L853" s="7">
        <f t="shared" si="43"/>
        <v>14.842852478997703</v>
      </c>
      <c r="M853" s="7">
        <f t="shared" si="42"/>
        <v>12.556532978443345</v>
      </c>
    </row>
    <row r="854" spans="1:13" x14ac:dyDescent="0.2">
      <c r="A854" s="9">
        <v>853</v>
      </c>
      <c r="B854" s="1">
        <v>851</v>
      </c>
      <c r="C854" s="1">
        <v>852</v>
      </c>
      <c r="D854" s="9">
        <f>VLOOKUP($J854,Cabos!$A$2:$D$10,2,FALSE)</f>
        <v>1.712</v>
      </c>
      <c r="E854" s="9">
        <f>VLOOKUP($J854,Cabos!$A$2:$D$10,3,FALSE)</f>
        <v>0.45369999999999999</v>
      </c>
      <c r="F854" s="9">
        <f>VLOOKUP($J854,Cabos!$A$2:$E$10,5,FALSE)</f>
        <v>3.6416605972323381E-6</v>
      </c>
      <c r="G854" s="1">
        <v>0.29419299999999998</v>
      </c>
      <c r="H854" s="9" t="s">
        <v>78</v>
      </c>
      <c r="J854" s="1" t="s">
        <v>65</v>
      </c>
      <c r="K854" s="7">
        <f t="shared" si="41"/>
        <v>0.26501168224299065</v>
      </c>
      <c r="L854" s="7">
        <f t="shared" si="43"/>
        <v>14.842852478997703</v>
      </c>
      <c r="M854" s="7">
        <f t="shared" si="42"/>
        <v>12.556532978443345</v>
      </c>
    </row>
    <row r="855" spans="1:13" x14ac:dyDescent="0.2">
      <c r="A855" s="9">
        <v>854</v>
      </c>
      <c r="B855" s="1">
        <v>840</v>
      </c>
      <c r="C855" s="1">
        <v>853</v>
      </c>
      <c r="D855" s="9">
        <f>VLOOKUP($J855,Cabos!$A$2:$D$10,2,FALSE)</f>
        <v>1.712</v>
      </c>
      <c r="E855" s="9">
        <f>VLOOKUP($J855,Cabos!$A$2:$D$10,3,FALSE)</f>
        <v>0.45369999999999999</v>
      </c>
      <c r="F855" s="9">
        <f>VLOOKUP($J855,Cabos!$A$2:$E$10,5,FALSE)</f>
        <v>3.6416605972323381E-6</v>
      </c>
      <c r="G855" s="1">
        <v>0.103725</v>
      </c>
      <c r="H855" s="9" t="s">
        <v>78</v>
      </c>
      <c r="J855" s="1" t="s">
        <v>65</v>
      </c>
      <c r="K855" s="7">
        <f t="shared" si="41"/>
        <v>0.26501168224299065</v>
      </c>
      <c r="L855" s="7">
        <f t="shared" si="43"/>
        <v>14.842852478997703</v>
      </c>
      <c r="M855" s="7">
        <f t="shared" si="42"/>
        <v>12.556532978443345</v>
      </c>
    </row>
    <row r="856" spans="1:13" x14ac:dyDescent="0.2">
      <c r="A856" s="9">
        <v>855</v>
      </c>
      <c r="B856" s="1">
        <v>820</v>
      </c>
      <c r="C856" s="1">
        <v>854</v>
      </c>
      <c r="D856" s="9">
        <f>VLOOKUP($J856,Cabos!$A$2:$D$10,2,FALSE)</f>
        <v>1.712</v>
      </c>
      <c r="E856" s="9">
        <f>VLOOKUP($J856,Cabos!$A$2:$D$10,3,FALSE)</f>
        <v>0.45369999999999999</v>
      </c>
      <c r="F856" s="9">
        <f>VLOOKUP($J856,Cabos!$A$2:$E$10,5,FALSE)</f>
        <v>3.6416605972323381E-6</v>
      </c>
      <c r="G856" s="1">
        <v>0.11240600000000001</v>
      </c>
      <c r="H856" s="9" t="s">
        <v>78</v>
      </c>
      <c r="J856" s="1" t="s">
        <v>65</v>
      </c>
      <c r="K856" s="7">
        <f t="shared" si="41"/>
        <v>0.26501168224299065</v>
      </c>
      <c r="L856" s="7">
        <f t="shared" si="43"/>
        <v>14.842852478997703</v>
      </c>
      <c r="M856" s="7">
        <f t="shared" si="42"/>
        <v>12.556532978443345</v>
      </c>
    </row>
    <row r="857" spans="1:13" x14ac:dyDescent="0.2">
      <c r="A857" s="9">
        <v>856</v>
      </c>
      <c r="B857" s="1">
        <v>834</v>
      </c>
      <c r="C857" s="1">
        <v>855</v>
      </c>
      <c r="D857" s="9">
        <f>VLOOKUP($J857,Cabos!$A$2:$D$10,2,FALSE)</f>
        <v>1.712</v>
      </c>
      <c r="E857" s="9">
        <f>VLOOKUP($J857,Cabos!$A$2:$D$10,3,FALSE)</f>
        <v>0.45369999999999999</v>
      </c>
      <c r="F857" s="9">
        <f>VLOOKUP($J857,Cabos!$A$2:$E$10,5,FALSE)</f>
        <v>3.6416605972323381E-6</v>
      </c>
      <c r="G857" s="1">
        <v>0.488649</v>
      </c>
      <c r="H857" s="9" t="s">
        <v>78</v>
      </c>
      <c r="J857" s="1" t="s">
        <v>65</v>
      </c>
      <c r="K857" s="7">
        <f t="shared" si="41"/>
        <v>0.26501168224299065</v>
      </c>
      <c r="L857" s="7">
        <f t="shared" si="43"/>
        <v>14.842852478997703</v>
      </c>
      <c r="M857" s="7">
        <f t="shared" si="42"/>
        <v>12.556532978443345</v>
      </c>
    </row>
    <row r="858" spans="1:13" x14ac:dyDescent="0.2">
      <c r="A858" s="9">
        <v>857</v>
      </c>
      <c r="B858" s="1">
        <v>855</v>
      </c>
      <c r="C858" s="1">
        <v>856</v>
      </c>
      <c r="D858" s="9">
        <f>VLOOKUP($J858,Cabos!$A$2:$D$10,2,FALSE)</f>
        <v>1.712</v>
      </c>
      <c r="E858" s="9">
        <f>VLOOKUP($J858,Cabos!$A$2:$D$10,3,FALSE)</f>
        <v>0.45369999999999999</v>
      </c>
      <c r="F858" s="9">
        <f>VLOOKUP($J858,Cabos!$A$2:$E$10,5,FALSE)</f>
        <v>3.6416605972323381E-6</v>
      </c>
      <c r="G858" s="1">
        <v>0.32523099999999999</v>
      </c>
      <c r="H858" s="9" t="s">
        <v>78</v>
      </c>
      <c r="J858" s="1" t="s">
        <v>65</v>
      </c>
      <c r="K858" s="7">
        <f t="shared" si="41"/>
        <v>0.26501168224299065</v>
      </c>
      <c r="L858" s="7">
        <f t="shared" si="43"/>
        <v>14.842852478997703</v>
      </c>
      <c r="M858" s="7">
        <f t="shared" si="42"/>
        <v>12.556532978443345</v>
      </c>
    </row>
    <row r="859" spans="1:13" x14ac:dyDescent="0.2">
      <c r="A859" s="9">
        <v>858</v>
      </c>
      <c r="B859" s="1">
        <v>856</v>
      </c>
      <c r="C859" s="1">
        <v>857</v>
      </c>
      <c r="D859" s="9">
        <f>VLOOKUP($J859,Cabos!$A$2:$D$10,2,FALSE)</f>
        <v>1.712</v>
      </c>
      <c r="E859" s="9">
        <f>VLOOKUP($J859,Cabos!$A$2:$D$10,3,FALSE)</f>
        <v>0.45369999999999999</v>
      </c>
      <c r="F859" s="9">
        <f>VLOOKUP($J859,Cabos!$A$2:$E$10,5,FALSE)</f>
        <v>3.6416605972323381E-6</v>
      </c>
      <c r="G859" s="1">
        <v>0.26963500000000001</v>
      </c>
      <c r="H859" s="9" t="s">
        <v>78</v>
      </c>
      <c r="J859" s="1" t="s">
        <v>65</v>
      </c>
      <c r="K859" s="7">
        <f t="shared" si="41"/>
        <v>0.26501168224299065</v>
      </c>
      <c r="L859" s="7">
        <f t="shared" si="43"/>
        <v>14.842852478997703</v>
      </c>
      <c r="M859" s="7">
        <f t="shared" si="42"/>
        <v>12.556532978443345</v>
      </c>
    </row>
    <row r="860" spans="1:13" x14ac:dyDescent="0.2">
      <c r="A860" s="9">
        <v>859</v>
      </c>
      <c r="B860" s="1">
        <v>841</v>
      </c>
      <c r="C860" s="1">
        <v>858</v>
      </c>
      <c r="D860" s="9">
        <f>VLOOKUP($J860,Cabos!$A$2:$D$10,2,FALSE)</f>
        <v>1.712</v>
      </c>
      <c r="E860" s="9">
        <f>VLOOKUP($J860,Cabos!$A$2:$D$10,3,FALSE)</f>
        <v>0.45369999999999999</v>
      </c>
      <c r="F860" s="9">
        <f>VLOOKUP($J860,Cabos!$A$2:$E$10,5,FALSE)</f>
        <v>3.6416605972323381E-6</v>
      </c>
      <c r="G860" s="1">
        <v>0.23662900000000001</v>
      </c>
      <c r="H860" s="9" t="s">
        <v>78</v>
      </c>
      <c r="J860" s="1" t="s">
        <v>65</v>
      </c>
      <c r="K860" s="7">
        <f t="shared" si="41"/>
        <v>0.26501168224299065</v>
      </c>
      <c r="L860" s="7">
        <f t="shared" si="43"/>
        <v>14.842852478997703</v>
      </c>
      <c r="M860" s="7">
        <f t="shared" si="42"/>
        <v>12.556532978443345</v>
      </c>
    </row>
    <row r="861" spans="1:13" x14ac:dyDescent="0.2">
      <c r="A861" s="9">
        <v>860</v>
      </c>
      <c r="B861" s="1">
        <v>849</v>
      </c>
      <c r="C861" s="1">
        <v>859</v>
      </c>
      <c r="D861" s="9">
        <f>VLOOKUP($J861,Cabos!$A$2:$D$10,2,FALSE)</f>
        <v>1.712</v>
      </c>
      <c r="E861" s="9">
        <f>VLOOKUP($J861,Cabos!$A$2:$D$10,3,FALSE)</f>
        <v>0.45369999999999999</v>
      </c>
      <c r="F861" s="9">
        <f>VLOOKUP($J861,Cabos!$A$2:$E$10,5,FALSE)</f>
        <v>3.6416605972323381E-6</v>
      </c>
      <c r="G861" s="1">
        <v>0.52395499999999995</v>
      </c>
      <c r="H861" s="9" t="s">
        <v>78</v>
      </c>
      <c r="J861" s="1" t="s">
        <v>65</v>
      </c>
      <c r="K861" s="7">
        <f t="shared" si="41"/>
        <v>0.26501168224299065</v>
      </c>
      <c r="L861" s="7">
        <f t="shared" si="43"/>
        <v>14.842852478997703</v>
      </c>
      <c r="M861" s="7">
        <f t="shared" si="42"/>
        <v>12.556532978443345</v>
      </c>
    </row>
    <row r="862" spans="1:13" x14ac:dyDescent="0.2">
      <c r="A862" s="9">
        <v>861</v>
      </c>
      <c r="B862" s="1">
        <v>859</v>
      </c>
      <c r="C862" s="1">
        <v>860</v>
      </c>
      <c r="D862" s="9">
        <f>VLOOKUP($J862,Cabos!$A$2:$D$10,2,FALSE)</f>
        <v>1.712</v>
      </c>
      <c r="E862" s="9">
        <f>VLOOKUP($J862,Cabos!$A$2:$D$10,3,FALSE)</f>
        <v>0.45369999999999999</v>
      </c>
      <c r="F862" s="9">
        <f>VLOOKUP($J862,Cabos!$A$2:$E$10,5,FALSE)</f>
        <v>3.6416605972323381E-6</v>
      </c>
      <c r="G862" s="1">
        <v>0.118752</v>
      </c>
      <c r="H862" s="9" t="s">
        <v>78</v>
      </c>
      <c r="J862" s="1" t="s">
        <v>65</v>
      </c>
      <c r="K862" s="7">
        <f t="shared" si="41"/>
        <v>0.26501168224299065</v>
      </c>
      <c r="L862" s="7">
        <f t="shared" si="43"/>
        <v>14.842852478997703</v>
      </c>
      <c r="M862" s="7">
        <f t="shared" si="42"/>
        <v>12.556532978443345</v>
      </c>
    </row>
    <row r="863" spans="1:13" x14ac:dyDescent="0.2">
      <c r="A863" s="9">
        <v>862</v>
      </c>
      <c r="B863" s="1">
        <v>860</v>
      </c>
      <c r="C863" s="1">
        <v>861</v>
      </c>
      <c r="D863" s="9">
        <f>VLOOKUP($J863,Cabos!$A$2:$D$10,2,FALSE)</f>
        <v>1.712</v>
      </c>
      <c r="E863" s="9">
        <f>VLOOKUP($J863,Cabos!$A$2:$D$10,3,FALSE)</f>
        <v>0.45369999999999999</v>
      </c>
      <c r="F863" s="9">
        <f>VLOOKUP($J863,Cabos!$A$2:$E$10,5,FALSE)</f>
        <v>3.6416605972323381E-6</v>
      </c>
      <c r="G863" s="1">
        <v>0.45216000000000001</v>
      </c>
      <c r="H863" s="9" t="s">
        <v>78</v>
      </c>
      <c r="J863" s="1" t="s">
        <v>65</v>
      </c>
      <c r="K863" s="7">
        <f t="shared" si="41"/>
        <v>0.26501168224299065</v>
      </c>
      <c r="L863" s="7">
        <f t="shared" si="43"/>
        <v>14.842852478997703</v>
      </c>
      <c r="M863" s="7">
        <f t="shared" si="42"/>
        <v>12.556532978443345</v>
      </c>
    </row>
    <row r="864" spans="1:13" x14ac:dyDescent="0.2">
      <c r="A864" s="9">
        <v>863</v>
      </c>
      <c r="B864" s="1">
        <v>855</v>
      </c>
      <c r="C864" s="1">
        <v>862</v>
      </c>
      <c r="D864" s="9">
        <f>VLOOKUP($J864,Cabos!$A$2:$D$10,2,FALSE)</f>
        <v>1.712</v>
      </c>
      <c r="E864" s="9">
        <f>VLOOKUP($J864,Cabos!$A$2:$D$10,3,FALSE)</f>
        <v>0.45369999999999999</v>
      </c>
      <c r="F864" s="9">
        <f>VLOOKUP($J864,Cabos!$A$2:$E$10,5,FALSE)</f>
        <v>3.6416605972323381E-6</v>
      </c>
      <c r="G864" s="1">
        <v>0.224744</v>
      </c>
      <c r="H864" s="9" t="s">
        <v>78</v>
      </c>
      <c r="J864" s="1" t="s">
        <v>65</v>
      </c>
      <c r="K864" s="7">
        <f t="shared" si="41"/>
        <v>0.26501168224299065</v>
      </c>
      <c r="L864" s="7">
        <f t="shared" si="43"/>
        <v>14.842852478997703</v>
      </c>
      <c r="M864" s="7">
        <f t="shared" si="42"/>
        <v>12.556532978443345</v>
      </c>
    </row>
    <row r="865" spans="1:13" x14ac:dyDescent="0.2">
      <c r="A865" s="9">
        <v>864</v>
      </c>
      <c r="B865" s="1">
        <v>862</v>
      </c>
      <c r="C865" s="1">
        <v>863</v>
      </c>
      <c r="D865" s="9">
        <f>VLOOKUP($J865,Cabos!$A$2:$D$10,2,FALSE)</f>
        <v>1.712</v>
      </c>
      <c r="E865" s="9">
        <f>VLOOKUP($J865,Cabos!$A$2:$D$10,3,FALSE)</f>
        <v>0.45369999999999999</v>
      </c>
      <c r="F865" s="9">
        <f>VLOOKUP($J865,Cabos!$A$2:$E$10,5,FALSE)</f>
        <v>3.6416605972323381E-6</v>
      </c>
      <c r="G865" s="1">
        <v>0.50505</v>
      </c>
      <c r="H865" s="9" t="s">
        <v>78</v>
      </c>
      <c r="J865" s="1" t="s">
        <v>65</v>
      </c>
      <c r="K865" s="7">
        <f t="shared" si="41"/>
        <v>0.26501168224299065</v>
      </c>
      <c r="L865" s="7">
        <f t="shared" si="43"/>
        <v>14.842852478997703</v>
      </c>
      <c r="M865" s="7">
        <f t="shared" si="42"/>
        <v>12.556532978443345</v>
      </c>
    </row>
    <row r="866" spans="1:13" x14ac:dyDescent="0.2">
      <c r="A866" s="9">
        <v>865</v>
      </c>
      <c r="B866" s="1">
        <v>863</v>
      </c>
      <c r="C866" s="1">
        <v>864</v>
      </c>
      <c r="D866" s="9">
        <f>VLOOKUP($J866,Cabos!$A$2:$D$10,2,FALSE)</f>
        <v>1.712</v>
      </c>
      <c r="E866" s="9">
        <f>VLOOKUP($J866,Cabos!$A$2:$D$10,3,FALSE)</f>
        <v>0.45369999999999999</v>
      </c>
      <c r="F866" s="9">
        <f>VLOOKUP($J866,Cabos!$A$2:$E$10,5,FALSE)</f>
        <v>3.6416605972323381E-6</v>
      </c>
      <c r="G866" s="1">
        <v>0.40241700000000002</v>
      </c>
      <c r="H866" s="9" t="s">
        <v>78</v>
      </c>
      <c r="J866" s="1" t="s">
        <v>65</v>
      </c>
      <c r="K866" s="7">
        <f t="shared" si="41"/>
        <v>0.26501168224299065</v>
      </c>
      <c r="L866" s="7">
        <f t="shared" si="43"/>
        <v>14.842852478997703</v>
      </c>
      <c r="M866" s="7">
        <f t="shared" si="42"/>
        <v>12.556532978443345</v>
      </c>
    </row>
    <row r="867" spans="1:13" x14ac:dyDescent="0.2">
      <c r="A867" s="9">
        <v>866</v>
      </c>
      <c r="B867" s="1">
        <v>864</v>
      </c>
      <c r="C867" s="1">
        <v>865</v>
      </c>
      <c r="D867" s="9">
        <f>VLOOKUP($J867,Cabos!$A$2:$D$10,2,FALSE)</f>
        <v>1.712</v>
      </c>
      <c r="E867" s="9">
        <f>VLOOKUP($J867,Cabos!$A$2:$D$10,3,FALSE)</f>
        <v>0.45369999999999999</v>
      </c>
      <c r="F867" s="9">
        <f>VLOOKUP($J867,Cabos!$A$2:$E$10,5,FALSE)</f>
        <v>3.6416605972323381E-6</v>
      </c>
      <c r="G867" s="1">
        <v>0.13630999999999999</v>
      </c>
      <c r="H867" s="9" t="s">
        <v>78</v>
      </c>
      <c r="J867" s="1" t="s">
        <v>65</v>
      </c>
      <c r="K867" s="7">
        <f t="shared" si="41"/>
        <v>0.26501168224299065</v>
      </c>
      <c r="L867" s="7">
        <f t="shared" si="43"/>
        <v>14.842852478997703</v>
      </c>
      <c r="M867" s="7">
        <f t="shared" si="42"/>
        <v>12.556532978443345</v>
      </c>
    </row>
    <row r="868" spans="1:13" x14ac:dyDescent="0.2">
      <c r="A868" s="9">
        <v>867</v>
      </c>
      <c r="B868" s="1">
        <v>865</v>
      </c>
      <c r="C868" s="1">
        <v>866</v>
      </c>
      <c r="D868" s="9">
        <f>VLOOKUP($J868,Cabos!$A$2:$D$10,2,FALSE)</f>
        <v>1.712</v>
      </c>
      <c r="E868" s="9">
        <f>VLOOKUP($J868,Cabos!$A$2:$D$10,3,FALSE)</f>
        <v>0.45369999999999999</v>
      </c>
      <c r="F868" s="9">
        <f>VLOOKUP($J868,Cabos!$A$2:$E$10,5,FALSE)</f>
        <v>3.6416605972323381E-6</v>
      </c>
      <c r="G868" s="1">
        <v>0.338028</v>
      </c>
      <c r="H868" s="9" t="s">
        <v>78</v>
      </c>
      <c r="J868" s="1" t="s">
        <v>65</v>
      </c>
      <c r="K868" s="7">
        <f t="shared" si="41"/>
        <v>0.26501168224299065</v>
      </c>
      <c r="L868" s="7">
        <f t="shared" si="43"/>
        <v>14.842852478997703</v>
      </c>
      <c r="M868" s="7">
        <f t="shared" si="42"/>
        <v>12.556532978443345</v>
      </c>
    </row>
    <row r="869" spans="1:13" x14ac:dyDescent="0.2">
      <c r="A869" s="9">
        <v>868</v>
      </c>
      <c r="B869" s="1">
        <v>866</v>
      </c>
      <c r="C869" s="1">
        <v>867</v>
      </c>
      <c r="D869" s="9">
        <f>VLOOKUP($J869,Cabos!$A$2:$D$10,2,FALSE)</f>
        <v>1.712</v>
      </c>
      <c r="E869" s="9">
        <f>VLOOKUP($J869,Cabos!$A$2:$D$10,3,FALSE)</f>
        <v>0.45369999999999999</v>
      </c>
      <c r="F869" s="9">
        <f>VLOOKUP($J869,Cabos!$A$2:$E$10,5,FALSE)</f>
        <v>3.6416605972323381E-6</v>
      </c>
      <c r="G869" s="1">
        <v>0.72662700000000002</v>
      </c>
      <c r="H869" s="9" t="s">
        <v>78</v>
      </c>
      <c r="J869" s="1" t="s">
        <v>65</v>
      </c>
      <c r="K869" s="7">
        <f t="shared" si="41"/>
        <v>0.26501168224299065</v>
      </c>
      <c r="L869" s="7">
        <f t="shared" si="43"/>
        <v>14.842852478997703</v>
      </c>
      <c r="M869" s="7">
        <f t="shared" si="42"/>
        <v>12.556532978443345</v>
      </c>
    </row>
    <row r="870" spans="1:13" x14ac:dyDescent="0.2">
      <c r="A870" s="9">
        <v>869</v>
      </c>
      <c r="B870" s="1">
        <v>867</v>
      </c>
      <c r="C870" s="1">
        <v>868</v>
      </c>
      <c r="D870" s="9">
        <f>VLOOKUP($J870,Cabos!$A$2:$D$10,2,FALSE)</f>
        <v>1.712</v>
      </c>
      <c r="E870" s="9">
        <f>VLOOKUP($J870,Cabos!$A$2:$D$10,3,FALSE)</f>
        <v>0.45369999999999999</v>
      </c>
      <c r="F870" s="9">
        <f>VLOOKUP($J870,Cabos!$A$2:$E$10,5,FALSE)</f>
        <v>3.6416605972323381E-6</v>
      </c>
      <c r="G870" s="1">
        <v>5.4788999999999997E-2</v>
      </c>
      <c r="H870" s="9" t="s">
        <v>78</v>
      </c>
      <c r="J870" s="1" t="s">
        <v>65</v>
      </c>
      <c r="K870" s="7">
        <f t="shared" si="41"/>
        <v>0.26501168224299065</v>
      </c>
      <c r="L870" s="7">
        <f t="shared" si="43"/>
        <v>14.842852478997703</v>
      </c>
      <c r="M870" s="7">
        <f t="shared" si="42"/>
        <v>12.556532978443345</v>
      </c>
    </row>
    <row r="871" spans="1:13" x14ac:dyDescent="0.2">
      <c r="A871" s="9">
        <v>870</v>
      </c>
      <c r="B871" s="1">
        <v>856</v>
      </c>
      <c r="C871" s="1">
        <v>869</v>
      </c>
      <c r="D871" s="9">
        <f>VLOOKUP($J871,Cabos!$A$2:$D$10,2,FALSE)</f>
        <v>1.712</v>
      </c>
      <c r="E871" s="9">
        <f>VLOOKUP($J871,Cabos!$A$2:$D$10,3,FALSE)</f>
        <v>0.45369999999999999</v>
      </c>
      <c r="F871" s="9">
        <f>VLOOKUP($J871,Cabos!$A$2:$E$10,5,FALSE)</f>
        <v>3.6416605972323381E-6</v>
      </c>
      <c r="G871" s="1">
        <v>0.51513399999999998</v>
      </c>
      <c r="H871" s="9" t="s">
        <v>78</v>
      </c>
      <c r="J871" s="1" t="s">
        <v>65</v>
      </c>
      <c r="K871" s="7">
        <f t="shared" si="41"/>
        <v>0.26501168224299065</v>
      </c>
      <c r="L871" s="7">
        <f t="shared" si="43"/>
        <v>14.842852478997703</v>
      </c>
      <c r="M871" s="7">
        <f t="shared" si="42"/>
        <v>12.556532978443345</v>
      </c>
    </row>
    <row r="872" spans="1:13" x14ac:dyDescent="0.2">
      <c r="A872" s="9">
        <v>871</v>
      </c>
      <c r="B872" s="1">
        <v>869</v>
      </c>
      <c r="C872" s="1">
        <v>870</v>
      </c>
      <c r="D872" s="9">
        <f>VLOOKUP($J872,Cabos!$A$2:$D$10,2,FALSE)</f>
        <v>1.712</v>
      </c>
      <c r="E872" s="9">
        <f>VLOOKUP($J872,Cabos!$A$2:$D$10,3,FALSE)</f>
        <v>0.45369999999999999</v>
      </c>
      <c r="F872" s="9">
        <f>VLOOKUP($J872,Cabos!$A$2:$E$10,5,FALSE)</f>
        <v>3.6416605972323381E-6</v>
      </c>
      <c r="G872" s="1">
        <v>0.45689099999999999</v>
      </c>
      <c r="H872" s="9" t="s">
        <v>78</v>
      </c>
      <c r="J872" s="1" t="s">
        <v>65</v>
      </c>
      <c r="K872" s="7">
        <f t="shared" si="41"/>
        <v>0.26501168224299065</v>
      </c>
      <c r="L872" s="7">
        <f t="shared" si="43"/>
        <v>14.842852478997703</v>
      </c>
      <c r="M872" s="7">
        <f t="shared" si="42"/>
        <v>12.556532978443345</v>
      </c>
    </row>
    <row r="873" spans="1:13" x14ac:dyDescent="0.2">
      <c r="A873" s="9">
        <v>872</v>
      </c>
      <c r="B873" s="1">
        <v>870</v>
      </c>
      <c r="C873" s="1">
        <v>871</v>
      </c>
      <c r="D873" s="9">
        <f>VLOOKUP($J873,Cabos!$A$2:$D$10,2,FALSE)</f>
        <v>1.712</v>
      </c>
      <c r="E873" s="9">
        <f>VLOOKUP($J873,Cabos!$A$2:$D$10,3,FALSE)</f>
        <v>0.45369999999999999</v>
      </c>
      <c r="F873" s="9">
        <f>VLOOKUP($J873,Cabos!$A$2:$E$10,5,FALSE)</f>
        <v>3.6416605972323381E-6</v>
      </c>
      <c r="G873" s="1">
        <v>0.67550299999999996</v>
      </c>
      <c r="H873" s="9" t="s">
        <v>78</v>
      </c>
      <c r="J873" s="1" t="s">
        <v>65</v>
      </c>
      <c r="K873" s="7">
        <f t="shared" si="41"/>
        <v>0.26501168224299065</v>
      </c>
      <c r="L873" s="7">
        <f t="shared" si="43"/>
        <v>14.842852478997703</v>
      </c>
      <c r="M873" s="7">
        <f t="shared" si="42"/>
        <v>12.556532978443345</v>
      </c>
    </row>
    <row r="874" spans="1:13" x14ac:dyDescent="0.2">
      <c r="A874" s="9">
        <v>873</v>
      </c>
      <c r="B874" s="1">
        <v>871</v>
      </c>
      <c r="C874" s="1">
        <v>872</v>
      </c>
      <c r="D874" s="9">
        <f>VLOOKUP($J874,Cabos!$A$2:$D$10,2,FALSE)</f>
        <v>1.712</v>
      </c>
      <c r="E874" s="9">
        <f>VLOOKUP($J874,Cabos!$A$2:$D$10,3,FALSE)</f>
        <v>0.45369999999999999</v>
      </c>
      <c r="F874" s="9">
        <f>VLOOKUP($J874,Cabos!$A$2:$E$10,5,FALSE)</f>
        <v>3.6416605972323381E-6</v>
      </c>
      <c r="G874" s="1">
        <v>0.35274800000000001</v>
      </c>
      <c r="H874" s="9" t="s">
        <v>78</v>
      </c>
      <c r="J874" s="1" t="s">
        <v>65</v>
      </c>
      <c r="K874" s="7">
        <f t="shared" si="41"/>
        <v>0.26501168224299065</v>
      </c>
      <c r="L874" s="7">
        <f t="shared" si="43"/>
        <v>14.842852478997703</v>
      </c>
      <c r="M874" s="7">
        <f t="shared" si="42"/>
        <v>12.556532978443345</v>
      </c>
    </row>
    <row r="875" spans="1:13" x14ac:dyDescent="0.2">
      <c r="A875" s="9">
        <v>874</v>
      </c>
      <c r="B875" s="1">
        <v>860</v>
      </c>
      <c r="C875" s="1">
        <v>873</v>
      </c>
      <c r="D875" s="9">
        <f>VLOOKUP($J875,Cabos!$A$2:$D$10,2,FALSE)</f>
        <v>1.712</v>
      </c>
      <c r="E875" s="9">
        <f>VLOOKUP($J875,Cabos!$A$2:$D$10,3,FALSE)</f>
        <v>0.45369999999999999</v>
      </c>
      <c r="F875" s="9">
        <f>VLOOKUP($J875,Cabos!$A$2:$E$10,5,FALSE)</f>
        <v>3.6416605972323381E-6</v>
      </c>
      <c r="G875" s="1">
        <v>0.23061699999999999</v>
      </c>
      <c r="H875" s="9" t="s">
        <v>78</v>
      </c>
      <c r="J875" s="1" t="s">
        <v>65</v>
      </c>
      <c r="K875" s="7">
        <f t="shared" si="41"/>
        <v>0.26501168224299065</v>
      </c>
      <c r="L875" s="7">
        <f t="shared" si="43"/>
        <v>14.842852478997703</v>
      </c>
      <c r="M875" s="7">
        <f t="shared" si="42"/>
        <v>12.556532978443345</v>
      </c>
    </row>
    <row r="876" spans="1:13" x14ac:dyDescent="0.2">
      <c r="A876" s="9">
        <v>875</v>
      </c>
      <c r="B876" s="1">
        <v>869</v>
      </c>
      <c r="C876" s="1">
        <v>874</v>
      </c>
      <c r="D876" s="9">
        <f>VLOOKUP($J876,Cabos!$A$2:$D$10,2,FALSE)</f>
        <v>1.712</v>
      </c>
      <c r="E876" s="9">
        <f>VLOOKUP($J876,Cabos!$A$2:$D$10,3,FALSE)</f>
        <v>0.45369999999999999</v>
      </c>
      <c r="F876" s="9">
        <f>VLOOKUP($J876,Cabos!$A$2:$E$10,5,FALSE)</f>
        <v>3.6416605972323381E-6</v>
      </c>
      <c r="G876" s="1">
        <v>0.33339200000000002</v>
      </c>
      <c r="H876" s="9" t="s">
        <v>78</v>
      </c>
      <c r="J876" s="1" t="s">
        <v>65</v>
      </c>
      <c r="K876" s="7">
        <f t="shared" si="41"/>
        <v>0.26501168224299065</v>
      </c>
      <c r="L876" s="7">
        <f t="shared" si="43"/>
        <v>14.842852478997703</v>
      </c>
      <c r="M876" s="7">
        <f t="shared" si="42"/>
        <v>12.556532978443345</v>
      </c>
    </row>
    <row r="877" spans="1:13" x14ac:dyDescent="0.2">
      <c r="A877" s="9">
        <v>876</v>
      </c>
      <c r="B877" s="1">
        <v>843</v>
      </c>
      <c r="C877" s="1">
        <v>875</v>
      </c>
      <c r="D877" s="9">
        <f>VLOOKUP($J877,Cabos!$A$2:$D$10,2,FALSE)</f>
        <v>1.712</v>
      </c>
      <c r="E877" s="9">
        <f>VLOOKUP($J877,Cabos!$A$2:$D$10,3,FALSE)</f>
        <v>0.45369999999999999</v>
      </c>
      <c r="F877" s="9">
        <f>VLOOKUP($J877,Cabos!$A$2:$E$10,5,FALSE)</f>
        <v>3.6416605972323381E-6</v>
      </c>
      <c r="G877" s="1">
        <v>0.112362</v>
      </c>
      <c r="H877" s="9" t="s">
        <v>78</v>
      </c>
      <c r="J877" s="1" t="s">
        <v>65</v>
      </c>
      <c r="K877" s="7">
        <f t="shared" si="41"/>
        <v>0.26501168224299065</v>
      </c>
      <c r="L877" s="7">
        <f t="shared" si="43"/>
        <v>14.842852478997703</v>
      </c>
      <c r="M877" s="7">
        <f t="shared" si="42"/>
        <v>12.556532978443345</v>
      </c>
    </row>
    <row r="878" spans="1:13" x14ac:dyDescent="0.2">
      <c r="A878" s="9">
        <v>877</v>
      </c>
      <c r="B878" s="1">
        <v>843</v>
      </c>
      <c r="C878" s="1">
        <v>876</v>
      </c>
      <c r="D878" s="9">
        <f>VLOOKUP($J878,Cabos!$A$2:$D$10,2,FALSE)</f>
        <v>1.712</v>
      </c>
      <c r="E878" s="9">
        <f>VLOOKUP($J878,Cabos!$A$2:$D$10,3,FALSE)</f>
        <v>0.45369999999999999</v>
      </c>
      <c r="F878" s="9">
        <f>VLOOKUP($J878,Cabos!$A$2:$E$10,5,FALSE)</f>
        <v>3.6416605972323381E-6</v>
      </c>
      <c r="G878" s="1">
        <v>0.34152500000000002</v>
      </c>
      <c r="H878" s="9" t="s">
        <v>78</v>
      </c>
      <c r="J878" s="1" t="s">
        <v>65</v>
      </c>
      <c r="K878" s="7">
        <f t="shared" ref="K878:K941" si="44">E878/D878</f>
        <v>0.26501168224299065</v>
      </c>
      <c r="L878" s="7">
        <f t="shared" si="43"/>
        <v>14.842852478997703</v>
      </c>
      <c r="M878" s="7">
        <f t="shared" si="42"/>
        <v>12.556532978443345</v>
      </c>
    </row>
    <row r="879" spans="1:13" x14ac:dyDescent="0.2">
      <c r="A879" s="9">
        <v>878</v>
      </c>
      <c r="B879" s="1">
        <v>843</v>
      </c>
      <c r="C879" s="1">
        <v>877</v>
      </c>
      <c r="D879" s="9">
        <f>VLOOKUP($J879,Cabos!$A$2:$D$10,2,FALSE)</f>
        <v>1.712</v>
      </c>
      <c r="E879" s="9">
        <f>VLOOKUP($J879,Cabos!$A$2:$D$10,3,FALSE)</f>
        <v>0.45369999999999999</v>
      </c>
      <c r="F879" s="9">
        <f>VLOOKUP($J879,Cabos!$A$2:$E$10,5,FALSE)</f>
        <v>3.6416605972323381E-6</v>
      </c>
      <c r="G879" s="1">
        <v>0.715256</v>
      </c>
      <c r="H879" s="9" t="s">
        <v>78</v>
      </c>
      <c r="J879" s="1" t="s">
        <v>65</v>
      </c>
      <c r="K879" s="7">
        <f t="shared" si="44"/>
        <v>0.26501168224299065</v>
      </c>
      <c r="L879" s="7">
        <f t="shared" si="43"/>
        <v>14.842852478997703</v>
      </c>
      <c r="M879" s="7">
        <f t="shared" si="42"/>
        <v>12.556532978443345</v>
      </c>
    </row>
    <row r="880" spans="1:13" x14ac:dyDescent="0.2">
      <c r="A880" s="9">
        <v>879</v>
      </c>
      <c r="B880" s="1">
        <v>836</v>
      </c>
      <c r="C880" s="1">
        <v>878</v>
      </c>
      <c r="D880" s="9">
        <f>VLOOKUP($J880,Cabos!$A$2:$D$10,2,FALSE)</f>
        <v>1.712</v>
      </c>
      <c r="E880" s="9">
        <f>VLOOKUP($J880,Cabos!$A$2:$D$10,3,FALSE)</f>
        <v>0.45369999999999999</v>
      </c>
      <c r="F880" s="9">
        <f>VLOOKUP($J880,Cabos!$A$2:$E$10,5,FALSE)</f>
        <v>3.6416605972323381E-6</v>
      </c>
      <c r="G880" s="1">
        <v>0.28900799999999999</v>
      </c>
      <c r="H880" s="9" t="s">
        <v>78</v>
      </c>
      <c r="J880" s="1" t="s">
        <v>65</v>
      </c>
      <c r="K880" s="7">
        <f t="shared" si="44"/>
        <v>0.26501168224299065</v>
      </c>
      <c r="L880" s="7">
        <f t="shared" si="43"/>
        <v>14.842852478997703</v>
      </c>
      <c r="M880" s="7">
        <f t="shared" si="42"/>
        <v>12.556532978443345</v>
      </c>
    </row>
    <row r="881" spans="1:13" x14ac:dyDescent="0.2">
      <c r="A881" s="9">
        <v>880</v>
      </c>
      <c r="B881" s="1">
        <v>878</v>
      </c>
      <c r="C881" s="1">
        <v>879</v>
      </c>
      <c r="D881" s="9">
        <f>VLOOKUP($J881,Cabos!$A$2:$D$10,2,FALSE)</f>
        <v>1.712</v>
      </c>
      <c r="E881" s="9">
        <f>VLOOKUP($J881,Cabos!$A$2:$D$10,3,FALSE)</f>
        <v>0.45369999999999999</v>
      </c>
      <c r="F881" s="9">
        <f>VLOOKUP($J881,Cabos!$A$2:$E$10,5,FALSE)</f>
        <v>3.6416605972323381E-6</v>
      </c>
      <c r="G881" s="1">
        <v>0.309693</v>
      </c>
      <c r="H881" s="9" t="s">
        <v>78</v>
      </c>
      <c r="J881" s="1" t="s">
        <v>65</v>
      </c>
      <c r="K881" s="7">
        <f t="shared" si="44"/>
        <v>0.26501168224299065</v>
      </c>
      <c r="L881" s="7">
        <f t="shared" si="43"/>
        <v>14.842852478997703</v>
      </c>
      <c r="M881" s="7">
        <f t="shared" si="42"/>
        <v>12.556532978443345</v>
      </c>
    </row>
    <row r="882" spans="1:13" x14ac:dyDescent="0.2">
      <c r="A882" s="9">
        <v>881</v>
      </c>
      <c r="B882" s="1">
        <v>863</v>
      </c>
      <c r="C882" s="1">
        <v>880</v>
      </c>
      <c r="D882" s="9">
        <f>VLOOKUP($J882,Cabos!$A$2:$D$10,2,FALSE)</f>
        <v>1.712</v>
      </c>
      <c r="E882" s="9">
        <f>VLOOKUP($J882,Cabos!$A$2:$D$10,3,FALSE)</f>
        <v>0.45369999999999999</v>
      </c>
      <c r="F882" s="9">
        <f>VLOOKUP($J882,Cabos!$A$2:$E$10,5,FALSE)</f>
        <v>3.6416605972323381E-6</v>
      </c>
      <c r="G882" s="1">
        <v>0.15668000000000001</v>
      </c>
      <c r="H882" s="9" t="s">
        <v>78</v>
      </c>
      <c r="J882" s="1" t="s">
        <v>65</v>
      </c>
      <c r="K882" s="7">
        <f t="shared" si="44"/>
        <v>0.26501168224299065</v>
      </c>
      <c r="L882" s="7">
        <f t="shared" si="43"/>
        <v>14.842852478997703</v>
      </c>
      <c r="M882" s="7">
        <f t="shared" si="42"/>
        <v>12.556532978443345</v>
      </c>
    </row>
    <row r="883" spans="1:13" x14ac:dyDescent="0.2">
      <c r="A883" s="9">
        <v>882</v>
      </c>
      <c r="B883" s="1">
        <v>864</v>
      </c>
      <c r="C883" s="1">
        <v>881</v>
      </c>
      <c r="D883" s="9">
        <f>VLOOKUP($J883,Cabos!$A$2:$D$10,2,FALSE)</f>
        <v>1.712</v>
      </c>
      <c r="E883" s="9">
        <f>VLOOKUP($J883,Cabos!$A$2:$D$10,3,FALSE)</f>
        <v>0.45369999999999999</v>
      </c>
      <c r="F883" s="9">
        <f>VLOOKUP($J883,Cabos!$A$2:$E$10,5,FALSE)</f>
        <v>3.6416605972323381E-6</v>
      </c>
      <c r="G883" s="1">
        <v>0.29086600000000001</v>
      </c>
      <c r="H883" s="9" t="s">
        <v>78</v>
      </c>
      <c r="J883" s="1" t="s">
        <v>65</v>
      </c>
      <c r="K883" s="7">
        <f t="shared" si="44"/>
        <v>0.26501168224299065</v>
      </c>
      <c r="L883" s="7">
        <f t="shared" si="43"/>
        <v>14.842852478997703</v>
      </c>
      <c r="M883" s="7">
        <f t="shared" si="42"/>
        <v>12.556532978443345</v>
      </c>
    </row>
    <row r="884" spans="1:13" x14ac:dyDescent="0.2">
      <c r="A884" s="9">
        <v>883</v>
      </c>
      <c r="B884" s="1">
        <v>881</v>
      </c>
      <c r="C884" s="1">
        <v>882</v>
      </c>
      <c r="D884" s="9">
        <f>VLOOKUP($J884,Cabos!$A$2:$D$10,2,FALSE)</f>
        <v>1.712</v>
      </c>
      <c r="E884" s="9">
        <f>VLOOKUP($J884,Cabos!$A$2:$D$10,3,FALSE)</f>
        <v>0.45369999999999999</v>
      </c>
      <c r="F884" s="9">
        <f>VLOOKUP($J884,Cabos!$A$2:$E$10,5,FALSE)</f>
        <v>3.6416605972323381E-6</v>
      </c>
      <c r="G884" s="1">
        <v>0.59128000000000003</v>
      </c>
      <c r="H884" s="9" t="s">
        <v>78</v>
      </c>
      <c r="J884" s="1" t="s">
        <v>65</v>
      </c>
      <c r="K884" s="7">
        <f t="shared" si="44"/>
        <v>0.26501168224299065</v>
      </c>
      <c r="L884" s="7">
        <f t="shared" si="43"/>
        <v>14.842852478997703</v>
      </c>
      <c r="M884" s="7">
        <f t="shared" si="42"/>
        <v>12.556532978443345</v>
      </c>
    </row>
    <row r="885" spans="1:13" x14ac:dyDescent="0.2">
      <c r="A885" s="9">
        <v>884</v>
      </c>
      <c r="B885" s="1">
        <v>882</v>
      </c>
      <c r="C885" s="1">
        <v>883</v>
      </c>
      <c r="D885" s="9">
        <f>VLOOKUP($J885,Cabos!$A$2:$D$10,2,FALSE)</f>
        <v>1.712</v>
      </c>
      <c r="E885" s="9">
        <f>VLOOKUP($J885,Cabos!$A$2:$D$10,3,FALSE)</f>
        <v>0.45369999999999999</v>
      </c>
      <c r="F885" s="9">
        <f>VLOOKUP($J885,Cabos!$A$2:$E$10,5,FALSE)</f>
        <v>3.6416605972323381E-6</v>
      </c>
      <c r="G885" s="1">
        <v>0.49055700000000002</v>
      </c>
      <c r="H885" s="9" t="s">
        <v>78</v>
      </c>
      <c r="J885" s="1" t="s">
        <v>65</v>
      </c>
      <c r="K885" s="7">
        <f t="shared" si="44"/>
        <v>0.26501168224299065</v>
      </c>
      <c r="L885" s="7">
        <f t="shared" si="43"/>
        <v>14.842852478997703</v>
      </c>
      <c r="M885" s="7">
        <f t="shared" si="42"/>
        <v>12.556532978443345</v>
      </c>
    </row>
    <row r="886" spans="1:13" x14ac:dyDescent="0.2">
      <c r="A886" s="9">
        <v>885</v>
      </c>
      <c r="B886" s="1">
        <v>883</v>
      </c>
      <c r="C886" s="1">
        <v>884</v>
      </c>
      <c r="D886" s="9">
        <f>VLOOKUP($J886,Cabos!$A$2:$D$10,2,FALSE)</f>
        <v>1.712</v>
      </c>
      <c r="E886" s="9">
        <f>VLOOKUP($J886,Cabos!$A$2:$D$10,3,FALSE)</f>
        <v>0.45369999999999999</v>
      </c>
      <c r="F886" s="9">
        <f>VLOOKUP($J886,Cabos!$A$2:$E$10,5,FALSE)</f>
        <v>3.6416605972323381E-6</v>
      </c>
      <c r="G886" s="1">
        <v>0.48061999999999999</v>
      </c>
      <c r="H886" s="9" t="s">
        <v>78</v>
      </c>
      <c r="J886" s="1" t="s">
        <v>65</v>
      </c>
      <c r="K886" s="7">
        <f t="shared" si="44"/>
        <v>0.26501168224299065</v>
      </c>
      <c r="L886" s="7">
        <f t="shared" si="43"/>
        <v>14.842852478997703</v>
      </c>
      <c r="M886" s="7">
        <f t="shared" si="42"/>
        <v>12.556532978443345</v>
      </c>
    </row>
    <row r="887" spans="1:13" x14ac:dyDescent="0.2">
      <c r="A887" s="9">
        <v>886</v>
      </c>
      <c r="B887" s="1">
        <v>884</v>
      </c>
      <c r="C887" s="1">
        <v>885</v>
      </c>
      <c r="D887" s="9">
        <f>VLOOKUP($J887,Cabos!$A$2:$D$10,2,FALSE)</f>
        <v>1.712</v>
      </c>
      <c r="E887" s="9">
        <f>VLOOKUP($J887,Cabos!$A$2:$D$10,3,FALSE)</f>
        <v>0.45369999999999999</v>
      </c>
      <c r="F887" s="9">
        <f>VLOOKUP($J887,Cabos!$A$2:$E$10,5,FALSE)</f>
        <v>3.6416605972323381E-6</v>
      </c>
      <c r="G887" s="1">
        <v>0.25373600000000002</v>
      </c>
      <c r="H887" s="9" t="s">
        <v>78</v>
      </c>
      <c r="J887" s="1" t="s">
        <v>65</v>
      </c>
      <c r="K887" s="7">
        <f t="shared" si="44"/>
        <v>0.26501168224299065</v>
      </c>
      <c r="L887" s="7">
        <f t="shared" si="43"/>
        <v>14.842852478997703</v>
      </c>
      <c r="M887" s="7">
        <f t="shared" si="42"/>
        <v>12.556532978443345</v>
      </c>
    </row>
    <row r="888" spans="1:13" x14ac:dyDescent="0.2">
      <c r="A888" s="9">
        <v>887</v>
      </c>
      <c r="B888" s="1">
        <v>844</v>
      </c>
      <c r="C888" s="1">
        <v>886</v>
      </c>
      <c r="D888" s="9">
        <f>VLOOKUP($J888,Cabos!$A$2:$D$10,2,FALSE)</f>
        <v>1.712</v>
      </c>
      <c r="E888" s="9">
        <f>VLOOKUP($J888,Cabos!$A$2:$D$10,3,FALSE)</f>
        <v>0.45369999999999999</v>
      </c>
      <c r="F888" s="9">
        <f>VLOOKUP($J888,Cabos!$A$2:$E$10,5,FALSE)</f>
        <v>3.6416605972323381E-6</v>
      </c>
      <c r="G888" s="1">
        <v>0.41810599999999998</v>
      </c>
      <c r="H888" s="9" t="s">
        <v>78</v>
      </c>
      <c r="J888" s="1" t="s">
        <v>65</v>
      </c>
      <c r="K888" s="7">
        <f t="shared" si="44"/>
        <v>0.26501168224299065</v>
      </c>
      <c r="L888" s="7">
        <f t="shared" si="43"/>
        <v>14.842852478997703</v>
      </c>
      <c r="M888" s="7">
        <f t="shared" si="42"/>
        <v>12.556532978443345</v>
      </c>
    </row>
    <row r="889" spans="1:13" x14ac:dyDescent="0.2">
      <c r="A889" s="9">
        <v>888</v>
      </c>
      <c r="B889" s="1">
        <v>844</v>
      </c>
      <c r="C889" s="1">
        <v>887</v>
      </c>
      <c r="D889" s="9">
        <f>VLOOKUP($J889,Cabos!$A$2:$D$10,2,FALSE)</f>
        <v>1.712</v>
      </c>
      <c r="E889" s="9">
        <f>VLOOKUP($J889,Cabos!$A$2:$D$10,3,FALSE)</f>
        <v>0.45369999999999999</v>
      </c>
      <c r="F889" s="9">
        <f>VLOOKUP($J889,Cabos!$A$2:$E$10,5,FALSE)</f>
        <v>3.6416605972323381E-6</v>
      </c>
      <c r="G889" s="1">
        <v>0.21432100000000001</v>
      </c>
      <c r="H889" s="9" t="s">
        <v>78</v>
      </c>
      <c r="J889" s="1" t="s">
        <v>65</v>
      </c>
      <c r="K889" s="7">
        <f t="shared" si="44"/>
        <v>0.26501168224299065</v>
      </c>
      <c r="L889" s="7">
        <f t="shared" si="43"/>
        <v>14.842852478997703</v>
      </c>
      <c r="M889" s="7">
        <f t="shared" si="42"/>
        <v>12.556532978443345</v>
      </c>
    </row>
    <row r="890" spans="1:13" x14ac:dyDescent="0.2">
      <c r="A890" s="9">
        <v>889</v>
      </c>
      <c r="B890" s="1">
        <v>887</v>
      </c>
      <c r="C890" s="1">
        <v>888</v>
      </c>
      <c r="D890" s="9">
        <f>VLOOKUP($J890,Cabos!$A$2:$D$10,2,FALSE)</f>
        <v>1.712</v>
      </c>
      <c r="E890" s="9">
        <f>VLOOKUP($J890,Cabos!$A$2:$D$10,3,FALSE)</f>
        <v>0.45369999999999999</v>
      </c>
      <c r="F890" s="9">
        <f>VLOOKUP($J890,Cabos!$A$2:$E$10,5,FALSE)</f>
        <v>3.6416605972323381E-6</v>
      </c>
      <c r="G890" s="1">
        <v>0.52124000000000004</v>
      </c>
      <c r="H890" s="9" t="s">
        <v>78</v>
      </c>
      <c r="J890" s="1" t="s">
        <v>65</v>
      </c>
      <c r="K890" s="7">
        <f t="shared" si="44"/>
        <v>0.26501168224299065</v>
      </c>
      <c r="L890" s="7">
        <f t="shared" si="43"/>
        <v>14.842852478997703</v>
      </c>
      <c r="M890" s="7">
        <f t="shared" si="42"/>
        <v>12.556532978443345</v>
      </c>
    </row>
    <row r="891" spans="1:13" x14ac:dyDescent="0.2">
      <c r="A891" s="9">
        <v>890</v>
      </c>
      <c r="B891" s="1">
        <v>888</v>
      </c>
      <c r="C891" s="1">
        <v>889</v>
      </c>
      <c r="D891" s="9">
        <f>VLOOKUP($J891,Cabos!$A$2:$D$10,2,FALSE)</f>
        <v>1.712</v>
      </c>
      <c r="E891" s="9">
        <f>VLOOKUP($J891,Cabos!$A$2:$D$10,3,FALSE)</f>
        <v>0.45369999999999999</v>
      </c>
      <c r="F891" s="9">
        <f>VLOOKUP($J891,Cabos!$A$2:$E$10,5,FALSE)</f>
        <v>3.6416605972323381E-6</v>
      </c>
      <c r="G891" s="1">
        <v>0.20217299999999999</v>
      </c>
      <c r="H891" s="9" t="s">
        <v>78</v>
      </c>
      <c r="J891" s="1" t="s">
        <v>65</v>
      </c>
      <c r="K891" s="7">
        <f t="shared" si="44"/>
        <v>0.26501168224299065</v>
      </c>
      <c r="L891" s="7">
        <f t="shared" si="43"/>
        <v>14.842852478997703</v>
      </c>
      <c r="M891" s="7">
        <f t="shared" si="42"/>
        <v>12.556532978443345</v>
      </c>
    </row>
    <row r="892" spans="1:13" x14ac:dyDescent="0.2">
      <c r="A892" s="9">
        <v>891</v>
      </c>
      <c r="B892" s="1">
        <v>866</v>
      </c>
      <c r="C892" s="1">
        <v>890</v>
      </c>
      <c r="D892" s="9">
        <f>VLOOKUP($J892,Cabos!$A$2:$D$10,2,FALSE)</f>
        <v>1.712</v>
      </c>
      <c r="E892" s="9">
        <f>VLOOKUP($J892,Cabos!$A$2:$D$10,3,FALSE)</f>
        <v>0.45369999999999999</v>
      </c>
      <c r="F892" s="9">
        <f>VLOOKUP($J892,Cabos!$A$2:$E$10,5,FALSE)</f>
        <v>3.6416605972323381E-6</v>
      </c>
      <c r="G892" s="1">
        <v>0.53203900000000004</v>
      </c>
      <c r="H892" s="9" t="s">
        <v>78</v>
      </c>
      <c r="J892" s="1" t="s">
        <v>65</v>
      </c>
      <c r="K892" s="7">
        <f t="shared" si="44"/>
        <v>0.26501168224299065</v>
      </c>
      <c r="L892" s="7">
        <f t="shared" si="43"/>
        <v>14.842852478997703</v>
      </c>
      <c r="M892" s="7">
        <f t="shared" si="42"/>
        <v>12.556532978443345</v>
      </c>
    </row>
    <row r="893" spans="1:13" x14ac:dyDescent="0.2">
      <c r="A893" s="9">
        <v>892</v>
      </c>
      <c r="B893" s="1">
        <v>890</v>
      </c>
      <c r="C893" s="1">
        <v>891</v>
      </c>
      <c r="D893" s="9">
        <f>VLOOKUP($J893,Cabos!$A$2:$D$10,2,FALSE)</f>
        <v>1.712</v>
      </c>
      <c r="E893" s="9">
        <f>VLOOKUP($J893,Cabos!$A$2:$D$10,3,FALSE)</f>
        <v>0.45369999999999999</v>
      </c>
      <c r="F893" s="9">
        <f>VLOOKUP($J893,Cabos!$A$2:$E$10,5,FALSE)</f>
        <v>3.6416605972323381E-6</v>
      </c>
      <c r="G893" s="1">
        <v>0.31994400000000001</v>
      </c>
      <c r="H893" s="9" t="s">
        <v>78</v>
      </c>
      <c r="J893" s="1" t="s">
        <v>65</v>
      </c>
      <c r="K893" s="7">
        <f t="shared" si="44"/>
        <v>0.26501168224299065</v>
      </c>
      <c r="L893" s="7">
        <f t="shared" si="43"/>
        <v>14.842852478997703</v>
      </c>
      <c r="M893" s="7">
        <f t="shared" si="42"/>
        <v>12.556532978443345</v>
      </c>
    </row>
    <row r="894" spans="1:13" x14ac:dyDescent="0.2">
      <c r="A894" s="9">
        <v>893</v>
      </c>
      <c r="B894" s="1">
        <v>845</v>
      </c>
      <c r="C894" s="1">
        <v>892</v>
      </c>
      <c r="D894" s="9">
        <f>VLOOKUP($J894,Cabos!$A$2:$D$10,2,FALSE)</f>
        <v>1.712</v>
      </c>
      <c r="E894" s="9">
        <f>VLOOKUP($J894,Cabos!$A$2:$D$10,3,FALSE)</f>
        <v>0.45369999999999999</v>
      </c>
      <c r="F894" s="9">
        <f>VLOOKUP($J894,Cabos!$A$2:$E$10,5,FALSE)</f>
        <v>3.6416605972323381E-6</v>
      </c>
      <c r="G894" s="1">
        <v>0.104848</v>
      </c>
      <c r="H894" s="9" t="s">
        <v>78</v>
      </c>
      <c r="J894" s="1" t="s">
        <v>65</v>
      </c>
      <c r="K894" s="7">
        <f t="shared" si="44"/>
        <v>0.26501168224299065</v>
      </c>
      <c r="L894" s="7">
        <f t="shared" si="43"/>
        <v>14.842852478997703</v>
      </c>
      <c r="M894" s="7">
        <f t="shared" si="42"/>
        <v>12.556532978443345</v>
      </c>
    </row>
    <row r="895" spans="1:13" x14ac:dyDescent="0.2">
      <c r="A895" s="9">
        <v>894</v>
      </c>
      <c r="B895" s="1">
        <v>892</v>
      </c>
      <c r="C895" s="1">
        <v>893</v>
      </c>
      <c r="D895" s="9">
        <f>VLOOKUP($J895,Cabos!$A$2:$D$10,2,FALSE)</f>
        <v>1.712</v>
      </c>
      <c r="E895" s="9">
        <f>VLOOKUP($J895,Cabos!$A$2:$D$10,3,FALSE)</f>
        <v>0.45369999999999999</v>
      </c>
      <c r="F895" s="9">
        <f>VLOOKUP($J895,Cabos!$A$2:$E$10,5,FALSE)</f>
        <v>3.6416605972323381E-6</v>
      </c>
      <c r="G895" s="1">
        <v>0.21846299999999999</v>
      </c>
      <c r="H895" s="9" t="s">
        <v>78</v>
      </c>
      <c r="J895" s="1" t="s">
        <v>65</v>
      </c>
      <c r="K895" s="7">
        <f t="shared" si="44"/>
        <v>0.26501168224299065</v>
      </c>
      <c r="L895" s="7">
        <f t="shared" si="43"/>
        <v>14.842852478997703</v>
      </c>
      <c r="M895" s="7">
        <f t="shared" si="42"/>
        <v>12.556532978443345</v>
      </c>
    </row>
    <row r="896" spans="1:13" x14ac:dyDescent="0.2">
      <c r="A896" s="9">
        <v>895</v>
      </c>
      <c r="B896" s="1">
        <v>867</v>
      </c>
      <c r="C896" s="1">
        <v>894</v>
      </c>
      <c r="D896" s="9">
        <f>VLOOKUP($J896,Cabos!$A$2:$D$10,2,FALSE)</f>
        <v>1.712</v>
      </c>
      <c r="E896" s="9">
        <f>VLOOKUP($J896,Cabos!$A$2:$D$10,3,FALSE)</f>
        <v>0.45369999999999999</v>
      </c>
      <c r="F896" s="9">
        <f>VLOOKUP($J896,Cabos!$A$2:$E$10,5,FALSE)</f>
        <v>3.6416605972323381E-6</v>
      </c>
      <c r="G896" s="1">
        <v>0.17117299999999999</v>
      </c>
      <c r="H896" s="9" t="s">
        <v>78</v>
      </c>
      <c r="J896" s="1" t="s">
        <v>65</v>
      </c>
      <c r="K896" s="7">
        <f t="shared" si="44"/>
        <v>0.26501168224299065</v>
      </c>
      <c r="L896" s="7">
        <f t="shared" si="43"/>
        <v>14.842852478997703</v>
      </c>
      <c r="M896" s="7">
        <f t="shared" si="42"/>
        <v>12.556532978443345</v>
      </c>
    </row>
    <row r="897" spans="1:13" x14ac:dyDescent="0.2">
      <c r="A897" s="9">
        <v>896</v>
      </c>
      <c r="B897" s="1">
        <v>894</v>
      </c>
      <c r="C897" s="1">
        <v>895</v>
      </c>
      <c r="D897" s="9">
        <f>VLOOKUP($J897,Cabos!$A$2:$D$10,2,FALSE)</f>
        <v>1.712</v>
      </c>
      <c r="E897" s="9">
        <f>VLOOKUP($J897,Cabos!$A$2:$D$10,3,FALSE)</f>
        <v>0.45369999999999999</v>
      </c>
      <c r="F897" s="9">
        <f>VLOOKUP($J897,Cabos!$A$2:$E$10,5,FALSE)</f>
        <v>3.6416605972323381E-6</v>
      </c>
      <c r="G897" s="1">
        <v>0.666987</v>
      </c>
      <c r="H897" s="9" t="s">
        <v>78</v>
      </c>
      <c r="J897" s="1" t="s">
        <v>65</v>
      </c>
      <c r="K897" s="7">
        <f t="shared" si="44"/>
        <v>0.26501168224299065</v>
      </c>
      <c r="L897" s="7">
        <f t="shared" si="43"/>
        <v>14.842852478997703</v>
      </c>
      <c r="M897" s="7">
        <f t="shared" si="42"/>
        <v>12.556532978443345</v>
      </c>
    </row>
    <row r="898" spans="1:13" x14ac:dyDescent="0.2">
      <c r="A898" s="9">
        <v>897</v>
      </c>
      <c r="B898" s="1">
        <v>895</v>
      </c>
      <c r="C898" s="1">
        <v>896</v>
      </c>
      <c r="D898" s="9">
        <f>VLOOKUP($J898,Cabos!$A$2:$D$10,2,FALSE)</f>
        <v>1.712</v>
      </c>
      <c r="E898" s="9">
        <f>VLOOKUP($J898,Cabos!$A$2:$D$10,3,FALSE)</f>
        <v>0.45369999999999999</v>
      </c>
      <c r="F898" s="9">
        <f>VLOOKUP($J898,Cabos!$A$2:$E$10,5,FALSE)</f>
        <v>3.6416605972323381E-6</v>
      </c>
      <c r="G898" s="1">
        <v>0.57944600000000002</v>
      </c>
      <c r="H898" s="9" t="s">
        <v>78</v>
      </c>
      <c r="J898" s="1" t="s">
        <v>65</v>
      </c>
      <c r="K898" s="7">
        <f t="shared" si="44"/>
        <v>0.26501168224299065</v>
      </c>
      <c r="L898" s="7">
        <f t="shared" si="43"/>
        <v>14.842852478997703</v>
      </c>
      <c r="M898" s="7">
        <f t="shared" si="42"/>
        <v>12.556532978443345</v>
      </c>
    </row>
    <row r="899" spans="1:13" x14ac:dyDescent="0.2">
      <c r="A899" s="9">
        <v>898</v>
      </c>
      <c r="B899" s="1">
        <v>896</v>
      </c>
      <c r="C899" s="1">
        <v>897</v>
      </c>
      <c r="D899" s="9">
        <f>VLOOKUP($J899,Cabos!$A$2:$D$10,2,FALSE)</f>
        <v>1.712</v>
      </c>
      <c r="E899" s="9">
        <f>VLOOKUP($J899,Cabos!$A$2:$D$10,3,FALSE)</f>
        <v>0.45369999999999999</v>
      </c>
      <c r="F899" s="9">
        <f>VLOOKUP($J899,Cabos!$A$2:$E$10,5,FALSE)</f>
        <v>3.6416605972323381E-6</v>
      </c>
      <c r="G899" s="1">
        <v>0.65695999999999999</v>
      </c>
      <c r="H899" s="9" t="s">
        <v>78</v>
      </c>
      <c r="J899" s="1" t="s">
        <v>65</v>
      </c>
      <c r="K899" s="7">
        <f t="shared" si="44"/>
        <v>0.26501168224299065</v>
      </c>
      <c r="L899" s="7">
        <f t="shared" si="43"/>
        <v>14.842852478997703</v>
      </c>
      <c r="M899" s="7">
        <f t="shared" ref="M899:M962" si="45">POWER((L899-$P$4),2)</f>
        <v>12.556532978443345</v>
      </c>
    </row>
    <row r="900" spans="1:13" x14ac:dyDescent="0.2">
      <c r="A900" s="9">
        <v>899</v>
      </c>
      <c r="B900" s="1">
        <v>897</v>
      </c>
      <c r="C900" s="1">
        <v>898</v>
      </c>
      <c r="D900" s="9">
        <f>VLOOKUP($J900,Cabos!$A$2:$D$10,2,FALSE)</f>
        <v>1.712</v>
      </c>
      <c r="E900" s="9">
        <f>VLOOKUP($J900,Cabos!$A$2:$D$10,3,FALSE)</f>
        <v>0.45369999999999999</v>
      </c>
      <c r="F900" s="9">
        <f>VLOOKUP($J900,Cabos!$A$2:$E$10,5,FALSE)</f>
        <v>3.6416605972323381E-6</v>
      </c>
      <c r="G900" s="1">
        <v>5.7243000000000002E-2</v>
      </c>
      <c r="H900" s="9" t="s">
        <v>78</v>
      </c>
      <c r="J900" s="1" t="s">
        <v>65</v>
      </c>
      <c r="K900" s="7">
        <f t="shared" si="44"/>
        <v>0.26501168224299065</v>
      </c>
      <c r="L900" s="7">
        <f t="shared" si="43"/>
        <v>14.842852478997703</v>
      </c>
      <c r="M900" s="7">
        <f t="shared" si="45"/>
        <v>12.556532978443345</v>
      </c>
    </row>
    <row r="901" spans="1:13" x14ac:dyDescent="0.2">
      <c r="A901" s="9">
        <v>900</v>
      </c>
      <c r="B901" s="1">
        <v>892</v>
      </c>
      <c r="C901" s="1">
        <v>899</v>
      </c>
      <c r="D901" s="9">
        <f>VLOOKUP($J901,Cabos!$A$2:$D$10,2,FALSE)</f>
        <v>1.712</v>
      </c>
      <c r="E901" s="9">
        <f>VLOOKUP($J901,Cabos!$A$2:$D$10,3,FALSE)</f>
        <v>0.45369999999999999</v>
      </c>
      <c r="F901" s="9">
        <f>VLOOKUP($J901,Cabos!$A$2:$E$10,5,FALSE)</f>
        <v>3.6416605972323381E-6</v>
      </c>
      <c r="G901" s="1">
        <v>0.146041</v>
      </c>
      <c r="H901" s="9" t="s">
        <v>78</v>
      </c>
      <c r="J901" s="1" t="s">
        <v>65</v>
      </c>
      <c r="K901" s="7">
        <f t="shared" si="44"/>
        <v>0.26501168224299065</v>
      </c>
      <c r="L901" s="7">
        <f t="shared" ref="L901:L964" si="46">DEGREES(ATAN(K901))</f>
        <v>14.842852478997703</v>
      </c>
      <c r="M901" s="7">
        <f t="shared" si="45"/>
        <v>12.556532978443345</v>
      </c>
    </row>
    <row r="902" spans="1:13" x14ac:dyDescent="0.2">
      <c r="A902" s="9">
        <v>901</v>
      </c>
      <c r="B902" s="1">
        <v>899</v>
      </c>
      <c r="C902" s="1">
        <v>900</v>
      </c>
      <c r="D902" s="9">
        <f>VLOOKUP($J902,Cabos!$A$2:$D$10,2,FALSE)</f>
        <v>1.712</v>
      </c>
      <c r="E902" s="9">
        <f>VLOOKUP($J902,Cabos!$A$2:$D$10,3,FALSE)</f>
        <v>0.45369999999999999</v>
      </c>
      <c r="F902" s="9">
        <f>VLOOKUP($J902,Cabos!$A$2:$E$10,5,FALSE)</f>
        <v>3.6416605972323381E-6</v>
      </c>
      <c r="G902" s="1">
        <v>0.718109</v>
      </c>
      <c r="H902" s="9" t="s">
        <v>78</v>
      </c>
      <c r="J902" s="1" t="s">
        <v>65</v>
      </c>
      <c r="K902" s="7">
        <f t="shared" si="44"/>
        <v>0.26501168224299065</v>
      </c>
      <c r="L902" s="7">
        <f t="shared" si="46"/>
        <v>14.842852478997703</v>
      </c>
      <c r="M902" s="7">
        <f t="shared" si="45"/>
        <v>12.556532978443345</v>
      </c>
    </row>
    <row r="903" spans="1:13" x14ac:dyDescent="0.2">
      <c r="A903" s="9">
        <v>902</v>
      </c>
      <c r="B903" s="1">
        <v>900</v>
      </c>
      <c r="C903" s="1">
        <v>901</v>
      </c>
      <c r="D903" s="9">
        <f>VLOOKUP($J903,Cabos!$A$2:$D$10,2,FALSE)</f>
        <v>1.712</v>
      </c>
      <c r="E903" s="9">
        <f>VLOOKUP($J903,Cabos!$A$2:$D$10,3,FALSE)</f>
        <v>0.45369999999999999</v>
      </c>
      <c r="F903" s="9">
        <f>VLOOKUP($J903,Cabos!$A$2:$E$10,5,FALSE)</f>
        <v>3.6416605972323381E-6</v>
      </c>
      <c r="G903" s="1">
        <v>9.2761999999999997E-2</v>
      </c>
      <c r="H903" s="9" t="s">
        <v>78</v>
      </c>
      <c r="J903" s="1" t="s">
        <v>65</v>
      </c>
      <c r="K903" s="7">
        <f t="shared" si="44"/>
        <v>0.26501168224299065</v>
      </c>
      <c r="L903" s="7">
        <f t="shared" si="46"/>
        <v>14.842852478997703</v>
      </c>
      <c r="M903" s="7">
        <f t="shared" si="45"/>
        <v>12.556532978443345</v>
      </c>
    </row>
    <row r="904" spans="1:13" x14ac:dyDescent="0.2">
      <c r="A904" s="9">
        <v>903</v>
      </c>
      <c r="B904" s="1">
        <v>901</v>
      </c>
      <c r="C904" s="1">
        <v>902</v>
      </c>
      <c r="D904" s="9">
        <f>VLOOKUP($J904,Cabos!$A$2:$D$10,2,FALSE)</f>
        <v>1.712</v>
      </c>
      <c r="E904" s="9">
        <f>VLOOKUP($J904,Cabos!$A$2:$D$10,3,FALSE)</f>
        <v>0.45369999999999999</v>
      </c>
      <c r="F904" s="9">
        <f>VLOOKUP($J904,Cabos!$A$2:$E$10,5,FALSE)</f>
        <v>3.6416605972323381E-6</v>
      </c>
      <c r="G904" s="1">
        <v>0.15498999999999999</v>
      </c>
      <c r="H904" s="9" t="s">
        <v>78</v>
      </c>
      <c r="J904" s="1" t="s">
        <v>65</v>
      </c>
      <c r="K904" s="7">
        <f t="shared" si="44"/>
        <v>0.26501168224299065</v>
      </c>
      <c r="L904" s="7">
        <f t="shared" si="46"/>
        <v>14.842852478997703</v>
      </c>
      <c r="M904" s="7">
        <f t="shared" si="45"/>
        <v>12.556532978443345</v>
      </c>
    </row>
    <row r="905" spans="1:13" x14ac:dyDescent="0.2">
      <c r="A905" s="9">
        <v>904</v>
      </c>
      <c r="B905" s="1">
        <v>888</v>
      </c>
      <c r="C905" s="1">
        <v>903</v>
      </c>
      <c r="D905" s="9">
        <f>VLOOKUP($J905,Cabos!$A$2:$D$10,2,FALSE)</f>
        <v>1.712</v>
      </c>
      <c r="E905" s="9">
        <f>VLOOKUP($J905,Cabos!$A$2:$D$10,3,FALSE)</f>
        <v>0.45369999999999999</v>
      </c>
      <c r="F905" s="9">
        <f>VLOOKUP($J905,Cabos!$A$2:$E$10,5,FALSE)</f>
        <v>3.6416605972323381E-6</v>
      </c>
      <c r="G905" s="1">
        <v>0.31368600000000002</v>
      </c>
      <c r="H905" s="9" t="s">
        <v>78</v>
      </c>
      <c r="J905" s="1" t="s">
        <v>65</v>
      </c>
      <c r="K905" s="7">
        <f t="shared" si="44"/>
        <v>0.26501168224299065</v>
      </c>
      <c r="L905" s="7">
        <f t="shared" si="46"/>
        <v>14.842852478997703</v>
      </c>
      <c r="M905" s="7">
        <f t="shared" si="45"/>
        <v>12.556532978443345</v>
      </c>
    </row>
    <row r="906" spans="1:13" x14ac:dyDescent="0.2">
      <c r="A906" s="9">
        <v>905</v>
      </c>
      <c r="B906" s="1">
        <v>894</v>
      </c>
      <c r="C906" s="1">
        <v>904</v>
      </c>
      <c r="D906" s="9">
        <f>VLOOKUP($J906,Cabos!$A$2:$D$10,2,FALSE)</f>
        <v>1.712</v>
      </c>
      <c r="E906" s="9">
        <f>VLOOKUP($J906,Cabos!$A$2:$D$10,3,FALSE)</f>
        <v>0.45369999999999999</v>
      </c>
      <c r="F906" s="9">
        <f>VLOOKUP($J906,Cabos!$A$2:$E$10,5,FALSE)</f>
        <v>3.6416605972323381E-6</v>
      </c>
      <c r="G906" s="1">
        <v>0.535246</v>
      </c>
      <c r="H906" s="9" t="s">
        <v>78</v>
      </c>
      <c r="J906" s="1" t="s">
        <v>65</v>
      </c>
      <c r="K906" s="7">
        <f t="shared" si="44"/>
        <v>0.26501168224299065</v>
      </c>
      <c r="L906" s="7">
        <f t="shared" si="46"/>
        <v>14.842852478997703</v>
      </c>
      <c r="M906" s="7">
        <f t="shared" si="45"/>
        <v>12.556532978443345</v>
      </c>
    </row>
    <row r="907" spans="1:13" x14ac:dyDescent="0.2">
      <c r="A907" s="9">
        <v>906</v>
      </c>
      <c r="B907" s="1">
        <v>904</v>
      </c>
      <c r="C907" s="1">
        <v>905</v>
      </c>
      <c r="D907" s="9">
        <f>VLOOKUP($J907,Cabos!$A$2:$D$10,2,FALSE)</f>
        <v>1.712</v>
      </c>
      <c r="E907" s="9">
        <f>VLOOKUP($J907,Cabos!$A$2:$D$10,3,FALSE)</f>
        <v>0.45369999999999999</v>
      </c>
      <c r="F907" s="9">
        <f>VLOOKUP($J907,Cabos!$A$2:$E$10,5,FALSE)</f>
        <v>3.6416605972323381E-6</v>
      </c>
      <c r="G907" s="1">
        <v>0.45247199999999999</v>
      </c>
      <c r="H907" s="9" t="s">
        <v>78</v>
      </c>
      <c r="J907" s="1" t="s">
        <v>65</v>
      </c>
      <c r="K907" s="7">
        <f t="shared" si="44"/>
        <v>0.26501168224299065</v>
      </c>
      <c r="L907" s="7">
        <f t="shared" si="46"/>
        <v>14.842852478997703</v>
      </c>
      <c r="M907" s="7">
        <f t="shared" si="45"/>
        <v>12.556532978443345</v>
      </c>
    </row>
    <row r="908" spans="1:13" x14ac:dyDescent="0.2">
      <c r="A908" s="9">
        <v>907</v>
      </c>
      <c r="B908" s="1">
        <v>905</v>
      </c>
      <c r="C908" s="1">
        <v>906</v>
      </c>
      <c r="D908" s="9">
        <f>VLOOKUP($J908,Cabos!$A$2:$D$10,2,FALSE)</f>
        <v>1.712</v>
      </c>
      <c r="E908" s="9">
        <f>VLOOKUP($J908,Cabos!$A$2:$D$10,3,FALSE)</f>
        <v>0.45369999999999999</v>
      </c>
      <c r="F908" s="9">
        <f>VLOOKUP($J908,Cabos!$A$2:$E$10,5,FALSE)</f>
        <v>3.6416605972323381E-6</v>
      </c>
      <c r="G908" s="1">
        <v>0.120214</v>
      </c>
      <c r="H908" s="9" t="s">
        <v>78</v>
      </c>
      <c r="J908" s="1" t="s">
        <v>65</v>
      </c>
      <c r="K908" s="7">
        <f t="shared" si="44"/>
        <v>0.26501168224299065</v>
      </c>
      <c r="L908" s="7">
        <f t="shared" si="46"/>
        <v>14.842852478997703</v>
      </c>
      <c r="M908" s="7">
        <f t="shared" si="45"/>
        <v>12.556532978443345</v>
      </c>
    </row>
    <row r="909" spans="1:13" x14ac:dyDescent="0.2">
      <c r="A909" s="9">
        <v>908</v>
      </c>
      <c r="B909" s="1">
        <v>906</v>
      </c>
      <c r="C909" s="1">
        <v>907</v>
      </c>
      <c r="D909" s="9">
        <f>VLOOKUP($J909,Cabos!$A$2:$D$10,2,FALSE)</f>
        <v>1.712</v>
      </c>
      <c r="E909" s="9">
        <f>VLOOKUP($J909,Cabos!$A$2:$D$10,3,FALSE)</f>
        <v>0.45369999999999999</v>
      </c>
      <c r="F909" s="9">
        <f>VLOOKUP($J909,Cabos!$A$2:$E$10,5,FALSE)</f>
        <v>3.6416605972323381E-6</v>
      </c>
      <c r="G909" s="1">
        <v>0.24621000000000001</v>
      </c>
      <c r="H909" s="9" t="s">
        <v>78</v>
      </c>
      <c r="J909" s="1" t="s">
        <v>65</v>
      </c>
      <c r="K909" s="7">
        <f t="shared" si="44"/>
        <v>0.26501168224299065</v>
      </c>
      <c r="L909" s="7">
        <f t="shared" si="46"/>
        <v>14.842852478997703</v>
      </c>
      <c r="M909" s="7">
        <f t="shared" si="45"/>
        <v>12.556532978443345</v>
      </c>
    </row>
    <row r="910" spans="1:13" x14ac:dyDescent="0.2">
      <c r="A910" s="9">
        <v>909</v>
      </c>
      <c r="B910" s="1">
        <v>907</v>
      </c>
      <c r="C910" s="1">
        <v>908</v>
      </c>
      <c r="D910" s="9">
        <f>VLOOKUP($J910,Cabos!$A$2:$D$10,2,FALSE)</f>
        <v>1.712</v>
      </c>
      <c r="E910" s="9">
        <f>VLOOKUP($J910,Cabos!$A$2:$D$10,3,FALSE)</f>
        <v>0.45369999999999999</v>
      </c>
      <c r="F910" s="9">
        <f>VLOOKUP($J910,Cabos!$A$2:$E$10,5,FALSE)</f>
        <v>3.6416605972323381E-6</v>
      </c>
      <c r="G910" s="1">
        <v>0.69140100000000004</v>
      </c>
      <c r="H910" s="9" t="s">
        <v>78</v>
      </c>
      <c r="J910" s="1" t="s">
        <v>65</v>
      </c>
      <c r="K910" s="7">
        <f t="shared" si="44"/>
        <v>0.26501168224299065</v>
      </c>
      <c r="L910" s="7">
        <f t="shared" si="46"/>
        <v>14.842852478997703</v>
      </c>
      <c r="M910" s="7">
        <f t="shared" si="45"/>
        <v>12.556532978443345</v>
      </c>
    </row>
    <row r="911" spans="1:13" x14ac:dyDescent="0.2">
      <c r="A911" s="9">
        <v>910</v>
      </c>
      <c r="B911" s="1">
        <v>908</v>
      </c>
      <c r="C911" s="1">
        <v>909</v>
      </c>
      <c r="D911" s="9">
        <f>VLOOKUP($J911,Cabos!$A$2:$D$10,2,FALSE)</f>
        <v>1.712</v>
      </c>
      <c r="E911" s="9">
        <f>VLOOKUP($J911,Cabos!$A$2:$D$10,3,FALSE)</f>
        <v>0.45369999999999999</v>
      </c>
      <c r="F911" s="9">
        <f>VLOOKUP($J911,Cabos!$A$2:$E$10,5,FALSE)</f>
        <v>3.6416605972323381E-6</v>
      </c>
      <c r="G911" s="1">
        <v>0.40366800000000003</v>
      </c>
      <c r="H911" s="9" t="s">
        <v>78</v>
      </c>
      <c r="J911" s="1" t="s">
        <v>65</v>
      </c>
      <c r="K911" s="7">
        <f t="shared" si="44"/>
        <v>0.26501168224299065</v>
      </c>
      <c r="L911" s="7">
        <f t="shared" si="46"/>
        <v>14.842852478997703</v>
      </c>
      <c r="M911" s="7">
        <f t="shared" si="45"/>
        <v>12.556532978443345</v>
      </c>
    </row>
    <row r="912" spans="1:13" x14ac:dyDescent="0.2">
      <c r="A912" s="9">
        <v>911</v>
      </c>
      <c r="B912" s="1">
        <v>909</v>
      </c>
      <c r="C912" s="1">
        <v>910</v>
      </c>
      <c r="D912" s="9">
        <f>VLOOKUP($J912,Cabos!$A$2:$D$10,2,FALSE)</f>
        <v>1.712</v>
      </c>
      <c r="E912" s="9">
        <f>VLOOKUP($J912,Cabos!$A$2:$D$10,3,FALSE)</f>
        <v>0.45369999999999999</v>
      </c>
      <c r="F912" s="9">
        <f>VLOOKUP($J912,Cabos!$A$2:$E$10,5,FALSE)</f>
        <v>3.6416605972323381E-6</v>
      </c>
      <c r="G912" s="1">
        <v>0.35111999999999999</v>
      </c>
      <c r="H912" s="9" t="s">
        <v>78</v>
      </c>
      <c r="J912" s="1" t="s">
        <v>65</v>
      </c>
      <c r="K912" s="7">
        <f t="shared" si="44"/>
        <v>0.26501168224299065</v>
      </c>
      <c r="L912" s="7">
        <f t="shared" si="46"/>
        <v>14.842852478997703</v>
      </c>
      <c r="M912" s="7">
        <f t="shared" si="45"/>
        <v>12.556532978443345</v>
      </c>
    </row>
    <row r="913" spans="1:13" x14ac:dyDescent="0.2">
      <c r="A913" s="9">
        <v>912</v>
      </c>
      <c r="B913" s="1">
        <v>910</v>
      </c>
      <c r="C913" s="1">
        <v>911</v>
      </c>
      <c r="D913" s="9">
        <f>VLOOKUP($J913,Cabos!$A$2:$D$10,2,FALSE)</f>
        <v>1.712</v>
      </c>
      <c r="E913" s="9">
        <f>VLOOKUP($J913,Cabos!$A$2:$D$10,3,FALSE)</f>
        <v>0.45369999999999999</v>
      </c>
      <c r="F913" s="9">
        <f>VLOOKUP($J913,Cabos!$A$2:$E$10,5,FALSE)</f>
        <v>3.6416605972323381E-6</v>
      </c>
      <c r="G913" s="1">
        <v>0.75598299999999996</v>
      </c>
      <c r="H913" s="9" t="s">
        <v>78</v>
      </c>
      <c r="J913" s="1" t="s">
        <v>65</v>
      </c>
      <c r="K913" s="7">
        <f t="shared" si="44"/>
        <v>0.26501168224299065</v>
      </c>
      <c r="L913" s="7">
        <f t="shared" si="46"/>
        <v>14.842852478997703</v>
      </c>
      <c r="M913" s="7">
        <f t="shared" si="45"/>
        <v>12.556532978443345</v>
      </c>
    </row>
    <row r="914" spans="1:13" x14ac:dyDescent="0.2">
      <c r="A914" s="9">
        <v>913</v>
      </c>
      <c r="B914" s="1">
        <v>911</v>
      </c>
      <c r="C914" s="1">
        <v>912</v>
      </c>
      <c r="D914" s="9">
        <f>VLOOKUP($J914,Cabos!$A$2:$D$10,2,FALSE)</f>
        <v>1.712</v>
      </c>
      <c r="E914" s="9">
        <f>VLOOKUP($J914,Cabos!$A$2:$D$10,3,FALSE)</f>
        <v>0.45369999999999999</v>
      </c>
      <c r="F914" s="9">
        <f>VLOOKUP($J914,Cabos!$A$2:$E$10,5,FALSE)</f>
        <v>3.6416605972323381E-6</v>
      </c>
      <c r="G914" s="1">
        <v>0.190974</v>
      </c>
      <c r="H914" s="9" t="s">
        <v>78</v>
      </c>
      <c r="J914" s="1" t="s">
        <v>65</v>
      </c>
      <c r="K914" s="7">
        <f t="shared" si="44"/>
        <v>0.26501168224299065</v>
      </c>
      <c r="L914" s="7">
        <f t="shared" si="46"/>
        <v>14.842852478997703</v>
      </c>
      <c r="M914" s="7">
        <f t="shared" si="45"/>
        <v>12.556532978443345</v>
      </c>
    </row>
    <row r="915" spans="1:13" x14ac:dyDescent="0.2">
      <c r="A915" s="9">
        <v>914</v>
      </c>
      <c r="B915" s="1">
        <v>912</v>
      </c>
      <c r="C915" s="1">
        <v>913</v>
      </c>
      <c r="D915" s="9">
        <f>VLOOKUP($J915,Cabos!$A$2:$D$10,2,FALSE)</f>
        <v>1.712</v>
      </c>
      <c r="E915" s="9">
        <f>VLOOKUP($J915,Cabos!$A$2:$D$10,3,FALSE)</f>
        <v>0.45369999999999999</v>
      </c>
      <c r="F915" s="9">
        <f>VLOOKUP($J915,Cabos!$A$2:$E$10,5,FALSE)</f>
        <v>3.6416605972323381E-6</v>
      </c>
      <c r="G915" s="1">
        <v>0.49445699999999998</v>
      </c>
      <c r="H915" s="9" t="s">
        <v>78</v>
      </c>
      <c r="J915" s="1" t="s">
        <v>65</v>
      </c>
      <c r="K915" s="7">
        <f t="shared" si="44"/>
        <v>0.26501168224299065</v>
      </c>
      <c r="L915" s="7">
        <f t="shared" si="46"/>
        <v>14.842852478997703</v>
      </c>
      <c r="M915" s="7">
        <f t="shared" si="45"/>
        <v>12.556532978443345</v>
      </c>
    </row>
    <row r="916" spans="1:13" x14ac:dyDescent="0.2">
      <c r="A916" s="9">
        <v>915</v>
      </c>
      <c r="B916" s="1">
        <v>913</v>
      </c>
      <c r="C916" s="1">
        <v>914</v>
      </c>
      <c r="D916" s="9">
        <f>VLOOKUP($J916,Cabos!$A$2:$D$10,2,FALSE)</f>
        <v>1.712</v>
      </c>
      <c r="E916" s="9">
        <f>VLOOKUP($J916,Cabos!$A$2:$D$10,3,FALSE)</f>
        <v>0.45369999999999999</v>
      </c>
      <c r="F916" s="9">
        <f>VLOOKUP($J916,Cabos!$A$2:$E$10,5,FALSE)</f>
        <v>3.6416605972323381E-6</v>
      </c>
      <c r="G916" s="1">
        <v>0.225604</v>
      </c>
      <c r="H916" s="9" t="s">
        <v>78</v>
      </c>
      <c r="J916" s="1" t="s">
        <v>65</v>
      </c>
      <c r="K916" s="7">
        <f t="shared" si="44"/>
        <v>0.26501168224299065</v>
      </c>
      <c r="L916" s="7">
        <f t="shared" si="46"/>
        <v>14.842852478997703</v>
      </c>
      <c r="M916" s="7">
        <f t="shared" si="45"/>
        <v>12.556532978443345</v>
      </c>
    </row>
    <row r="917" spans="1:13" x14ac:dyDescent="0.2">
      <c r="A917" s="9">
        <v>916</v>
      </c>
      <c r="B917" s="1">
        <v>914</v>
      </c>
      <c r="C917" s="1">
        <v>915</v>
      </c>
      <c r="D917" s="9">
        <f>VLOOKUP($J917,Cabos!$A$2:$D$10,2,FALSE)</f>
        <v>1.712</v>
      </c>
      <c r="E917" s="9">
        <f>VLOOKUP($J917,Cabos!$A$2:$D$10,3,FALSE)</f>
        <v>0.45369999999999999</v>
      </c>
      <c r="F917" s="9">
        <f>VLOOKUP($J917,Cabos!$A$2:$E$10,5,FALSE)</f>
        <v>3.6416605972323381E-6</v>
      </c>
      <c r="G917" s="1">
        <v>0.105195</v>
      </c>
      <c r="H917" s="9" t="s">
        <v>78</v>
      </c>
      <c r="J917" s="1" t="s">
        <v>65</v>
      </c>
      <c r="K917" s="7">
        <f t="shared" si="44"/>
        <v>0.26501168224299065</v>
      </c>
      <c r="L917" s="7">
        <f t="shared" si="46"/>
        <v>14.842852478997703</v>
      </c>
      <c r="M917" s="7">
        <f t="shared" si="45"/>
        <v>12.556532978443345</v>
      </c>
    </row>
    <row r="918" spans="1:13" x14ac:dyDescent="0.2">
      <c r="A918" s="9">
        <v>917</v>
      </c>
      <c r="B918" s="1">
        <v>915</v>
      </c>
      <c r="C918" s="1">
        <v>916</v>
      </c>
      <c r="D918" s="9">
        <f>VLOOKUP($J918,Cabos!$A$2:$D$10,2,FALSE)</f>
        <v>1.712</v>
      </c>
      <c r="E918" s="9">
        <f>VLOOKUP($J918,Cabos!$A$2:$D$10,3,FALSE)</f>
        <v>0.45369999999999999</v>
      </c>
      <c r="F918" s="9">
        <f>VLOOKUP($J918,Cabos!$A$2:$E$10,5,FALSE)</f>
        <v>3.6416605972323381E-6</v>
      </c>
      <c r="G918" s="1">
        <v>5.6570000000000002E-2</v>
      </c>
      <c r="H918" s="9" t="s">
        <v>78</v>
      </c>
      <c r="J918" s="1" t="s">
        <v>65</v>
      </c>
      <c r="K918" s="7">
        <f t="shared" si="44"/>
        <v>0.26501168224299065</v>
      </c>
      <c r="L918" s="7">
        <f t="shared" si="46"/>
        <v>14.842852478997703</v>
      </c>
      <c r="M918" s="7">
        <f t="shared" si="45"/>
        <v>12.556532978443345</v>
      </c>
    </row>
    <row r="919" spans="1:13" x14ac:dyDescent="0.2">
      <c r="A919" s="9">
        <v>918</v>
      </c>
      <c r="B919" s="1">
        <v>884</v>
      </c>
      <c r="C919" s="1">
        <v>917</v>
      </c>
      <c r="D919" s="9">
        <f>VLOOKUP($J919,Cabos!$A$2:$D$10,2,FALSE)</f>
        <v>1.712</v>
      </c>
      <c r="E919" s="9">
        <f>VLOOKUP($J919,Cabos!$A$2:$D$10,3,FALSE)</f>
        <v>0.45369999999999999</v>
      </c>
      <c r="F919" s="9">
        <f>VLOOKUP($J919,Cabos!$A$2:$E$10,5,FALSE)</f>
        <v>3.6416605972323381E-6</v>
      </c>
      <c r="G919" s="1">
        <v>0.10956399999999999</v>
      </c>
      <c r="H919" s="9" t="s">
        <v>78</v>
      </c>
      <c r="J919" s="1" t="s">
        <v>65</v>
      </c>
      <c r="K919" s="7">
        <f t="shared" si="44"/>
        <v>0.26501168224299065</v>
      </c>
      <c r="L919" s="7">
        <f t="shared" si="46"/>
        <v>14.842852478997703</v>
      </c>
      <c r="M919" s="7">
        <f t="shared" si="45"/>
        <v>12.556532978443345</v>
      </c>
    </row>
    <row r="920" spans="1:13" x14ac:dyDescent="0.2">
      <c r="A920" s="9">
        <v>919</v>
      </c>
      <c r="B920" s="1">
        <v>917</v>
      </c>
      <c r="C920" s="1">
        <v>918</v>
      </c>
      <c r="D920" s="9">
        <f>VLOOKUP($J920,Cabos!$A$2:$D$10,2,FALSE)</f>
        <v>1.712</v>
      </c>
      <c r="E920" s="9">
        <f>VLOOKUP($J920,Cabos!$A$2:$D$10,3,FALSE)</f>
        <v>0.45369999999999999</v>
      </c>
      <c r="F920" s="9">
        <f>VLOOKUP($J920,Cabos!$A$2:$E$10,5,FALSE)</f>
        <v>3.6416605972323381E-6</v>
      </c>
      <c r="G920" s="1">
        <v>0.35937599999999997</v>
      </c>
      <c r="H920" s="9" t="s">
        <v>78</v>
      </c>
      <c r="J920" s="1" t="s">
        <v>65</v>
      </c>
      <c r="K920" s="7">
        <f t="shared" si="44"/>
        <v>0.26501168224299065</v>
      </c>
      <c r="L920" s="7">
        <f t="shared" si="46"/>
        <v>14.842852478997703</v>
      </c>
      <c r="M920" s="7">
        <f t="shared" si="45"/>
        <v>12.556532978443345</v>
      </c>
    </row>
    <row r="921" spans="1:13" x14ac:dyDescent="0.2">
      <c r="A921" s="9">
        <v>920</v>
      </c>
      <c r="B921" s="1">
        <v>918</v>
      </c>
      <c r="C921" s="1">
        <v>919</v>
      </c>
      <c r="D921" s="9">
        <f>VLOOKUP($J921,Cabos!$A$2:$D$10,2,FALSE)</f>
        <v>1.712</v>
      </c>
      <c r="E921" s="9">
        <f>VLOOKUP($J921,Cabos!$A$2:$D$10,3,FALSE)</f>
        <v>0.45369999999999999</v>
      </c>
      <c r="F921" s="9">
        <f>VLOOKUP($J921,Cabos!$A$2:$E$10,5,FALSE)</f>
        <v>3.6416605972323381E-6</v>
      </c>
      <c r="G921" s="1">
        <v>0.16686100000000001</v>
      </c>
      <c r="H921" s="9" t="s">
        <v>78</v>
      </c>
      <c r="J921" s="1" t="s">
        <v>65</v>
      </c>
      <c r="K921" s="7">
        <f t="shared" si="44"/>
        <v>0.26501168224299065</v>
      </c>
      <c r="L921" s="7">
        <f t="shared" si="46"/>
        <v>14.842852478997703</v>
      </c>
      <c r="M921" s="7">
        <f t="shared" si="45"/>
        <v>12.556532978443345</v>
      </c>
    </row>
    <row r="922" spans="1:13" x14ac:dyDescent="0.2">
      <c r="A922" s="9">
        <v>921</v>
      </c>
      <c r="B922" s="1">
        <v>918</v>
      </c>
      <c r="C922" s="1">
        <v>920</v>
      </c>
      <c r="D922" s="9">
        <f>VLOOKUP($J922,Cabos!$A$2:$D$10,2,FALSE)</f>
        <v>1.712</v>
      </c>
      <c r="E922" s="9">
        <f>VLOOKUP($J922,Cabos!$A$2:$D$10,3,FALSE)</f>
        <v>0.45369999999999999</v>
      </c>
      <c r="F922" s="9">
        <f>VLOOKUP($J922,Cabos!$A$2:$E$10,5,FALSE)</f>
        <v>3.6416605972323381E-6</v>
      </c>
      <c r="G922" s="1">
        <v>0.225082</v>
      </c>
      <c r="H922" s="9" t="s">
        <v>78</v>
      </c>
      <c r="J922" s="1" t="s">
        <v>65</v>
      </c>
      <c r="K922" s="7">
        <f t="shared" si="44"/>
        <v>0.26501168224299065</v>
      </c>
      <c r="L922" s="7">
        <f t="shared" si="46"/>
        <v>14.842852478997703</v>
      </c>
      <c r="M922" s="7">
        <f t="shared" si="45"/>
        <v>12.556532978443345</v>
      </c>
    </row>
    <row r="923" spans="1:13" x14ac:dyDescent="0.2">
      <c r="A923" s="9">
        <v>922</v>
      </c>
      <c r="B923" s="1">
        <v>901</v>
      </c>
      <c r="C923" s="1">
        <v>921</v>
      </c>
      <c r="D923" s="9">
        <f>VLOOKUP($J923,Cabos!$A$2:$D$10,2,FALSE)</f>
        <v>1.712</v>
      </c>
      <c r="E923" s="9">
        <f>VLOOKUP($J923,Cabos!$A$2:$D$10,3,FALSE)</f>
        <v>0.45369999999999999</v>
      </c>
      <c r="F923" s="9">
        <f>VLOOKUP($J923,Cabos!$A$2:$E$10,5,FALSE)</f>
        <v>3.6416605972323381E-6</v>
      </c>
      <c r="G923" s="1">
        <v>0.64013200000000003</v>
      </c>
      <c r="H923" s="9" t="s">
        <v>78</v>
      </c>
      <c r="J923" s="1" t="s">
        <v>65</v>
      </c>
      <c r="K923" s="7">
        <f t="shared" si="44"/>
        <v>0.26501168224299065</v>
      </c>
      <c r="L923" s="7">
        <f t="shared" si="46"/>
        <v>14.842852478997703</v>
      </c>
      <c r="M923" s="7">
        <f t="shared" si="45"/>
        <v>12.556532978443345</v>
      </c>
    </row>
    <row r="924" spans="1:13" x14ac:dyDescent="0.2">
      <c r="A924" s="9">
        <v>923</v>
      </c>
      <c r="B924" s="1">
        <v>896</v>
      </c>
      <c r="C924" s="1">
        <v>922</v>
      </c>
      <c r="D924" s="9">
        <f>VLOOKUP($J924,Cabos!$A$2:$D$10,2,FALSE)</f>
        <v>1.712</v>
      </c>
      <c r="E924" s="9">
        <f>VLOOKUP($J924,Cabos!$A$2:$D$10,3,FALSE)</f>
        <v>0.45369999999999999</v>
      </c>
      <c r="F924" s="9">
        <f>VLOOKUP($J924,Cabos!$A$2:$E$10,5,FALSE)</f>
        <v>3.6416605972323381E-6</v>
      </c>
      <c r="G924" s="1">
        <v>0.19807900000000001</v>
      </c>
      <c r="H924" s="9" t="s">
        <v>78</v>
      </c>
      <c r="J924" s="1" t="s">
        <v>65</v>
      </c>
      <c r="K924" s="7">
        <f t="shared" si="44"/>
        <v>0.26501168224299065</v>
      </c>
      <c r="L924" s="7">
        <f t="shared" si="46"/>
        <v>14.842852478997703</v>
      </c>
      <c r="M924" s="7">
        <f t="shared" si="45"/>
        <v>12.556532978443345</v>
      </c>
    </row>
    <row r="925" spans="1:13" x14ac:dyDescent="0.2">
      <c r="A925" s="9">
        <v>924</v>
      </c>
      <c r="B925" s="1">
        <v>922</v>
      </c>
      <c r="C925" s="1">
        <v>923</v>
      </c>
      <c r="D925" s="9">
        <f>VLOOKUP($J925,Cabos!$A$2:$D$10,2,FALSE)</f>
        <v>1.712</v>
      </c>
      <c r="E925" s="9">
        <f>VLOOKUP($J925,Cabos!$A$2:$D$10,3,FALSE)</f>
        <v>0.45369999999999999</v>
      </c>
      <c r="F925" s="9">
        <f>VLOOKUP($J925,Cabos!$A$2:$E$10,5,FALSE)</f>
        <v>3.6416605972323381E-6</v>
      </c>
      <c r="G925" s="1">
        <v>0.384183</v>
      </c>
      <c r="H925" s="9" t="s">
        <v>78</v>
      </c>
      <c r="J925" s="1" t="s">
        <v>65</v>
      </c>
      <c r="K925" s="7">
        <f t="shared" si="44"/>
        <v>0.26501168224299065</v>
      </c>
      <c r="L925" s="7">
        <f t="shared" si="46"/>
        <v>14.842852478997703</v>
      </c>
      <c r="M925" s="7">
        <f t="shared" si="45"/>
        <v>12.556532978443345</v>
      </c>
    </row>
    <row r="926" spans="1:13" x14ac:dyDescent="0.2">
      <c r="A926" s="9">
        <v>925</v>
      </c>
      <c r="B926" s="1">
        <v>896</v>
      </c>
      <c r="C926" s="1">
        <v>924</v>
      </c>
      <c r="D926" s="9">
        <f>VLOOKUP($J926,Cabos!$A$2:$D$10,2,FALSE)</f>
        <v>1.712</v>
      </c>
      <c r="E926" s="9">
        <f>VLOOKUP($J926,Cabos!$A$2:$D$10,3,FALSE)</f>
        <v>0.45369999999999999</v>
      </c>
      <c r="F926" s="9">
        <f>VLOOKUP($J926,Cabos!$A$2:$E$10,5,FALSE)</f>
        <v>3.6416605972323381E-6</v>
      </c>
      <c r="G926" s="1">
        <v>0.67761199999999999</v>
      </c>
      <c r="H926" s="9" t="s">
        <v>78</v>
      </c>
      <c r="J926" s="1" t="s">
        <v>65</v>
      </c>
      <c r="K926" s="7">
        <f t="shared" si="44"/>
        <v>0.26501168224299065</v>
      </c>
      <c r="L926" s="7">
        <f t="shared" si="46"/>
        <v>14.842852478997703</v>
      </c>
      <c r="M926" s="7">
        <f t="shared" si="45"/>
        <v>12.556532978443345</v>
      </c>
    </row>
    <row r="927" spans="1:13" x14ac:dyDescent="0.2">
      <c r="A927" s="9">
        <v>926</v>
      </c>
      <c r="B927" s="1">
        <v>924</v>
      </c>
      <c r="C927" s="1">
        <v>925</v>
      </c>
      <c r="D927" s="9">
        <f>VLOOKUP($J927,Cabos!$A$2:$D$10,2,FALSE)</f>
        <v>1.712</v>
      </c>
      <c r="E927" s="9">
        <f>VLOOKUP($J927,Cabos!$A$2:$D$10,3,FALSE)</f>
        <v>0.45369999999999999</v>
      </c>
      <c r="F927" s="9">
        <f>VLOOKUP($J927,Cabos!$A$2:$E$10,5,FALSE)</f>
        <v>3.6416605972323381E-6</v>
      </c>
      <c r="G927" s="1">
        <v>0.53852800000000001</v>
      </c>
      <c r="H927" s="9" t="s">
        <v>78</v>
      </c>
      <c r="J927" s="1" t="s">
        <v>65</v>
      </c>
      <c r="K927" s="7">
        <f t="shared" si="44"/>
        <v>0.26501168224299065</v>
      </c>
      <c r="L927" s="7">
        <f t="shared" si="46"/>
        <v>14.842852478997703</v>
      </c>
      <c r="M927" s="7">
        <f t="shared" si="45"/>
        <v>12.556532978443345</v>
      </c>
    </row>
    <row r="928" spans="1:13" x14ac:dyDescent="0.2">
      <c r="A928" s="9">
        <v>927</v>
      </c>
      <c r="B928" s="1">
        <v>925</v>
      </c>
      <c r="C928" s="1">
        <v>926</v>
      </c>
      <c r="D928" s="9">
        <f>VLOOKUP($J928,Cabos!$A$2:$D$10,2,FALSE)</f>
        <v>1.712</v>
      </c>
      <c r="E928" s="9">
        <f>VLOOKUP($J928,Cabos!$A$2:$D$10,3,FALSE)</f>
        <v>0.45369999999999999</v>
      </c>
      <c r="F928" s="9">
        <f>VLOOKUP($J928,Cabos!$A$2:$E$10,5,FALSE)</f>
        <v>3.6416605972323381E-6</v>
      </c>
      <c r="G928" s="1">
        <v>0.28326699999999999</v>
      </c>
      <c r="H928" s="9" t="s">
        <v>78</v>
      </c>
      <c r="J928" s="1" t="s">
        <v>65</v>
      </c>
      <c r="K928" s="7">
        <f t="shared" si="44"/>
        <v>0.26501168224299065</v>
      </c>
      <c r="L928" s="7">
        <f t="shared" si="46"/>
        <v>14.842852478997703</v>
      </c>
      <c r="M928" s="7">
        <f t="shared" si="45"/>
        <v>12.556532978443345</v>
      </c>
    </row>
    <row r="929" spans="1:13" x14ac:dyDescent="0.2">
      <c r="A929" s="9">
        <v>928</v>
      </c>
      <c r="B929" s="1">
        <v>926</v>
      </c>
      <c r="C929" s="1">
        <v>927</v>
      </c>
      <c r="D929" s="9">
        <f>VLOOKUP($J929,Cabos!$A$2:$D$10,2,FALSE)</f>
        <v>1.712</v>
      </c>
      <c r="E929" s="9">
        <f>VLOOKUP($J929,Cabos!$A$2:$D$10,3,FALSE)</f>
        <v>0.45369999999999999</v>
      </c>
      <c r="F929" s="9">
        <f>VLOOKUP($J929,Cabos!$A$2:$E$10,5,FALSE)</f>
        <v>3.6416605972323381E-6</v>
      </c>
      <c r="G929" s="1">
        <v>0.55193800000000004</v>
      </c>
      <c r="H929" s="9" t="s">
        <v>78</v>
      </c>
      <c r="J929" s="1" t="s">
        <v>65</v>
      </c>
      <c r="K929" s="7">
        <f t="shared" si="44"/>
        <v>0.26501168224299065</v>
      </c>
      <c r="L929" s="7">
        <f t="shared" si="46"/>
        <v>14.842852478997703</v>
      </c>
      <c r="M929" s="7">
        <f t="shared" si="45"/>
        <v>12.556532978443345</v>
      </c>
    </row>
    <row r="930" spans="1:13" x14ac:dyDescent="0.2">
      <c r="A930" s="9">
        <v>929</v>
      </c>
      <c r="B930" s="1">
        <v>927</v>
      </c>
      <c r="C930" s="1">
        <v>928</v>
      </c>
      <c r="D930" s="9">
        <f>VLOOKUP($J930,Cabos!$A$2:$D$10,2,FALSE)</f>
        <v>1.712</v>
      </c>
      <c r="E930" s="9">
        <f>VLOOKUP($J930,Cabos!$A$2:$D$10,3,FALSE)</f>
        <v>0.45369999999999999</v>
      </c>
      <c r="F930" s="9">
        <f>VLOOKUP($J930,Cabos!$A$2:$E$10,5,FALSE)</f>
        <v>3.6416605972323381E-6</v>
      </c>
      <c r="G930" s="1">
        <v>0.119958</v>
      </c>
      <c r="H930" s="9" t="s">
        <v>78</v>
      </c>
      <c r="J930" s="1" t="s">
        <v>65</v>
      </c>
      <c r="K930" s="7">
        <f t="shared" si="44"/>
        <v>0.26501168224299065</v>
      </c>
      <c r="L930" s="7">
        <f t="shared" si="46"/>
        <v>14.842852478997703</v>
      </c>
      <c r="M930" s="7">
        <f t="shared" si="45"/>
        <v>12.556532978443345</v>
      </c>
    </row>
    <row r="931" spans="1:13" x14ac:dyDescent="0.2">
      <c r="A931" s="9">
        <v>930</v>
      </c>
      <c r="B931" s="1">
        <v>928</v>
      </c>
      <c r="C931" s="1">
        <v>929</v>
      </c>
      <c r="D931" s="9">
        <f>VLOOKUP($J931,Cabos!$A$2:$D$10,2,FALSE)</f>
        <v>1.712</v>
      </c>
      <c r="E931" s="9">
        <f>VLOOKUP($J931,Cabos!$A$2:$D$10,3,FALSE)</f>
        <v>0.45369999999999999</v>
      </c>
      <c r="F931" s="9">
        <f>VLOOKUP($J931,Cabos!$A$2:$E$10,5,FALSE)</f>
        <v>3.6416605972323381E-6</v>
      </c>
      <c r="G931" s="1">
        <v>0.31009700000000001</v>
      </c>
      <c r="H931" s="9" t="s">
        <v>78</v>
      </c>
      <c r="J931" s="1" t="s">
        <v>65</v>
      </c>
      <c r="K931" s="7">
        <f t="shared" si="44"/>
        <v>0.26501168224299065</v>
      </c>
      <c r="L931" s="7">
        <f t="shared" si="46"/>
        <v>14.842852478997703</v>
      </c>
      <c r="M931" s="7">
        <f t="shared" si="45"/>
        <v>12.556532978443345</v>
      </c>
    </row>
    <row r="932" spans="1:13" x14ac:dyDescent="0.2">
      <c r="A932" s="9">
        <v>931</v>
      </c>
      <c r="B932" s="1">
        <v>906</v>
      </c>
      <c r="C932" s="1">
        <v>930</v>
      </c>
      <c r="D932" s="9">
        <f>VLOOKUP($J932,Cabos!$A$2:$D$10,2,FALSE)</f>
        <v>1.712</v>
      </c>
      <c r="E932" s="9">
        <f>VLOOKUP($J932,Cabos!$A$2:$D$10,3,FALSE)</f>
        <v>0.45369999999999999</v>
      </c>
      <c r="F932" s="9">
        <f>VLOOKUP($J932,Cabos!$A$2:$E$10,5,FALSE)</f>
        <v>3.6416605972323381E-6</v>
      </c>
      <c r="G932" s="1">
        <v>0.25893699999999997</v>
      </c>
      <c r="H932" s="9" t="s">
        <v>78</v>
      </c>
      <c r="J932" s="1" t="s">
        <v>65</v>
      </c>
      <c r="K932" s="7">
        <f t="shared" si="44"/>
        <v>0.26501168224299065</v>
      </c>
      <c r="L932" s="7">
        <f t="shared" si="46"/>
        <v>14.842852478997703</v>
      </c>
      <c r="M932" s="7">
        <f t="shared" si="45"/>
        <v>12.556532978443345</v>
      </c>
    </row>
    <row r="933" spans="1:13" x14ac:dyDescent="0.2">
      <c r="A933" s="9">
        <v>932</v>
      </c>
      <c r="B933" s="1">
        <v>930</v>
      </c>
      <c r="C933" s="1">
        <v>931</v>
      </c>
      <c r="D933" s="9">
        <f>VLOOKUP($J933,Cabos!$A$2:$D$10,2,FALSE)</f>
        <v>1.712</v>
      </c>
      <c r="E933" s="9">
        <f>VLOOKUP($J933,Cabos!$A$2:$D$10,3,FALSE)</f>
        <v>0.45369999999999999</v>
      </c>
      <c r="F933" s="9">
        <f>VLOOKUP($J933,Cabos!$A$2:$E$10,5,FALSE)</f>
        <v>3.6416605972323381E-6</v>
      </c>
      <c r="G933" s="1">
        <v>0.41854200000000003</v>
      </c>
      <c r="H933" s="9" t="s">
        <v>78</v>
      </c>
      <c r="J933" s="1" t="s">
        <v>65</v>
      </c>
      <c r="K933" s="7">
        <f t="shared" si="44"/>
        <v>0.26501168224299065</v>
      </c>
      <c r="L933" s="7">
        <f t="shared" si="46"/>
        <v>14.842852478997703</v>
      </c>
      <c r="M933" s="7">
        <f t="shared" si="45"/>
        <v>12.556532978443345</v>
      </c>
    </row>
    <row r="934" spans="1:13" x14ac:dyDescent="0.2">
      <c r="A934" s="9">
        <v>933</v>
      </c>
      <c r="B934" s="1">
        <v>931</v>
      </c>
      <c r="C934" s="1">
        <v>932</v>
      </c>
      <c r="D934" s="9">
        <f>VLOOKUP($J934,Cabos!$A$2:$D$10,2,FALSE)</f>
        <v>1.712</v>
      </c>
      <c r="E934" s="9">
        <f>VLOOKUP($J934,Cabos!$A$2:$D$10,3,FALSE)</f>
        <v>0.45369999999999999</v>
      </c>
      <c r="F934" s="9">
        <f>VLOOKUP($J934,Cabos!$A$2:$E$10,5,FALSE)</f>
        <v>3.6416605972323381E-6</v>
      </c>
      <c r="G934" s="1">
        <v>0.45769199999999999</v>
      </c>
      <c r="H934" s="9" t="s">
        <v>78</v>
      </c>
      <c r="J934" s="1" t="s">
        <v>65</v>
      </c>
      <c r="K934" s="7">
        <f t="shared" si="44"/>
        <v>0.26501168224299065</v>
      </c>
      <c r="L934" s="7">
        <f t="shared" si="46"/>
        <v>14.842852478997703</v>
      </c>
      <c r="M934" s="7">
        <f t="shared" si="45"/>
        <v>12.556532978443345</v>
      </c>
    </row>
    <row r="935" spans="1:13" x14ac:dyDescent="0.2">
      <c r="A935" s="9">
        <v>934</v>
      </c>
      <c r="B935" s="1">
        <v>932</v>
      </c>
      <c r="C935" s="1">
        <v>933</v>
      </c>
      <c r="D935" s="9">
        <f>VLOOKUP($J935,Cabos!$A$2:$D$10,2,FALSE)</f>
        <v>1.712</v>
      </c>
      <c r="E935" s="9">
        <f>VLOOKUP($J935,Cabos!$A$2:$D$10,3,FALSE)</f>
        <v>0.45369999999999999</v>
      </c>
      <c r="F935" s="9">
        <f>VLOOKUP($J935,Cabos!$A$2:$E$10,5,FALSE)</f>
        <v>3.6416605972323381E-6</v>
      </c>
      <c r="G935" s="1">
        <v>0.37864999999999999</v>
      </c>
      <c r="H935" s="9" t="s">
        <v>78</v>
      </c>
      <c r="J935" s="1" t="s">
        <v>65</v>
      </c>
      <c r="K935" s="7">
        <f t="shared" si="44"/>
        <v>0.26501168224299065</v>
      </c>
      <c r="L935" s="7">
        <f t="shared" si="46"/>
        <v>14.842852478997703</v>
      </c>
      <c r="M935" s="7">
        <f t="shared" si="45"/>
        <v>12.556532978443345</v>
      </c>
    </row>
    <row r="936" spans="1:13" x14ac:dyDescent="0.2">
      <c r="A936" s="9">
        <v>935</v>
      </c>
      <c r="B936" s="1">
        <v>933</v>
      </c>
      <c r="C936" s="1">
        <v>934</v>
      </c>
      <c r="D936" s="9">
        <f>VLOOKUP($J936,Cabos!$A$2:$D$10,2,FALSE)</f>
        <v>1.712</v>
      </c>
      <c r="E936" s="9">
        <f>VLOOKUP($J936,Cabos!$A$2:$D$10,3,FALSE)</f>
        <v>0.45369999999999999</v>
      </c>
      <c r="F936" s="9">
        <f>VLOOKUP($J936,Cabos!$A$2:$E$10,5,FALSE)</f>
        <v>3.6416605972323381E-6</v>
      </c>
      <c r="G936" s="1">
        <v>0.39083099999999998</v>
      </c>
      <c r="H936" s="9" t="s">
        <v>78</v>
      </c>
      <c r="J936" s="1" t="s">
        <v>65</v>
      </c>
      <c r="K936" s="7">
        <f t="shared" si="44"/>
        <v>0.26501168224299065</v>
      </c>
      <c r="L936" s="7">
        <f t="shared" si="46"/>
        <v>14.842852478997703</v>
      </c>
      <c r="M936" s="7">
        <f t="shared" si="45"/>
        <v>12.556532978443345</v>
      </c>
    </row>
    <row r="937" spans="1:13" x14ac:dyDescent="0.2">
      <c r="A937" s="9">
        <v>936</v>
      </c>
      <c r="B937" s="1">
        <v>907</v>
      </c>
      <c r="C937" s="1">
        <v>935</v>
      </c>
      <c r="D937" s="9">
        <f>VLOOKUP($J937,Cabos!$A$2:$D$10,2,FALSE)</f>
        <v>1.712</v>
      </c>
      <c r="E937" s="9">
        <f>VLOOKUP($J937,Cabos!$A$2:$D$10,3,FALSE)</f>
        <v>0.45369999999999999</v>
      </c>
      <c r="F937" s="9">
        <f>VLOOKUP($J937,Cabos!$A$2:$E$10,5,FALSE)</f>
        <v>3.6416605972323381E-6</v>
      </c>
      <c r="G937" s="1">
        <v>0.22387899999999999</v>
      </c>
      <c r="H937" s="9" t="s">
        <v>78</v>
      </c>
      <c r="J937" s="1" t="s">
        <v>65</v>
      </c>
      <c r="K937" s="7">
        <f t="shared" si="44"/>
        <v>0.26501168224299065</v>
      </c>
      <c r="L937" s="7">
        <f t="shared" si="46"/>
        <v>14.842852478997703</v>
      </c>
      <c r="M937" s="7">
        <f t="shared" si="45"/>
        <v>12.556532978443345</v>
      </c>
    </row>
    <row r="938" spans="1:13" x14ac:dyDescent="0.2">
      <c r="A938" s="9">
        <v>937</v>
      </c>
      <c r="B938" s="1">
        <v>935</v>
      </c>
      <c r="C938" s="1">
        <v>936</v>
      </c>
      <c r="D938" s="9">
        <f>VLOOKUP($J938,Cabos!$A$2:$D$10,2,FALSE)</f>
        <v>1.044</v>
      </c>
      <c r="E938" s="9">
        <f>VLOOKUP($J938,Cabos!$A$2:$D$10,3,FALSE)</f>
        <v>0.44619999999999999</v>
      </c>
      <c r="F938" s="9">
        <f>VLOOKUP($J938,Cabos!$A$2:$E$10,5,FALSE)</f>
        <v>3.7439161362785476E-6</v>
      </c>
      <c r="G938" s="1">
        <v>7.0684999999999998E-2</v>
      </c>
      <c r="H938" s="9" t="s">
        <v>78</v>
      </c>
      <c r="J938" s="1" t="s">
        <v>68</v>
      </c>
      <c r="K938" s="7">
        <f t="shared" si="44"/>
        <v>0.42739463601532562</v>
      </c>
      <c r="L938" s="7">
        <f t="shared" si="46"/>
        <v>23.141603542893169</v>
      </c>
      <c r="M938" s="7">
        <f t="shared" si="45"/>
        <v>22.612223829032942</v>
      </c>
    </row>
    <row r="939" spans="1:13" x14ac:dyDescent="0.2">
      <c r="A939" s="9">
        <v>938</v>
      </c>
      <c r="B939" s="1">
        <v>897</v>
      </c>
      <c r="C939" s="1">
        <v>937</v>
      </c>
      <c r="D939" s="9">
        <f>VLOOKUP($J939,Cabos!$A$2:$D$10,2,FALSE)</f>
        <v>1.712</v>
      </c>
      <c r="E939" s="9">
        <f>VLOOKUP($J939,Cabos!$A$2:$D$10,3,FALSE)</f>
        <v>0.45369999999999999</v>
      </c>
      <c r="F939" s="9">
        <f>VLOOKUP($J939,Cabos!$A$2:$E$10,5,FALSE)</f>
        <v>3.6416605972323381E-6</v>
      </c>
      <c r="G939" s="1">
        <v>0.329623</v>
      </c>
      <c r="H939" s="9" t="s">
        <v>78</v>
      </c>
      <c r="J939" s="1" t="s">
        <v>65</v>
      </c>
      <c r="K939" s="7">
        <f t="shared" si="44"/>
        <v>0.26501168224299065</v>
      </c>
      <c r="L939" s="7">
        <f t="shared" si="46"/>
        <v>14.842852478997703</v>
      </c>
      <c r="M939" s="7">
        <f t="shared" si="45"/>
        <v>12.556532978443345</v>
      </c>
    </row>
    <row r="940" spans="1:13" x14ac:dyDescent="0.2">
      <c r="A940" s="9">
        <v>939</v>
      </c>
      <c r="B940" s="1">
        <v>937</v>
      </c>
      <c r="C940" s="1">
        <v>938</v>
      </c>
      <c r="D940" s="9">
        <f>VLOOKUP($J940,Cabos!$A$2:$D$10,2,FALSE)</f>
        <v>1.712</v>
      </c>
      <c r="E940" s="9">
        <f>VLOOKUP($J940,Cabos!$A$2:$D$10,3,FALSE)</f>
        <v>0.45369999999999999</v>
      </c>
      <c r="F940" s="9">
        <f>VLOOKUP($J940,Cabos!$A$2:$E$10,5,FALSE)</f>
        <v>3.6416605972323381E-6</v>
      </c>
      <c r="G940" s="1">
        <v>0.33649699999999999</v>
      </c>
      <c r="H940" s="9" t="s">
        <v>78</v>
      </c>
      <c r="J940" s="1" t="s">
        <v>65</v>
      </c>
      <c r="K940" s="7">
        <f t="shared" si="44"/>
        <v>0.26501168224299065</v>
      </c>
      <c r="L940" s="7">
        <f t="shared" si="46"/>
        <v>14.842852478997703</v>
      </c>
      <c r="M940" s="7">
        <f t="shared" si="45"/>
        <v>12.556532978443345</v>
      </c>
    </row>
    <row r="941" spans="1:13" x14ac:dyDescent="0.2">
      <c r="A941" s="9">
        <v>940</v>
      </c>
      <c r="B941" s="1">
        <v>938</v>
      </c>
      <c r="C941" s="1">
        <v>939</v>
      </c>
      <c r="D941" s="9">
        <f>VLOOKUP($J941,Cabos!$A$2:$D$10,2,FALSE)</f>
        <v>1.712</v>
      </c>
      <c r="E941" s="9">
        <f>VLOOKUP($J941,Cabos!$A$2:$D$10,3,FALSE)</f>
        <v>0.45369999999999999</v>
      </c>
      <c r="F941" s="9">
        <f>VLOOKUP($J941,Cabos!$A$2:$E$10,5,FALSE)</f>
        <v>3.6416605972323381E-6</v>
      </c>
      <c r="G941" s="1">
        <v>0.25291599999999997</v>
      </c>
      <c r="H941" s="9" t="s">
        <v>78</v>
      </c>
      <c r="J941" s="1" t="s">
        <v>65</v>
      </c>
      <c r="K941" s="7">
        <f t="shared" si="44"/>
        <v>0.26501168224299065</v>
      </c>
      <c r="L941" s="7">
        <f t="shared" si="46"/>
        <v>14.842852478997703</v>
      </c>
      <c r="M941" s="7">
        <f t="shared" si="45"/>
        <v>12.556532978443345</v>
      </c>
    </row>
    <row r="942" spans="1:13" x14ac:dyDescent="0.2">
      <c r="A942" s="9">
        <v>941</v>
      </c>
      <c r="B942" s="1">
        <v>939</v>
      </c>
      <c r="C942" s="1">
        <v>940</v>
      </c>
      <c r="D942" s="9">
        <f>VLOOKUP($J942,Cabos!$A$2:$D$10,2,FALSE)</f>
        <v>1.712</v>
      </c>
      <c r="E942" s="9">
        <f>VLOOKUP($J942,Cabos!$A$2:$D$10,3,FALSE)</f>
        <v>0.45369999999999999</v>
      </c>
      <c r="F942" s="9">
        <f>VLOOKUP($J942,Cabos!$A$2:$E$10,5,FALSE)</f>
        <v>3.6416605972323381E-6</v>
      </c>
      <c r="G942" s="1">
        <v>0.25057499999999999</v>
      </c>
      <c r="H942" s="9" t="s">
        <v>78</v>
      </c>
      <c r="J942" s="1" t="s">
        <v>65</v>
      </c>
      <c r="K942" s="7">
        <f t="shared" ref="K942:K1005" si="47">E942/D942</f>
        <v>0.26501168224299065</v>
      </c>
      <c r="L942" s="7">
        <f t="shared" si="46"/>
        <v>14.842852478997703</v>
      </c>
      <c r="M942" s="7">
        <f t="shared" si="45"/>
        <v>12.556532978443345</v>
      </c>
    </row>
    <row r="943" spans="1:13" x14ac:dyDescent="0.2">
      <c r="A943" s="9">
        <v>942</v>
      </c>
      <c r="B943" s="1">
        <v>940</v>
      </c>
      <c r="C943" s="1">
        <v>941</v>
      </c>
      <c r="D943" s="9">
        <f>VLOOKUP($J943,Cabos!$A$2:$D$10,2,FALSE)</f>
        <v>1.712</v>
      </c>
      <c r="E943" s="9">
        <f>VLOOKUP($J943,Cabos!$A$2:$D$10,3,FALSE)</f>
        <v>0.45369999999999999</v>
      </c>
      <c r="F943" s="9">
        <f>VLOOKUP($J943,Cabos!$A$2:$E$10,5,FALSE)</f>
        <v>3.6416605972323381E-6</v>
      </c>
      <c r="G943" s="1">
        <v>0.235845</v>
      </c>
      <c r="H943" s="9" t="s">
        <v>78</v>
      </c>
      <c r="J943" s="1" t="s">
        <v>65</v>
      </c>
      <c r="K943" s="7">
        <f t="shared" si="47"/>
        <v>0.26501168224299065</v>
      </c>
      <c r="L943" s="7">
        <f t="shared" si="46"/>
        <v>14.842852478997703</v>
      </c>
      <c r="M943" s="7">
        <f t="shared" si="45"/>
        <v>12.556532978443345</v>
      </c>
    </row>
    <row r="944" spans="1:13" x14ac:dyDescent="0.2">
      <c r="A944" s="9">
        <v>943</v>
      </c>
      <c r="B944" s="1">
        <v>941</v>
      </c>
      <c r="C944" s="1">
        <v>942</v>
      </c>
      <c r="D944" s="9">
        <f>VLOOKUP($J944,Cabos!$A$2:$D$10,2,FALSE)</f>
        <v>1.712</v>
      </c>
      <c r="E944" s="9">
        <f>VLOOKUP($J944,Cabos!$A$2:$D$10,3,FALSE)</f>
        <v>0.45369999999999999</v>
      </c>
      <c r="F944" s="9">
        <f>VLOOKUP($J944,Cabos!$A$2:$E$10,5,FALSE)</f>
        <v>3.6416605972323381E-6</v>
      </c>
      <c r="G944" s="1">
        <v>0.35430699999999998</v>
      </c>
      <c r="H944" s="9" t="s">
        <v>78</v>
      </c>
      <c r="J944" s="1" t="s">
        <v>65</v>
      </c>
      <c r="K944" s="7">
        <f t="shared" si="47"/>
        <v>0.26501168224299065</v>
      </c>
      <c r="L944" s="7">
        <f t="shared" si="46"/>
        <v>14.842852478997703</v>
      </c>
      <c r="M944" s="7">
        <f t="shared" si="45"/>
        <v>12.556532978443345</v>
      </c>
    </row>
    <row r="945" spans="1:13" x14ac:dyDescent="0.2">
      <c r="A945" s="9">
        <v>944</v>
      </c>
      <c r="B945" s="1">
        <v>942</v>
      </c>
      <c r="C945" s="1">
        <v>943</v>
      </c>
      <c r="D945" s="9">
        <f>VLOOKUP($J945,Cabos!$A$2:$D$10,2,FALSE)</f>
        <v>1.712</v>
      </c>
      <c r="E945" s="9">
        <f>VLOOKUP($J945,Cabos!$A$2:$D$10,3,FALSE)</f>
        <v>0.45369999999999999</v>
      </c>
      <c r="F945" s="9">
        <f>VLOOKUP($J945,Cabos!$A$2:$E$10,5,FALSE)</f>
        <v>3.6416605972323381E-6</v>
      </c>
      <c r="G945" s="1">
        <v>0.37358200000000003</v>
      </c>
      <c r="H945" s="9" t="s">
        <v>78</v>
      </c>
      <c r="J945" s="1" t="s">
        <v>65</v>
      </c>
      <c r="K945" s="7">
        <f t="shared" si="47"/>
        <v>0.26501168224299065</v>
      </c>
      <c r="L945" s="7">
        <f t="shared" si="46"/>
        <v>14.842852478997703</v>
      </c>
      <c r="M945" s="7">
        <f t="shared" si="45"/>
        <v>12.556532978443345</v>
      </c>
    </row>
    <row r="946" spans="1:13" x14ac:dyDescent="0.2">
      <c r="A946" s="9">
        <v>945</v>
      </c>
      <c r="B946" s="1">
        <v>943</v>
      </c>
      <c r="C946" s="1">
        <v>944</v>
      </c>
      <c r="D946" s="9">
        <f>VLOOKUP($J946,Cabos!$A$2:$D$10,2,FALSE)</f>
        <v>1.712</v>
      </c>
      <c r="E946" s="9">
        <f>VLOOKUP($J946,Cabos!$A$2:$D$10,3,FALSE)</f>
        <v>0.45369999999999999</v>
      </c>
      <c r="F946" s="9">
        <f>VLOOKUP($J946,Cabos!$A$2:$E$10,5,FALSE)</f>
        <v>3.6416605972323381E-6</v>
      </c>
      <c r="G946" s="1">
        <v>0.29641200000000001</v>
      </c>
      <c r="H946" s="9" t="s">
        <v>78</v>
      </c>
      <c r="J946" s="1" t="s">
        <v>65</v>
      </c>
      <c r="K946" s="7">
        <f t="shared" si="47"/>
        <v>0.26501168224299065</v>
      </c>
      <c r="L946" s="7">
        <f t="shared" si="46"/>
        <v>14.842852478997703</v>
      </c>
      <c r="M946" s="7">
        <f t="shared" si="45"/>
        <v>12.556532978443345</v>
      </c>
    </row>
    <row r="947" spans="1:13" x14ac:dyDescent="0.2">
      <c r="A947" s="9">
        <v>946</v>
      </c>
      <c r="B947" s="1">
        <v>944</v>
      </c>
      <c r="C947" s="1">
        <v>945</v>
      </c>
      <c r="D947" s="9">
        <f>VLOOKUP($J947,Cabos!$A$2:$D$10,2,FALSE)</f>
        <v>1.712</v>
      </c>
      <c r="E947" s="9">
        <f>VLOOKUP($J947,Cabos!$A$2:$D$10,3,FALSE)</f>
        <v>0.45369999999999999</v>
      </c>
      <c r="F947" s="9">
        <f>VLOOKUP($J947,Cabos!$A$2:$E$10,5,FALSE)</f>
        <v>3.6416605972323381E-6</v>
      </c>
      <c r="G947" s="1">
        <v>0.32321100000000003</v>
      </c>
      <c r="H947" s="9" t="s">
        <v>78</v>
      </c>
      <c r="J947" s="1" t="s">
        <v>65</v>
      </c>
      <c r="K947" s="7">
        <f t="shared" si="47"/>
        <v>0.26501168224299065</v>
      </c>
      <c r="L947" s="7">
        <f t="shared" si="46"/>
        <v>14.842852478997703</v>
      </c>
      <c r="M947" s="7">
        <f t="shared" si="45"/>
        <v>12.556532978443345</v>
      </c>
    </row>
    <row r="948" spans="1:13" x14ac:dyDescent="0.2">
      <c r="A948" s="9">
        <v>947</v>
      </c>
      <c r="B948" s="1">
        <v>945</v>
      </c>
      <c r="C948" s="1">
        <v>946</v>
      </c>
      <c r="D948" s="9">
        <f>VLOOKUP($J948,Cabos!$A$2:$D$10,2,FALSE)</f>
        <v>1.712</v>
      </c>
      <c r="E948" s="9">
        <f>VLOOKUP($J948,Cabos!$A$2:$D$10,3,FALSE)</f>
        <v>0.45369999999999999</v>
      </c>
      <c r="F948" s="9">
        <f>VLOOKUP($J948,Cabos!$A$2:$E$10,5,FALSE)</f>
        <v>3.6416605972323381E-6</v>
      </c>
      <c r="G948" s="1">
        <v>3.6257999999999999E-2</v>
      </c>
      <c r="H948" s="9" t="s">
        <v>78</v>
      </c>
      <c r="J948" s="1" t="s">
        <v>65</v>
      </c>
      <c r="K948" s="7">
        <f t="shared" si="47"/>
        <v>0.26501168224299065</v>
      </c>
      <c r="L948" s="7">
        <f t="shared" si="46"/>
        <v>14.842852478997703</v>
      </c>
      <c r="M948" s="7">
        <f t="shared" si="45"/>
        <v>12.556532978443345</v>
      </c>
    </row>
    <row r="949" spans="1:13" x14ac:dyDescent="0.2">
      <c r="A949" s="9">
        <v>948</v>
      </c>
      <c r="B949" s="1">
        <v>924</v>
      </c>
      <c r="C949" s="1">
        <v>947</v>
      </c>
      <c r="D949" s="9">
        <f>VLOOKUP($J949,Cabos!$A$2:$D$10,2,FALSE)</f>
        <v>1.712</v>
      </c>
      <c r="E949" s="9">
        <f>VLOOKUP($J949,Cabos!$A$2:$D$10,3,FALSE)</f>
        <v>0.45369999999999999</v>
      </c>
      <c r="F949" s="9">
        <f>VLOOKUP($J949,Cabos!$A$2:$E$10,5,FALSE)</f>
        <v>3.6416605972323381E-6</v>
      </c>
      <c r="G949" s="1">
        <v>0.490456</v>
      </c>
      <c r="H949" s="9" t="s">
        <v>78</v>
      </c>
      <c r="J949" s="1" t="s">
        <v>65</v>
      </c>
      <c r="K949" s="7">
        <f t="shared" si="47"/>
        <v>0.26501168224299065</v>
      </c>
      <c r="L949" s="7">
        <f t="shared" si="46"/>
        <v>14.842852478997703</v>
      </c>
      <c r="M949" s="7">
        <f t="shared" si="45"/>
        <v>12.556532978443345</v>
      </c>
    </row>
    <row r="950" spans="1:13" x14ac:dyDescent="0.2">
      <c r="A950" s="9">
        <v>949</v>
      </c>
      <c r="B950" s="1">
        <v>924</v>
      </c>
      <c r="C950" s="1">
        <v>948</v>
      </c>
      <c r="D950" s="9">
        <f>VLOOKUP($J950,Cabos!$A$2:$D$10,2,FALSE)</f>
        <v>1.712</v>
      </c>
      <c r="E950" s="9">
        <f>VLOOKUP($J950,Cabos!$A$2:$D$10,3,FALSE)</f>
        <v>0.45369999999999999</v>
      </c>
      <c r="F950" s="9">
        <f>VLOOKUP($J950,Cabos!$A$2:$E$10,5,FALSE)</f>
        <v>3.6416605972323381E-6</v>
      </c>
      <c r="G950" s="1">
        <v>0.61322399999999999</v>
      </c>
      <c r="H950" s="9" t="s">
        <v>78</v>
      </c>
      <c r="J950" s="1" t="s">
        <v>65</v>
      </c>
      <c r="K950" s="7">
        <f t="shared" si="47"/>
        <v>0.26501168224299065</v>
      </c>
      <c r="L950" s="7">
        <f t="shared" si="46"/>
        <v>14.842852478997703</v>
      </c>
      <c r="M950" s="7">
        <f t="shared" si="45"/>
        <v>12.556532978443345</v>
      </c>
    </row>
    <row r="951" spans="1:13" x14ac:dyDescent="0.2">
      <c r="A951" s="9">
        <v>950</v>
      </c>
      <c r="B951" s="1">
        <v>908</v>
      </c>
      <c r="C951" s="1">
        <v>949</v>
      </c>
      <c r="D951" s="9">
        <f>VLOOKUP($J951,Cabos!$A$2:$D$10,2,FALSE)</f>
        <v>1.712</v>
      </c>
      <c r="E951" s="9">
        <f>VLOOKUP($J951,Cabos!$A$2:$D$10,3,FALSE)</f>
        <v>0.45369999999999999</v>
      </c>
      <c r="F951" s="9">
        <f>VLOOKUP($J951,Cabos!$A$2:$E$10,5,FALSE)</f>
        <v>3.6416605972323381E-6</v>
      </c>
      <c r="G951" s="1">
        <v>0.31697799999999998</v>
      </c>
      <c r="H951" s="9" t="s">
        <v>78</v>
      </c>
      <c r="J951" s="1" t="s">
        <v>65</v>
      </c>
      <c r="K951" s="7">
        <f t="shared" si="47"/>
        <v>0.26501168224299065</v>
      </c>
      <c r="L951" s="7">
        <f t="shared" si="46"/>
        <v>14.842852478997703</v>
      </c>
      <c r="M951" s="7">
        <f t="shared" si="45"/>
        <v>12.556532978443345</v>
      </c>
    </row>
    <row r="952" spans="1:13" x14ac:dyDescent="0.2">
      <c r="A952" s="9">
        <v>951</v>
      </c>
      <c r="B952" s="1">
        <v>949</v>
      </c>
      <c r="C952" s="1">
        <v>950</v>
      </c>
      <c r="D952" s="9">
        <f>VLOOKUP($J952,Cabos!$A$2:$D$10,2,FALSE)</f>
        <v>1.712</v>
      </c>
      <c r="E952" s="9">
        <f>VLOOKUP($J952,Cabos!$A$2:$D$10,3,FALSE)</f>
        <v>0.45369999999999999</v>
      </c>
      <c r="F952" s="9">
        <f>VLOOKUP($J952,Cabos!$A$2:$E$10,5,FALSE)</f>
        <v>3.6416605972323381E-6</v>
      </c>
      <c r="G952" s="1">
        <v>0.55759000000000003</v>
      </c>
      <c r="H952" s="9" t="s">
        <v>78</v>
      </c>
      <c r="J952" s="1" t="s">
        <v>65</v>
      </c>
      <c r="K952" s="7">
        <f t="shared" si="47"/>
        <v>0.26501168224299065</v>
      </c>
      <c r="L952" s="7">
        <f t="shared" si="46"/>
        <v>14.842852478997703</v>
      </c>
      <c r="M952" s="7">
        <f t="shared" si="45"/>
        <v>12.556532978443345</v>
      </c>
    </row>
    <row r="953" spans="1:13" x14ac:dyDescent="0.2">
      <c r="A953" s="9">
        <v>952</v>
      </c>
      <c r="B953" s="1">
        <v>950</v>
      </c>
      <c r="C953" s="1">
        <v>951</v>
      </c>
      <c r="D953" s="9">
        <f>VLOOKUP($J953,Cabos!$A$2:$D$10,2,FALSE)</f>
        <v>1.712</v>
      </c>
      <c r="E953" s="9">
        <f>VLOOKUP($J953,Cabos!$A$2:$D$10,3,FALSE)</f>
        <v>0.45369999999999999</v>
      </c>
      <c r="F953" s="9">
        <f>VLOOKUP($J953,Cabos!$A$2:$E$10,5,FALSE)</f>
        <v>3.6416605972323381E-6</v>
      </c>
      <c r="G953" s="1">
        <v>0.29885899999999999</v>
      </c>
      <c r="H953" s="9" t="s">
        <v>78</v>
      </c>
      <c r="J953" s="1" t="s">
        <v>65</v>
      </c>
      <c r="K953" s="7">
        <f t="shared" si="47"/>
        <v>0.26501168224299065</v>
      </c>
      <c r="L953" s="7">
        <f t="shared" si="46"/>
        <v>14.842852478997703</v>
      </c>
      <c r="M953" s="7">
        <f t="shared" si="45"/>
        <v>12.556532978443345</v>
      </c>
    </row>
    <row r="954" spans="1:13" x14ac:dyDescent="0.2">
      <c r="A954" s="9">
        <v>953</v>
      </c>
      <c r="B954" s="1">
        <v>951</v>
      </c>
      <c r="C954" s="1">
        <v>952</v>
      </c>
      <c r="D954" s="9">
        <f>VLOOKUP($J954,Cabos!$A$2:$D$10,2,FALSE)</f>
        <v>1.712</v>
      </c>
      <c r="E954" s="9">
        <f>VLOOKUP($J954,Cabos!$A$2:$D$10,3,FALSE)</f>
        <v>0.45369999999999999</v>
      </c>
      <c r="F954" s="9">
        <f>VLOOKUP($J954,Cabos!$A$2:$E$10,5,FALSE)</f>
        <v>3.6416605972323381E-6</v>
      </c>
      <c r="G954" s="1">
        <v>0.37110199999999999</v>
      </c>
      <c r="H954" s="9" t="s">
        <v>78</v>
      </c>
      <c r="J954" s="1" t="s">
        <v>65</v>
      </c>
      <c r="K954" s="7">
        <f t="shared" si="47"/>
        <v>0.26501168224299065</v>
      </c>
      <c r="L954" s="7">
        <f t="shared" si="46"/>
        <v>14.842852478997703</v>
      </c>
      <c r="M954" s="7">
        <f t="shared" si="45"/>
        <v>12.556532978443345</v>
      </c>
    </row>
    <row r="955" spans="1:13" x14ac:dyDescent="0.2">
      <c r="A955" s="9">
        <v>954</v>
      </c>
      <c r="B955" s="1">
        <v>931</v>
      </c>
      <c r="C955" s="1">
        <v>953</v>
      </c>
      <c r="D955" s="9">
        <f>VLOOKUP($J955,Cabos!$A$2:$D$10,2,FALSE)</f>
        <v>1.712</v>
      </c>
      <c r="E955" s="9">
        <f>VLOOKUP($J955,Cabos!$A$2:$D$10,3,FALSE)</f>
        <v>0.45369999999999999</v>
      </c>
      <c r="F955" s="9">
        <f>VLOOKUP($J955,Cabos!$A$2:$E$10,5,FALSE)</f>
        <v>3.6416605972323381E-6</v>
      </c>
      <c r="G955" s="1">
        <v>0.66310400000000003</v>
      </c>
      <c r="H955" s="9" t="s">
        <v>78</v>
      </c>
      <c r="J955" s="1" t="s">
        <v>65</v>
      </c>
      <c r="K955" s="7">
        <f t="shared" si="47"/>
        <v>0.26501168224299065</v>
      </c>
      <c r="L955" s="7">
        <f t="shared" si="46"/>
        <v>14.842852478997703</v>
      </c>
      <c r="M955" s="7">
        <f t="shared" si="45"/>
        <v>12.556532978443345</v>
      </c>
    </row>
    <row r="956" spans="1:13" x14ac:dyDescent="0.2">
      <c r="A956" s="9">
        <v>955</v>
      </c>
      <c r="B956" s="1">
        <v>937</v>
      </c>
      <c r="C956" s="1">
        <v>954</v>
      </c>
      <c r="D956" s="9">
        <f>VLOOKUP($J956,Cabos!$A$2:$D$10,2,FALSE)</f>
        <v>1.712</v>
      </c>
      <c r="E956" s="9">
        <f>VLOOKUP($J956,Cabos!$A$2:$D$10,3,FALSE)</f>
        <v>0.45369999999999999</v>
      </c>
      <c r="F956" s="9">
        <f>VLOOKUP($J956,Cabos!$A$2:$E$10,5,FALSE)</f>
        <v>3.6416605972323381E-6</v>
      </c>
      <c r="G956" s="1">
        <v>0.217415</v>
      </c>
      <c r="H956" s="9" t="s">
        <v>78</v>
      </c>
      <c r="J956" s="1" t="s">
        <v>65</v>
      </c>
      <c r="K956" s="7">
        <f t="shared" si="47"/>
        <v>0.26501168224299065</v>
      </c>
      <c r="L956" s="7">
        <f t="shared" si="46"/>
        <v>14.842852478997703</v>
      </c>
      <c r="M956" s="7">
        <f t="shared" si="45"/>
        <v>12.556532978443345</v>
      </c>
    </row>
    <row r="957" spans="1:13" x14ac:dyDescent="0.2">
      <c r="A957" s="9">
        <v>956</v>
      </c>
      <c r="B957" s="1">
        <v>954</v>
      </c>
      <c r="C957" s="1">
        <v>955</v>
      </c>
      <c r="D957" s="9">
        <f>VLOOKUP($J957,Cabos!$A$2:$D$10,2,FALSE)</f>
        <v>1.712</v>
      </c>
      <c r="E957" s="9">
        <f>VLOOKUP($J957,Cabos!$A$2:$D$10,3,FALSE)</f>
        <v>0.45369999999999999</v>
      </c>
      <c r="F957" s="9">
        <f>VLOOKUP($J957,Cabos!$A$2:$E$10,5,FALSE)</f>
        <v>3.6416605972323381E-6</v>
      </c>
      <c r="G957" s="1">
        <v>0.43740699999999999</v>
      </c>
      <c r="H957" s="9" t="s">
        <v>78</v>
      </c>
      <c r="J957" s="1" t="s">
        <v>65</v>
      </c>
      <c r="K957" s="7">
        <f t="shared" si="47"/>
        <v>0.26501168224299065</v>
      </c>
      <c r="L957" s="7">
        <f t="shared" si="46"/>
        <v>14.842852478997703</v>
      </c>
      <c r="M957" s="7">
        <f t="shared" si="45"/>
        <v>12.556532978443345</v>
      </c>
    </row>
    <row r="958" spans="1:13" x14ac:dyDescent="0.2">
      <c r="A958" s="9">
        <v>957</v>
      </c>
      <c r="B958" s="1">
        <v>925</v>
      </c>
      <c r="C958" s="1">
        <v>956</v>
      </c>
      <c r="D958" s="9">
        <f>VLOOKUP($J958,Cabos!$A$2:$D$10,2,FALSE)</f>
        <v>1.712</v>
      </c>
      <c r="E958" s="9">
        <f>VLOOKUP($J958,Cabos!$A$2:$D$10,3,FALSE)</f>
        <v>0.45369999999999999</v>
      </c>
      <c r="F958" s="9">
        <f>VLOOKUP($J958,Cabos!$A$2:$E$10,5,FALSE)</f>
        <v>3.6416605972323381E-6</v>
      </c>
      <c r="G958" s="1">
        <v>0.59499199999999997</v>
      </c>
      <c r="H958" s="9" t="s">
        <v>78</v>
      </c>
      <c r="J958" s="1" t="s">
        <v>65</v>
      </c>
      <c r="K958" s="7">
        <f t="shared" si="47"/>
        <v>0.26501168224299065</v>
      </c>
      <c r="L958" s="7">
        <f t="shared" si="46"/>
        <v>14.842852478997703</v>
      </c>
      <c r="M958" s="7">
        <f t="shared" si="45"/>
        <v>12.556532978443345</v>
      </c>
    </row>
    <row r="959" spans="1:13" x14ac:dyDescent="0.2">
      <c r="A959" s="9">
        <v>958</v>
      </c>
      <c r="B959" s="1">
        <v>956</v>
      </c>
      <c r="C959" s="1">
        <v>957</v>
      </c>
      <c r="D959" s="9">
        <f>VLOOKUP($J959,Cabos!$A$2:$D$10,2,FALSE)</f>
        <v>1.712</v>
      </c>
      <c r="E959" s="9">
        <f>VLOOKUP($J959,Cabos!$A$2:$D$10,3,FALSE)</f>
        <v>0.45369999999999999</v>
      </c>
      <c r="F959" s="9">
        <f>VLOOKUP($J959,Cabos!$A$2:$E$10,5,FALSE)</f>
        <v>3.6416605972323381E-6</v>
      </c>
      <c r="G959" s="1">
        <v>0.57199599999999995</v>
      </c>
      <c r="H959" s="9" t="s">
        <v>78</v>
      </c>
      <c r="J959" s="1" t="s">
        <v>65</v>
      </c>
      <c r="K959" s="7">
        <f t="shared" si="47"/>
        <v>0.26501168224299065</v>
      </c>
      <c r="L959" s="7">
        <f t="shared" si="46"/>
        <v>14.842852478997703</v>
      </c>
      <c r="M959" s="7">
        <f t="shared" si="45"/>
        <v>12.556532978443345</v>
      </c>
    </row>
    <row r="960" spans="1:13" x14ac:dyDescent="0.2">
      <c r="A960" s="9">
        <v>959</v>
      </c>
      <c r="B960" s="1">
        <v>957</v>
      </c>
      <c r="C960" s="1">
        <v>958</v>
      </c>
      <c r="D960" s="9">
        <f>VLOOKUP($J960,Cabos!$A$2:$D$10,2,FALSE)</f>
        <v>1.712</v>
      </c>
      <c r="E960" s="9">
        <f>VLOOKUP($J960,Cabos!$A$2:$D$10,3,FALSE)</f>
        <v>0.45369999999999999</v>
      </c>
      <c r="F960" s="9">
        <f>VLOOKUP($J960,Cabos!$A$2:$E$10,5,FALSE)</f>
        <v>3.6416605972323381E-6</v>
      </c>
      <c r="G960" s="1">
        <v>0.57681800000000005</v>
      </c>
      <c r="H960" s="9" t="s">
        <v>78</v>
      </c>
      <c r="J960" s="1" t="s">
        <v>65</v>
      </c>
      <c r="K960" s="7">
        <f t="shared" si="47"/>
        <v>0.26501168224299065</v>
      </c>
      <c r="L960" s="7">
        <f t="shared" si="46"/>
        <v>14.842852478997703</v>
      </c>
      <c r="M960" s="7">
        <f t="shared" si="45"/>
        <v>12.556532978443345</v>
      </c>
    </row>
    <row r="961" spans="1:13" x14ac:dyDescent="0.2">
      <c r="A961" s="9">
        <v>960</v>
      </c>
      <c r="B961" s="1">
        <v>958</v>
      </c>
      <c r="C961" s="1">
        <v>959</v>
      </c>
      <c r="D961" s="9">
        <f>VLOOKUP($J961,Cabos!$A$2:$D$10,2,FALSE)</f>
        <v>1.712</v>
      </c>
      <c r="E961" s="9">
        <f>VLOOKUP($J961,Cabos!$A$2:$D$10,3,FALSE)</f>
        <v>0.45369999999999999</v>
      </c>
      <c r="F961" s="9">
        <f>VLOOKUP($J961,Cabos!$A$2:$E$10,5,FALSE)</f>
        <v>3.6416605972323381E-6</v>
      </c>
      <c r="G961" s="1">
        <v>0.37000899999999998</v>
      </c>
      <c r="H961" s="9" t="s">
        <v>78</v>
      </c>
      <c r="J961" s="1" t="s">
        <v>65</v>
      </c>
      <c r="K961" s="7">
        <f t="shared" si="47"/>
        <v>0.26501168224299065</v>
      </c>
      <c r="L961" s="7">
        <f t="shared" si="46"/>
        <v>14.842852478997703</v>
      </c>
      <c r="M961" s="7">
        <f t="shared" si="45"/>
        <v>12.556532978443345</v>
      </c>
    </row>
    <row r="962" spans="1:13" x14ac:dyDescent="0.2">
      <c r="A962" s="9">
        <v>961</v>
      </c>
      <c r="B962" s="1">
        <v>959</v>
      </c>
      <c r="C962" s="1">
        <v>960</v>
      </c>
      <c r="D962" s="9">
        <f>VLOOKUP($J962,Cabos!$A$2:$D$10,2,FALSE)</f>
        <v>1.712</v>
      </c>
      <c r="E962" s="9">
        <f>VLOOKUP($J962,Cabos!$A$2:$D$10,3,FALSE)</f>
        <v>0.45369999999999999</v>
      </c>
      <c r="F962" s="9">
        <f>VLOOKUP($J962,Cabos!$A$2:$E$10,5,FALSE)</f>
        <v>3.6416605972323381E-6</v>
      </c>
      <c r="G962" s="1">
        <v>0.20413999999999999</v>
      </c>
      <c r="H962" s="9" t="s">
        <v>78</v>
      </c>
      <c r="J962" s="1" t="s">
        <v>65</v>
      </c>
      <c r="K962" s="7">
        <f t="shared" si="47"/>
        <v>0.26501168224299065</v>
      </c>
      <c r="L962" s="7">
        <f t="shared" si="46"/>
        <v>14.842852478997703</v>
      </c>
      <c r="M962" s="7">
        <f t="shared" si="45"/>
        <v>12.556532978443345</v>
      </c>
    </row>
    <row r="963" spans="1:13" x14ac:dyDescent="0.2">
      <c r="A963" s="9">
        <v>962</v>
      </c>
      <c r="B963" s="1">
        <v>960</v>
      </c>
      <c r="C963" s="1">
        <v>961</v>
      </c>
      <c r="D963" s="9">
        <f>VLOOKUP($J963,Cabos!$A$2:$D$10,2,FALSE)</f>
        <v>1.712</v>
      </c>
      <c r="E963" s="9">
        <f>VLOOKUP($J963,Cabos!$A$2:$D$10,3,FALSE)</f>
        <v>0.45369999999999999</v>
      </c>
      <c r="F963" s="9">
        <f>VLOOKUP($J963,Cabos!$A$2:$E$10,5,FALSE)</f>
        <v>3.6416605972323381E-6</v>
      </c>
      <c r="G963" s="1">
        <v>0.50193100000000002</v>
      </c>
      <c r="H963" s="9" t="s">
        <v>78</v>
      </c>
      <c r="J963" s="1" t="s">
        <v>65</v>
      </c>
      <c r="K963" s="7">
        <f t="shared" si="47"/>
        <v>0.26501168224299065</v>
      </c>
      <c r="L963" s="7">
        <f t="shared" si="46"/>
        <v>14.842852478997703</v>
      </c>
      <c r="M963" s="7">
        <f t="shared" ref="M963:M1026" si="48">POWER((L963-$P$4),2)</f>
        <v>12.556532978443345</v>
      </c>
    </row>
    <row r="964" spans="1:13" x14ac:dyDescent="0.2">
      <c r="A964" s="9">
        <v>963</v>
      </c>
      <c r="B964" s="1">
        <v>961</v>
      </c>
      <c r="C964" s="1">
        <v>962</v>
      </c>
      <c r="D964" s="9">
        <f>VLOOKUP($J964,Cabos!$A$2:$D$10,2,FALSE)</f>
        <v>1.712</v>
      </c>
      <c r="E964" s="9">
        <f>VLOOKUP($J964,Cabos!$A$2:$D$10,3,FALSE)</f>
        <v>0.45369999999999999</v>
      </c>
      <c r="F964" s="9">
        <f>VLOOKUP($J964,Cabos!$A$2:$E$10,5,FALSE)</f>
        <v>3.6416605972323381E-6</v>
      </c>
      <c r="G964" s="1">
        <v>0.37078</v>
      </c>
      <c r="H964" s="9" t="s">
        <v>78</v>
      </c>
      <c r="J964" s="1" t="s">
        <v>65</v>
      </c>
      <c r="K964" s="7">
        <f t="shared" si="47"/>
        <v>0.26501168224299065</v>
      </c>
      <c r="L964" s="7">
        <f t="shared" si="46"/>
        <v>14.842852478997703</v>
      </c>
      <c r="M964" s="7">
        <f t="shared" si="48"/>
        <v>12.556532978443345</v>
      </c>
    </row>
    <row r="965" spans="1:13" x14ac:dyDescent="0.2">
      <c r="A965" s="9">
        <v>964</v>
      </c>
      <c r="B965" s="1">
        <v>962</v>
      </c>
      <c r="C965" s="1">
        <v>963</v>
      </c>
      <c r="D965" s="9">
        <f>VLOOKUP($J965,Cabos!$A$2:$D$10,2,FALSE)</f>
        <v>1.712</v>
      </c>
      <c r="E965" s="9">
        <f>VLOOKUP($J965,Cabos!$A$2:$D$10,3,FALSE)</f>
        <v>0.45369999999999999</v>
      </c>
      <c r="F965" s="9">
        <f>VLOOKUP($J965,Cabos!$A$2:$E$10,5,FALSE)</f>
        <v>3.6416605972323381E-6</v>
      </c>
      <c r="G965" s="1">
        <v>0.371367</v>
      </c>
      <c r="H965" s="9" t="s">
        <v>78</v>
      </c>
      <c r="J965" s="1" t="s">
        <v>65</v>
      </c>
      <c r="K965" s="7">
        <f t="shared" si="47"/>
        <v>0.26501168224299065</v>
      </c>
      <c r="L965" s="7">
        <f t="shared" ref="L965:L1028" si="49">DEGREES(ATAN(K965))</f>
        <v>14.842852478997703</v>
      </c>
      <c r="M965" s="7">
        <f t="shared" si="48"/>
        <v>12.556532978443345</v>
      </c>
    </row>
    <row r="966" spans="1:13" x14ac:dyDescent="0.2">
      <c r="A966" s="9">
        <v>965</v>
      </c>
      <c r="B966" s="1">
        <v>963</v>
      </c>
      <c r="C966" s="1">
        <v>964</v>
      </c>
      <c r="D966" s="9">
        <f>VLOOKUP($J966,Cabos!$A$2:$D$10,2,FALSE)</f>
        <v>1.712</v>
      </c>
      <c r="E966" s="9">
        <f>VLOOKUP($J966,Cabos!$A$2:$D$10,3,FALSE)</f>
        <v>0.45369999999999999</v>
      </c>
      <c r="F966" s="9">
        <f>VLOOKUP($J966,Cabos!$A$2:$E$10,5,FALSE)</f>
        <v>3.6416605972323381E-6</v>
      </c>
      <c r="G966" s="1">
        <v>0.49561899999999998</v>
      </c>
      <c r="H966" s="9" t="s">
        <v>78</v>
      </c>
      <c r="J966" s="1" t="s">
        <v>65</v>
      </c>
      <c r="K966" s="7">
        <f t="shared" si="47"/>
        <v>0.26501168224299065</v>
      </c>
      <c r="L966" s="7">
        <f t="shared" si="49"/>
        <v>14.842852478997703</v>
      </c>
      <c r="M966" s="7">
        <f t="shared" si="48"/>
        <v>12.556532978443345</v>
      </c>
    </row>
    <row r="967" spans="1:13" x14ac:dyDescent="0.2">
      <c r="A967" s="9">
        <v>966</v>
      </c>
      <c r="B967" s="1">
        <v>909</v>
      </c>
      <c r="C967" s="1">
        <v>965</v>
      </c>
      <c r="D967" s="9">
        <f>VLOOKUP($J967,Cabos!$A$2:$D$10,2,FALSE)</f>
        <v>1.712</v>
      </c>
      <c r="E967" s="9">
        <f>VLOOKUP($J967,Cabos!$A$2:$D$10,3,FALSE)</f>
        <v>0.45369999999999999</v>
      </c>
      <c r="F967" s="9">
        <f>VLOOKUP($J967,Cabos!$A$2:$E$10,5,FALSE)</f>
        <v>3.6416605972323381E-6</v>
      </c>
      <c r="G967" s="1">
        <v>0.31602999999999998</v>
      </c>
      <c r="H967" s="9" t="s">
        <v>78</v>
      </c>
      <c r="J967" s="1" t="s">
        <v>65</v>
      </c>
      <c r="K967" s="7">
        <f t="shared" si="47"/>
        <v>0.26501168224299065</v>
      </c>
      <c r="L967" s="7">
        <f t="shared" si="49"/>
        <v>14.842852478997703</v>
      </c>
      <c r="M967" s="7">
        <f t="shared" si="48"/>
        <v>12.556532978443345</v>
      </c>
    </row>
    <row r="968" spans="1:13" x14ac:dyDescent="0.2">
      <c r="A968" s="9">
        <v>967</v>
      </c>
      <c r="B968" s="1">
        <v>932</v>
      </c>
      <c r="C968" s="1">
        <v>966</v>
      </c>
      <c r="D968" s="9">
        <f>VLOOKUP($J968,Cabos!$A$2:$D$10,2,FALSE)</f>
        <v>1.712</v>
      </c>
      <c r="E968" s="9">
        <f>VLOOKUP($J968,Cabos!$A$2:$D$10,3,FALSE)</f>
        <v>0.45369999999999999</v>
      </c>
      <c r="F968" s="9">
        <f>VLOOKUP($J968,Cabos!$A$2:$E$10,5,FALSE)</f>
        <v>3.6416605972323381E-6</v>
      </c>
      <c r="G968" s="1">
        <v>0.434141</v>
      </c>
      <c r="H968" s="9" t="s">
        <v>78</v>
      </c>
      <c r="J968" s="1" t="s">
        <v>65</v>
      </c>
      <c r="K968" s="7">
        <f t="shared" si="47"/>
        <v>0.26501168224299065</v>
      </c>
      <c r="L968" s="7">
        <f t="shared" si="49"/>
        <v>14.842852478997703</v>
      </c>
      <c r="M968" s="7">
        <f t="shared" si="48"/>
        <v>12.556532978443345</v>
      </c>
    </row>
    <row r="969" spans="1:13" x14ac:dyDescent="0.2">
      <c r="A969" s="9">
        <v>968</v>
      </c>
      <c r="B969" s="1">
        <v>966</v>
      </c>
      <c r="C969" s="1">
        <v>967</v>
      </c>
      <c r="D969" s="9">
        <f>VLOOKUP($J969,Cabos!$A$2:$D$10,2,FALSE)</f>
        <v>1.712</v>
      </c>
      <c r="E969" s="9">
        <f>VLOOKUP($J969,Cabos!$A$2:$D$10,3,FALSE)</f>
        <v>0.45369999999999999</v>
      </c>
      <c r="F969" s="9">
        <f>VLOOKUP($J969,Cabos!$A$2:$E$10,5,FALSE)</f>
        <v>3.6416605972323381E-6</v>
      </c>
      <c r="G969" s="1">
        <v>0.39856200000000003</v>
      </c>
      <c r="H969" s="9" t="s">
        <v>78</v>
      </c>
      <c r="J969" s="1" t="s">
        <v>65</v>
      </c>
      <c r="K969" s="7">
        <f t="shared" si="47"/>
        <v>0.26501168224299065</v>
      </c>
      <c r="L969" s="7">
        <f t="shared" si="49"/>
        <v>14.842852478997703</v>
      </c>
      <c r="M969" s="7">
        <f t="shared" si="48"/>
        <v>12.556532978443345</v>
      </c>
    </row>
    <row r="970" spans="1:13" x14ac:dyDescent="0.2">
      <c r="A970" s="9">
        <v>969</v>
      </c>
      <c r="B970" s="1">
        <v>932</v>
      </c>
      <c r="C970" s="1">
        <v>968</v>
      </c>
      <c r="D970" s="9">
        <f>VLOOKUP($J970,Cabos!$A$2:$D$10,2,FALSE)</f>
        <v>1.712</v>
      </c>
      <c r="E970" s="9">
        <f>VLOOKUP($J970,Cabos!$A$2:$D$10,3,FALSE)</f>
        <v>0.45369999999999999</v>
      </c>
      <c r="F970" s="9">
        <f>VLOOKUP($J970,Cabos!$A$2:$E$10,5,FALSE)</f>
        <v>3.6416605972323381E-6</v>
      </c>
      <c r="G970" s="1">
        <v>0.51855399999999996</v>
      </c>
      <c r="H970" s="9" t="s">
        <v>78</v>
      </c>
      <c r="J970" s="1" t="s">
        <v>65</v>
      </c>
      <c r="K970" s="7">
        <f t="shared" si="47"/>
        <v>0.26501168224299065</v>
      </c>
      <c r="L970" s="7">
        <f t="shared" si="49"/>
        <v>14.842852478997703</v>
      </c>
      <c r="M970" s="7">
        <f t="shared" si="48"/>
        <v>12.556532978443345</v>
      </c>
    </row>
    <row r="971" spans="1:13" x14ac:dyDescent="0.2">
      <c r="A971" s="9">
        <v>970</v>
      </c>
      <c r="B971" s="1">
        <v>926</v>
      </c>
      <c r="C971" s="1">
        <v>969</v>
      </c>
      <c r="D971" s="9">
        <f>VLOOKUP($J971,Cabos!$A$2:$D$10,2,FALSE)</f>
        <v>1.712</v>
      </c>
      <c r="E971" s="9">
        <f>VLOOKUP($J971,Cabos!$A$2:$D$10,3,FALSE)</f>
        <v>0.45369999999999999</v>
      </c>
      <c r="F971" s="9">
        <f>VLOOKUP($J971,Cabos!$A$2:$E$10,5,FALSE)</f>
        <v>3.6416605972323381E-6</v>
      </c>
      <c r="G971" s="1">
        <v>0.22053500000000001</v>
      </c>
      <c r="H971" s="9" t="s">
        <v>78</v>
      </c>
      <c r="J971" s="1" t="s">
        <v>65</v>
      </c>
      <c r="K971" s="7">
        <f t="shared" si="47"/>
        <v>0.26501168224299065</v>
      </c>
      <c r="L971" s="7">
        <f t="shared" si="49"/>
        <v>14.842852478997703</v>
      </c>
      <c r="M971" s="7">
        <f t="shared" si="48"/>
        <v>12.556532978443345</v>
      </c>
    </row>
    <row r="972" spans="1:13" x14ac:dyDescent="0.2">
      <c r="A972" s="9">
        <v>971</v>
      </c>
      <c r="B972" s="1">
        <v>956</v>
      </c>
      <c r="C972" s="1">
        <v>970</v>
      </c>
      <c r="D972" s="9">
        <f>VLOOKUP($J972,Cabos!$A$2:$D$10,2,FALSE)</f>
        <v>1.712</v>
      </c>
      <c r="E972" s="9">
        <f>VLOOKUP($J972,Cabos!$A$2:$D$10,3,FALSE)</f>
        <v>0.45369999999999999</v>
      </c>
      <c r="F972" s="9">
        <f>VLOOKUP($J972,Cabos!$A$2:$E$10,5,FALSE)</f>
        <v>3.6416605972323381E-6</v>
      </c>
      <c r="G972" s="1">
        <v>0.11935900000000001</v>
      </c>
      <c r="H972" s="9" t="s">
        <v>78</v>
      </c>
      <c r="J972" s="1" t="s">
        <v>65</v>
      </c>
      <c r="K972" s="7">
        <f t="shared" si="47"/>
        <v>0.26501168224299065</v>
      </c>
      <c r="L972" s="7">
        <f t="shared" si="49"/>
        <v>14.842852478997703</v>
      </c>
      <c r="M972" s="7">
        <f t="shared" si="48"/>
        <v>12.556532978443345</v>
      </c>
    </row>
    <row r="973" spans="1:13" x14ac:dyDescent="0.2">
      <c r="A973" s="9">
        <v>972</v>
      </c>
      <c r="B973" s="1">
        <v>938</v>
      </c>
      <c r="C973" s="1">
        <v>971</v>
      </c>
      <c r="D973" s="9">
        <f>VLOOKUP($J973,Cabos!$A$2:$D$10,2,FALSE)</f>
        <v>1.712</v>
      </c>
      <c r="E973" s="9">
        <f>VLOOKUP($J973,Cabos!$A$2:$D$10,3,FALSE)</f>
        <v>0.45369999999999999</v>
      </c>
      <c r="F973" s="9">
        <f>VLOOKUP($J973,Cabos!$A$2:$E$10,5,FALSE)</f>
        <v>3.6416605972323381E-6</v>
      </c>
      <c r="G973" s="1">
        <v>0.233517</v>
      </c>
      <c r="H973" s="9" t="s">
        <v>78</v>
      </c>
      <c r="J973" s="1" t="s">
        <v>65</v>
      </c>
      <c r="K973" s="7">
        <f t="shared" si="47"/>
        <v>0.26501168224299065</v>
      </c>
      <c r="L973" s="7">
        <f t="shared" si="49"/>
        <v>14.842852478997703</v>
      </c>
      <c r="M973" s="7">
        <f t="shared" si="48"/>
        <v>12.556532978443345</v>
      </c>
    </row>
    <row r="974" spans="1:13" x14ac:dyDescent="0.2">
      <c r="A974" s="9">
        <v>973</v>
      </c>
      <c r="B974" s="1">
        <v>971</v>
      </c>
      <c r="C974" s="1">
        <v>972</v>
      </c>
      <c r="D974" s="9">
        <f>VLOOKUP($J974,Cabos!$A$2:$D$10,2,FALSE)</f>
        <v>1.712</v>
      </c>
      <c r="E974" s="9">
        <f>VLOOKUP($J974,Cabos!$A$2:$D$10,3,FALSE)</f>
        <v>0.45369999999999999</v>
      </c>
      <c r="F974" s="9">
        <f>VLOOKUP($J974,Cabos!$A$2:$E$10,5,FALSE)</f>
        <v>3.6416605972323381E-6</v>
      </c>
      <c r="G974" s="1">
        <v>0.278285</v>
      </c>
      <c r="H974" s="9" t="s">
        <v>78</v>
      </c>
      <c r="J974" s="1" t="s">
        <v>65</v>
      </c>
      <c r="K974" s="7">
        <f t="shared" si="47"/>
        <v>0.26501168224299065</v>
      </c>
      <c r="L974" s="7">
        <f t="shared" si="49"/>
        <v>14.842852478997703</v>
      </c>
      <c r="M974" s="7">
        <f t="shared" si="48"/>
        <v>12.556532978443345</v>
      </c>
    </row>
    <row r="975" spans="1:13" x14ac:dyDescent="0.2">
      <c r="A975" s="9">
        <v>974</v>
      </c>
      <c r="B975" s="1">
        <v>972</v>
      </c>
      <c r="C975" s="1">
        <v>973</v>
      </c>
      <c r="D975" s="9">
        <f>VLOOKUP($J975,Cabos!$A$2:$D$10,2,FALSE)</f>
        <v>1.712</v>
      </c>
      <c r="E975" s="9">
        <f>VLOOKUP($J975,Cabos!$A$2:$D$10,3,FALSE)</f>
        <v>0.45369999999999999</v>
      </c>
      <c r="F975" s="9">
        <f>VLOOKUP($J975,Cabos!$A$2:$E$10,5,FALSE)</f>
        <v>3.6416605972323381E-6</v>
      </c>
      <c r="G975" s="1">
        <v>9.9121000000000001E-2</v>
      </c>
      <c r="H975" s="9" t="s">
        <v>78</v>
      </c>
      <c r="J975" s="1" t="s">
        <v>65</v>
      </c>
      <c r="K975" s="7">
        <f t="shared" si="47"/>
        <v>0.26501168224299065</v>
      </c>
      <c r="L975" s="7">
        <f t="shared" si="49"/>
        <v>14.842852478997703</v>
      </c>
      <c r="M975" s="7">
        <f t="shared" si="48"/>
        <v>12.556532978443345</v>
      </c>
    </row>
    <row r="976" spans="1:13" x14ac:dyDescent="0.2">
      <c r="A976" s="9">
        <v>975</v>
      </c>
      <c r="B976" s="1">
        <v>973</v>
      </c>
      <c r="C976" s="1">
        <v>974</v>
      </c>
      <c r="D976" s="9">
        <f>VLOOKUP($J976,Cabos!$A$2:$D$10,2,FALSE)</f>
        <v>1.712</v>
      </c>
      <c r="E976" s="9">
        <f>VLOOKUP($J976,Cabos!$A$2:$D$10,3,FALSE)</f>
        <v>0.45369999999999999</v>
      </c>
      <c r="F976" s="9">
        <f>VLOOKUP($J976,Cabos!$A$2:$E$10,5,FALSE)</f>
        <v>3.6416605972323381E-6</v>
      </c>
      <c r="G976" s="1">
        <v>0.22007599999999999</v>
      </c>
      <c r="H976" s="9" t="s">
        <v>78</v>
      </c>
      <c r="J976" s="1" t="s">
        <v>65</v>
      </c>
      <c r="K976" s="7">
        <f t="shared" si="47"/>
        <v>0.26501168224299065</v>
      </c>
      <c r="L976" s="7">
        <f t="shared" si="49"/>
        <v>14.842852478997703</v>
      </c>
      <c r="M976" s="7">
        <f t="shared" si="48"/>
        <v>12.556532978443345</v>
      </c>
    </row>
    <row r="977" spans="1:13" x14ac:dyDescent="0.2">
      <c r="A977" s="9">
        <v>976</v>
      </c>
      <c r="B977" s="1">
        <v>951</v>
      </c>
      <c r="C977" s="1">
        <v>975</v>
      </c>
      <c r="D977" s="9">
        <f>VLOOKUP($J977,Cabos!$A$2:$D$10,2,FALSE)</f>
        <v>1.712</v>
      </c>
      <c r="E977" s="9">
        <f>VLOOKUP($J977,Cabos!$A$2:$D$10,3,FALSE)</f>
        <v>0.45369999999999999</v>
      </c>
      <c r="F977" s="9">
        <f>VLOOKUP($J977,Cabos!$A$2:$E$10,5,FALSE)</f>
        <v>3.6416605972323381E-6</v>
      </c>
      <c r="G977" s="1">
        <v>0.282725</v>
      </c>
      <c r="H977" s="9" t="s">
        <v>78</v>
      </c>
      <c r="J977" s="1" t="s">
        <v>65</v>
      </c>
      <c r="K977" s="7">
        <f t="shared" si="47"/>
        <v>0.26501168224299065</v>
      </c>
      <c r="L977" s="7">
        <f t="shared" si="49"/>
        <v>14.842852478997703</v>
      </c>
      <c r="M977" s="7">
        <f t="shared" si="48"/>
        <v>12.556532978443345</v>
      </c>
    </row>
    <row r="978" spans="1:13" x14ac:dyDescent="0.2">
      <c r="A978" s="9">
        <v>977</v>
      </c>
      <c r="B978" s="1">
        <v>975</v>
      </c>
      <c r="C978" s="1">
        <v>976</v>
      </c>
      <c r="D978" s="9">
        <f>VLOOKUP($J978,Cabos!$A$2:$D$10,2,FALSE)</f>
        <v>1.712</v>
      </c>
      <c r="E978" s="9">
        <f>VLOOKUP($J978,Cabos!$A$2:$D$10,3,FALSE)</f>
        <v>0.45369999999999999</v>
      </c>
      <c r="F978" s="9">
        <f>VLOOKUP($J978,Cabos!$A$2:$E$10,5,FALSE)</f>
        <v>3.6416605972323381E-6</v>
      </c>
      <c r="G978" s="1">
        <v>0.31373800000000002</v>
      </c>
      <c r="H978" s="9" t="s">
        <v>78</v>
      </c>
      <c r="J978" s="1" t="s">
        <v>65</v>
      </c>
      <c r="K978" s="7">
        <f t="shared" si="47"/>
        <v>0.26501168224299065</v>
      </c>
      <c r="L978" s="7">
        <f t="shared" si="49"/>
        <v>14.842852478997703</v>
      </c>
      <c r="M978" s="7">
        <f t="shared" si="48"/>
        <v>12.556532978443345</v>
      </c>
    </row>
    <row r="979" spans="1:13" x14ac:dyDescent="0.2">
      <c r="A979" s="9">
        <v>978</v>
      </c>
      <c r="B979" s="1">
        <v>976</v>
      </c>
      <c r="C979" s="1">
        <v>977</v>
      </c>
      <c r="D979" s="9">
        <f>VLOOKUP($J979,Cabos!$A$2:$D$10,2,FALSE)</f>
        <v>1.712</v>
      </c>
      <c r="E979" s="9">
        <f>VLOOKUP($J979,Cabos!$A$2:$D$10,3,FALSE)</f>
        <v>0.45369999999999999</v>
      </c>
      <c r="F979" s="9">
        <f>VLOOKUP($J979,Cabos!$A$2:$E$10,5,FALSE)</f>
        <v>3.6416605972323381E-6</v>
      </c>
      <c r="G979" s="1">
        <v>0.62923300000000004</v>
      </c>
      <c r="H979" s="9" t="s">
        <v>78</v>
      </c>
      <c r="J979" s="1" t="s">
        <v>65</v>
      </c>
      <c r="K979" s="7">
        <f t="shared" si="47"/>
        <v>0.26501168224299065</v>
      </c>
      <c r="L979" s="7">
        <f t="shared" si="49"/>
        <v>14.842852478997703</v>
      </c>
      <c r="M979" s="7">
        <f t="shared" si="48"/>
        <v>12.556532978443345</v>
      </c>
    </row>
    <row r="980" spans="1:13" x14ac:dyDescent="0.2">
      <c r="A980" s="9">
        <v>979</v>
      </c>
      <c r="B980" s="1">
        <v>977</v>
      </c>
      <c r="C980" s="1">
        <v>978</v>
      </c>
      <c r="D980" s="9">
        <f>VLOOKUP($J980,Cabos!$A$2:$D$10,2,FALSE)</f>
        <v>1.712</v>
      </c>
      <c r="E980" s="9">
        <f>VLOOKUP($J980,Cabos!$A$2:$D$10,3,FALSE)</f>
        <v>0.45369999999999999</v>
      </c>
      <c r="F980" s="9">
        <f>VLOOKUP($J980,Cabos!$A$2:$E$10,5,FALSE)</f>
        <v>3.6416605972323381E-6</v>
      </c>
      <c r="G980" s="1">
        <v>0.73967700000000003</v>
      </c>
      <c r="H980" s="9" t="s">
        <v>78</v>
      </c>
      <c r="J980" s="1" t="s">
        <v>65</v>
      </c>
      <c r="K980" s="7">
        <f t="shared" si="47"/>
        <v>0.26501168224299065</v>
      </c>
      <c r="L980" s="7">
        <f t="shared" si="49"/>
        <v>14.842852478997703</v>
      </c>
      <c r="M980" s="7">
        <f t="shared" si="48"/>
        <v>12.556532978443345</v>
      </c>
    </row>
    <row r="981" spans="1:13" x14ac:dyDescent="0.2">
      <c r="A981" s="9">
        <v>980</v>
      </c>
      <c r="B981" s="1">
        <v>978</v>
      </c>
      <c r="C981" s="1">
        <v>979</v>
      </c>
      <c r="D981" s="9">
        <f>VLOOKUP($J981,Cabos!$A$2:$D$10,2,FALSE)</f>
        <v>1.712</v>
      </c>
      <c r="E981" s="9">
        <f>VLOOKUP($J981,Cabos!$A$2:$D$10,3,FALSE)</f>
        <v>0.45369999999999999</v>
      </c>
      <c r="F981" s="9">
        <f>VLOOKUP($J981,Cabos!$A$2:$E$10,5,FALSE)</f>
        <v>3.6416605972323381E-6</v>
      </c>
      <c r="G981" s="1">
        <v>0.42402200000000001</v>
      </c>
      <c r="H981" s="9" t="s">
        <v>78</v>
      </c>
      <c r="J981" s="1" t="s">
        <v>65</v>
      </c>
      <c r="K981" s="7">
        <f t="shared" si="47"/>
        <v>0.26501168224299065</v>
      </c>
      <c r="L981" s="7">
        <f t="shared" si="49"/>
        <v>14.842852478997703</v>
      </c>
      <c r="M981" s="7">
        <f t="shared" si="48"/>
        <v>12.556532978443345</v>
      </c>
    </row>
    <row r="982" spans="1:13" x14ac:dyDescent="0.2">
      <c r="A982" s="9">
        <v>981</v>
      </c>
      <c r="B982" s="1">
        <v>971</v>
      </c>
      <c r="C982" s="1">
        <v>980</v>
      </c>
      <c r="D982" s="9">
        <f>VLOOKUP($J982,Cabos!$A$2:$D$10,2,FALSE)</f>
        <v>1.712</v>
      </c>
      <c r="E982" s="9">
        <f>VLOOKUP($J982,Cabos!$A$2:$D$10,3,FALSE)</f>
        <v>0.45369999999999999</v>
      </c>
      <c r="F982" s="9">
        <f>VLOOKUP($J982,Cabos!$A$2:$E$10,5,FALSE)</f>
        <v>3.6416605972323381E-6</v>
      </c>
      <c r="G982" s="1">
        <v>8.9260000000000006E-2</v>
      </c>
      <c r="H982" s="9" t="s">
        <v>78</v>
      </c>
      <c r="J982" s="1" t="s">
        <v>65</v>
      </c>
      <c r="K982" s="7">
        <f t="shared" si="47"/>
        <v>0.26501168224299065</v>
      </c>
      <c r="L982" s="7">
        <f t="shared" si="49"/>
        <v>14.842852478997703</v>
      </c>
      <c r="M982" s="7">
        <f t="shared" si="48"/>
        <v>12.556532978443345</v>
      </c>
    </row>
    <row r="983" spans="1:13" x14ac:dyDescent="0.2">
      <c r="A983" s="9">
        <v>982</v>
      </c>
      <c r="B983" s="1">
        <v>958</v>
      </c>
      <c r="C983" s="1">
        <v>981</v>
      </c>
      <c r="D983" s="9">
        <f>VLOOKUP($J983,Cabos!$A$2:$D$10,2,FALSE)</f>
        <v>1.712</v>
      </c>
      <c r="E983" s="9">
        <f>VLOOKUP($J983,Cabos!$A$2:$D$10,3,FALSE)</f>
        <v>0.45369999999999999</v>
      </c>
      <c r="F983" s="9">
        <f>VLOOKUP($J983,Cabos!$A$2:$E$10,5,FALSE)</f>
        <v>3.6416605972323381E-6</v>
      </c>
      <c r="G983" s="1">
        <v>0.143432</v>
      </c>
      <c r="H983" s="9" t="s">
        <v>78</v>
      </c>
      <c r="J983" s="1" t="s">
        <v>65</v>
      </c>
      <c r="K983" s="7">
        <f t="shared" si="47"/>
        <v>0.26501168224299065</v>
      </c>
      <c r="L983" s="7">
        <f t="shared" si="49"/>
        <v>14.842852478997703</v>
      </c>
      <c r="M983" s="7">
        <f t="shared" si="48"/>
        <v>12.556532978443345</v>
      </c>
    </row>
    <row r="984" spans="1:13" x14ac:dyDescent="0.2">
      <c r="A984" s="9">
        <v>983</v>
      </c>
      <c r="B984" s="1">
        <v>981</v>
      </c>
      <c r="C984" s="1">
        <v>982</v>
      </c>
      <c r="D984" s="9">
        <f>VLOOKUP($J984,Cabos!$A$2:$D$10,2,FALSE)</f>
        <v>1.712</v>
      </c>
      <c r="E984" s="9">
        <f>VLOOKUP($J984,Cabos!$A$2:$D$10,3,FALSE)</f>
        <v>0.45369999999999999</v>
      </c>
      <c r="F984" s="9">
        <f>VLOOKUP($J984,Cabos!$A$2:$E$10,5,FALSE)</f>
        <v>3.6416605972323381E-6</v>
      </c>
      <c r="G984" s="1">
        <v>0.77592000000000005</v>
      </c>
      <c r="H984" s="9" t="s">
        <v>78</v>
      </c>
      <c r="J984" s="1" t="s">
        <v>65</v>
      </c>
      <c r="K984" s="7">
        <f t="shared" si="47"/>
        <v>0.26501168224299065</v>
      </c>
      <c r="L984" s="7">
        <f t="shared" si="49"/>
        <v>14.842852478997703</v>
      </c>
      <c r="M984" s="7">
        <f t="shared" si="48"/>
        <v>12.556532978443345</v>
      </c>
    </row>
    <row r="985" spans="1:13" x14ac:dyDescent="0.2">
      <c r="A985" s="9">
        <v>984</v>
      </c>
      <c r="B985" s="1">
        <v>940</v>
      </c>
      <c r="C985" s="1">
        <v>983</v>
      </c>
      <c r="D985" s="9">
        <f>VLOOKUP($J985,Cabos!$A$2:$D$10,2,FALSE)</f>
        <v>1.712</v>
      </c>
      <c r="E985" s="9">
        <f>VLOOKUP($J985,Cabos!$A$2:$D$10,3,FALSE)</f>
        <v>0.45369999999999999</v>
      </c>
      <c r="F985" s="9">
        <f>VLOOKUP($J985,Cabos!$A$2:$E$10,5,FALSE)</f>
        <v>3.6416605972323381E-6</v>
      </c>
      <c r="G985" s="1">
        <v>0.181421</v>
      </c>
      <c r="H985" s="9" t="s">
        <v>78</v>
      </c>
      <c r="J985" s="1" t="s">
        <v>65</v>
      </c>
      <c r="K985" s="7">
        <f t="shared" si="47"/>
        <v>0.26501168224299065</v>
      </c>
      <c r="L985" s="7">
        <f t="shared" si="49"/>
        <v>14.842852478997703</v>
      </c>
      <c r="M985" s="7">
        <f t="shared" si="48"/>
        <v>12.556532978443345</v>
      </c>
    </row>
    <row r="986" spans="1:13" x14ac:dyDescent="0.2">
      <c r="A986" s="9">
        <v>985</v>
      </c>
      <c r="B986" s="1">
        <v>928</v>
      </c>
      <c r="C986" s="1">
        <v>984</v>
      </c>
      <c r="D986" s="9">
        <f>VLOOKUP($J986,Cabos!$A$2:$D$10,2,FALSE)</f>
        <v>1.712</v>
      </c>
      <c r="E986" s="9">
        <f>VLOOKUP($J986,Cabos!$A$2:$D$10,3,FALSE)</f>
        <v>0.45369999999999999</v>
      </c>
      <c r="F986" s="9">
        <f>VLOOKUP($J986,Cabos!$A$2:$E$10,5,FALSE)</f>
        <v>3.6416605972323381E-6</v>
      </c>
      <c r="G986" s="1">
        <v>0.44721100000000003</v>
      </c>
      <c r="H986" s="9" t="s">
        <v>78</v>
      </c>
      <c r="J986" s="1" t="s">
        <v>65</v>
      </c>
      <c r="K986" s="7">
        <f t="shared" si="47"/>
        <v>0.26501168224299065</v>
      </c>
      <c r="L986" s="7">
        <f t="shared" si="49"/>
        <v>14.842852478997703</v>
      </c>
      <c r="M986" s="7">
        <f t="shared" si="48"/>
        <v>12.556532978443345</v>
      </c>
    </row>
    <row r="987" spans="1:13" x14ac:dyDescent="0.2">
      <c r="A987" s="9">
        <v>986</v>
      </c>
      <c r="B987" s="1">
        <v>984</v>
      </c>
      <c r="C987" s="1">
        <v>985</v>
      </c>
      <c r="D987" s="9">
        <f>VLOOKUP($J987,Cabos!$A$2:$D$10,2,FALSE)</f>
        <v>1.712</v>
      </c>
      <c r="E987" s="9">
        <f>VLOOKUP($J987,Cabos!$A$2:$D$10,3,FALSE)</f>
        <v>0.45369999999999999</v>
      </c>
      <c r="F987" s="9">
        <f>VLOOKUP($J987,Cabos!$A$2:$E$10,5,FALSE)</f>
        <v>3.6416605972323381E-6</v>
      </c>
      <c r="G987" s="1">
        <v>0.78861400000000004</v>
      </c>
      <c r="H987" s="9" t="s">
        <v>78</v>
      </c>
      <c r="J987" s="1" t="s">
        <v>65</v>
      </c>
      <c r="K987" s="7">
        <f t="shared" si="47"/>
        <v>0.26501168224299065</v>
      </c>
      <c r="L987" s="7">
        <f t="shared" si="49"/>
        <v>14.842852478997703</v>
      </c>
      <c r="M987" s="7">
        <f t="shared" si="48"/>
        <v>12.556532978443345</v>
      </c>
    </row>
    <row r="988" spans="1:13" x14ac:dyDescent="0.2">
      <c r="A988" s="9">
        <v>987</v>
      </c>
      <c r="B988" s="1">
        <v>985</v>
      </c>
      <c r="C988" s="1">
        <v>986</v>
      </c>
      <c r="D988" s="9">
        <f>VLOOKUP($J988,Cabos!$A$2:$D$10,2,FALSE)</f>
        <v>1.712</v>
      </c>
      <c r="E988" s="9">
        <f>VLOOKUP($J988,Cabos!$A$2:$D$10,3,FALSE)</f>
        <v>0.45369999999999999</v>
      </c>
      <c r="F988" s="9">
        <f>VLOOKUP($J988,Cabos!$A$2:$E$10,5,FALSE)</f>
        <v>3.6416605972323381E-6</v>
      </c>
      <c r="G988" s="1">
        <v>0.289663</v>
      </c>
      <c r="H988" s="9" t="s">
        <v>78</v>
      </c>
      <c r="J988" s="1" t="s">
        <v>65</v>
      </c>
      <c r="K988" s="7">
        <f t="shared" si="47"/>
        <v>0.26501168224299065</v>
      </c>
      <c r="L988" s="7">
        <f t="shared" si="49"/>
        <v>14.842852478997703</v>
      </c>
      <c r="M988" s="7">
        <f t="shared" si="48"/>
        <v>12.556532978443345</v>
      </c>
    </row>
    <row r="989" spans="1:13" x14ac:dyDescent="0.2">
      <c r="A989" s="9">
        <v>988</v>
      </c>
      <c r="B989" s="1">
        <v>986</v>
      </c>
      <c r="C989" s="1">
        <v>987</v>
      </c>
      <c r="D989" s="9">
        <f>VLOOKUP($J989,Cabos!$A$2:$D$10,2,FALSE)</f>
        <v>1.712</v>
      </c>
      <c r="E989" s="9">
        <f>VLOOKUP($J989,Cabos!$A$2:$D$10,3,FALSE)</f>
        <v>0.45369999999999999</v>
      </c>
      <c r="F989" s="9">
        <f>VLOOKUP($J989,Cabos!$A$2:$E$10,5,FALSE)</f>
        <v>3.6416605972323381E-6</v>
      </c>
      <c r="G989" s="1">
        <v>0.31350800000000001</v>
      </c>
      <c r="H989" s="9" t="s">
        <v>78</v>
      </c>
      <c r="J989" s="1" t="s">
        <v>65</v>
      </c>
      <c r="K989" s="7">
        <f t="shared" si="47"/>
        <v>0.26501168224299065</v>
      </c>
      <c r="L989" s="7">
        <f t="shared" si="49"/>
        <v>14.842852478997703</v>
      </c>
      <c r="M989" s="7">
        <f t="shared" si="48"/>
        <v>12.556532978443345</v>
      </c>
    </row>
    <row r="990" spans="1:13" x14ac:dyDescent="0.2">
      <c r="A990" s="9">
        <v>989</v>
      </c>
      <c r="B990" s="1">
        <v>987</v>
      </c>
      <c r="C990" s="1">
        <v>988</v>
      </c>
      <c r="D990" s="9">
        <f>VLOOKUP($J990,Cabos!$A$2:$D$10,2,FALSE)</f>
        <v>1.712</v>
      </c>
      <c r="E990" s="9">
        <f>VLOOKUP($J990,Cabos!$A$2:$D$10,3,FALSE)</f>
        <v>0.45369999999999999</v>
      </c>
      <c r="F990" s="9">
        <f>VLOOKUP($J990,Cabos!$A$2:$E$10,5,FALSE)</f>
        <v>3.6416605972323381E-6</v>
      </c>
      <c r="G990" s="1">
        <v>0.291659</v>
      </c>
      <c r="H990" s="9" t="s">
        <v>78</v>
      </c>
      <c r="J990" s="1" t="s">
        <v>65</v>
      </c>
      <c r="K990" s="7">
        <f t="shared" si="47"/>
        <v>0.26501168224299065</v>
      </c>
      <c r="L990" s="7">
        <f t="shared" si="49"/>
        <v>14.842852478997703</v>
      </c>
      <c r="M990" s="7">
        <f t="shared" si="48"/>
        <v>12.556532978443345</v>
      </c>
    </row>
    <row r="991" spans="1:13" x14ac:dyDescent="0.2">
      <c r="A991" s="9">
        <v>990</v>
      </c>
      <c r="B991" s="1">
        <v>959</v>
      </c>
      <c r="C991" s="1">
        <v>989</v>
      </c>
      <c r="D991" s="9">
        <f>VLOOKUP($J991,Cabos!$A$2:$D$10,2,FALSE)</f>
        <v>1.712</v>
      </c>
      <c r="E991" s="9">
        <f>VLOOKUP($J991,Cabos!$A$2:$D$10,3,FALSE)</f>
        <v>0.45369999999999999</v>
      </c>
      <c r="F991" s="9">
        <f>VLOOKUP($J991,Cabos!$A$2:$E$10,5,FALSE)</f>
        <v>3.6416605972323381E-6</v>
      </c>
      <c r="G991" s="1">
        <v>0.29931600000000003</v>
      </c>
      <c r="H991" s="9" t="s">
        <v>78</v>
      </c>
      <c r="J991" s="1" t="s">
        <v>65</v>
      </c>
      <c r="K991" s="7">
        <f t="shared" si="47"/>
        <v>0.26501168224299065</v>
      </c>
      <c r="L991" s="7">
        <f t="shared" si="49"/>
        <v>14.842852478997703</v>
      </c>
      <c r="M991" s="7">
        <f t="shared" si="48"/>
        <v>12.556532978443345</v>
      </c>
    </row>
    <row r="992" spans="1:13" x14ac:dyDescent="0.2">
      <c r="A992" s="9">
        <v>991</v>
      </c>
      <c r="B992" s="1">
        <v>989</v>
      </c>
      <c r="C992" s="1">
        <v>990</v>
      </c>
      <c r="D992" s="9">
        <f>VLOOKUP($J992,Cabos!$A$2:$D$10,2,FALSE)</f>
        <v>1.712</v>
      </c>
      <c r="E992" s="9">
        <f>VLOOKUP($J992,Cabos!$A$2:$D$10,3,FALSE)</f>
        <v>0.45369999999999999</v>
      </c>
      <c r="F992" s="9">
        <f>VLOOKUP($J992,Cabos!$A$2:$E$10,5,FALSE)</f>
        <v>3.6416605972323381E-6</v>
      </c>
      <c r="G992" s="1">
        <v>0.19131300000000001</v>
      </c>
      <c r="H992" s="9" t="s">
        <v>78</v>
      </c>
      <c r="J992" s="1" t="s">
        <v>65</v>
      </c>
      <c r="K992" s="7">
        <f t="shared" si="47"/>
        <v>0.26501168224299065</v>
      </c>
      <c r="L992" s="7">
        <f t="shared" si="49"/>
        <v>14.842852478997703</v>
      </c>
      <c r="M992" s="7">
        <f t="shared" si="48"/>
        <v>12.556532978443345</v>
      </c>
    </row>
    <row r="993" spans="1:13" x14ac:dyDescent="0.2">
      <c r="A993" s="9">
        <v>992</v>
      </c>
      <c r="B993" s="1">
        <v>976</v>
      </c>
      <c r="C993" s="1">
        <v>991</v>
      </c>
      <c r="D993" s="9">
        <f>VLOOKUP($J993,Cabos!$A$2:$D$10,2,FALSE)</f>
        <v>1.712</v>
      </c>
      <c r="E993" s="9">
        <f>VLOOKUP($J993,Cabos!$A$2:$D$10,3,FALSE)</f>
        <v>0.45369999999999999</v>
      </c>
      <c r="F993" s="9">
        <f>VLOOKUP($J993,Cabos!$A$2:$E$10,5,FALSE)</f>
        <v>3.6416605972323381E-6</v>
      </c>
      <c r="G993" s="1">
        <v>0.27071899999999999</v>
      </c>
      <c r="H993" s="9" t="s">
        <v>78</v>
      </c>
      <c r="J993" s="1" t="s">
        <v>65</v>
      </c>
      <c r="K993" s="7">
        <f t="shared" si="47"/>
        <v>0.26501168224299065</v>
      </c>
      <c r="L993" s="7">
        <f t="shared" si="49"/>
        <v>14.842852478997703</v>
      </c>
      <c r="M993" s="7">
        <f t="shared" si="48"/>
        <v>12.556532978443345</v>
      </c>
    </row>
    <row r="994" spans="1:13" x14ac:dyDescent="0.2">
      <c r="A994" s="9">
        <v>993</v>
      </c>
      <c r="B994" s="1">
        <v>941</v>
      </c>
      <c r="C994" s="1">
        <v>992</v>
      </c>
      <c r="D994" s="9">
        <f>VLOOKUP($J994,Cabos!$A$2:$D$10,2,FALSE)</f>
        <v>1.712</v>
      </c>
      <c r="E994" s="9">
        <f>VLOOKUP($J994,Cabos!$A$2:$D$10,3,FALSE)</f>
        <v>0.45369999999999999</v>
      </c>
      <c r="F994" s="9">
        <f>VLOOKUP($J994,Cabos!$A$2:$E$10,5,FALSE)</f>
        <v>3.6416605972323381E-6</v>
      </c>
      <c r="G994" s="1">
        <v>0.15934100000000001</v>
      </c>
      <c r="H994" s="9" t="s">
        <v>78</v>
      </c>
      <c r="J994" s="1" t="s">
        <v>65</v>
      </c>
      <c r="K994" s="7">
        <f t="shared" si="47"/>
        <v>0.26501168224299065</v>
      </c>
      <c r="L994" s="7">
        <f t="shared" si="49"/>
        <v>14.842852478997703</v>
      </c>
      <c r="M994" s="7">
        <f t="shared" si="48"/>
        <v>12.556532978443345</v>
      </c>
    </row>
    <row r="995" spans="1:13" x14ac:dyDescent="0.2">
      <c r="A995" s="9">
        <v>994</v>
      </c>
      <c r="B995" s="1">
        <v>973</v>
      </c>
      <c r="C995" s="1">
        <v>993</v>
      </c>
      <c r="D995" s="9">
        <f>VLOOKUP($J995,Cabos!$A$2:$D$10,2,FALSE)</f>
        <v>1.712</v>
      </c>
      <c r="E995" s="9">
        <f>VLOOKUP($J995,Cabos!$A$2:$D$10,3,FALSE)</f>
        <v>0.45369999999999999</v>
      </c>
      <c r="F995" s="9">
        <f>VLOOKUP($J995,Cabos!$A$2:$E$10,5,FALSE)</f>
        <v>3.6416605972323381E-6</v>
      </c>
      <c r="G995" s="1">
        <v>0.42798399999999998</v>
      </c>
      <c r="H995" s="9" t="s">
        <v>78</v>
      </c>
      <c r="J995" s="1" t="s">
        <v>65</v>
      </c>
      <c r="K995" s="7">
        <f t="shared" si="47"/>
        <v>0.26501168224299065</v>
      </c>
      <c r="L995" s="7">
        <f t="shared" si="49"/>
        <v>14.842852478997703</v>
      </c>
      <c r="M995" s="7">
        <f t="shared" si="48"/>
        <v>12.556532978443345</v>
      </c>
    </row>
    <row r="996" spans="1:13" x14ac:dyDescent="0.2">
      <c r="A996" s="9">
        <v>995</v>
      </c>
      <c r="B996" s="1">
        <v>993</v>
      </c>
      <c r="C996" s="1">
        <v>994</v>
      </c>
      <c r="D996" s="9">
        <f>VLOOKUP($J996,Cabos!$A$2:$D$10,2,FALSE)</f>
        <v>1.712</v>
      </c>
      <c r="E996" s="9">
        <f>VLOOKUP($J996,Cabos!$A$2:$D$10,3,FALSE)</f>
        <v>0.45369999999999999</v>
      </c>
      <c r="F996" s="9">
        <f>VLOOKUP($J996,Cabos!$A$2:$E$10,5,FALSE)</f>
        <v>3.6416605972323381E-6</v>
      </c>
      <c r="G996" s="1">
        <v>0.42890600000000001</v>
      </c>
      <c r="H996" s="9" t="s">
        <v>78</v>
      </c>
      <c r="J996" s="1" t="s">
        <v>65</v>
      </c>
      <c r="K996" s="7">
        <f t="shared" si="47"/>
        <v>0.26501168224299065</v>
      </c>
      <c r="L996" s="7">
        <f t="shared" si="49"/>
        <v>14.842852478997703</v>
      </c>
      <c r="M996" s="7">
        <f t="shared" si="48"/>
        <v>12.556532978443345</v>
      </c>
    </row>
    <row r="997" spans="1:13" x14ac:dyDescent="0.2">
      <c r="A997" s="9">
        <v>996</v>
      </c>
      <c r="B997" s="1">
        <v>994</v>
      </c>
      <c r="C997" s="1">
        <v>995</v>
      </c>
      <c r="D997" s="9">
        <f>VLOOKUP($J997,Cabos!$A$2:$D$10,2,FALSE)</f>
        <v>1.712</v>
      </c>
      <c r="E997" s="9">
        <f>VLOOKUP($J997,Cabos!$A$2:$D$10,3,FALSE)</f>
        <v>0.45369999999999999</v>
      </c>
      <c r="F997" s="9">
        <f>VLOOKUP($J997,Cabos!$A$2:$E$10,5,FALSE)</f>
        <v>3.6416605972323381E-6</v>
      </c>
      <c r="G997" s="1">
        <v>0.198933</v>
      </c>
      <c r="H997" s="9" t="s">
        <v>78</v>
      </c>
      <c r="J997" s="1" t="s">
        <v>65</v>
      </c>
      <c r="K997" s="7">
        <f t="shared" si="47"/>
        <v>0.26501168224299065</v>
      </c>
      <c r="L997" s="7">
        <f t="shared" si="49"/>
        <v>14.842852478997703</v>
      </c>
      <c r="M997" s="7">
        <f t="shared" si="48"/>
        <v>12.556532978443345</v>
      </c>
    </row>
    <row r="998" spans="1:13" x14ac:dyDescent="0.2">
      <c r="A998" s="9">
        <v>997</v>
      </c>
      <c r="B998" s="1">
        <v>995</v>
      </c>
      <c r="C998" s="1">
        <v>996</v>
      </c>
      <c r="D998" s="9">
        <f>VLOOKUP($J998,Cabos!$A$2:$D$10,2,FALSE)</f>
        <v>1.712</v>
      </c>
      <c r="E998" s="9">
        <f>VLOOKUP($J998,Cabos!$A$2:$D$10,3,FALSE)</f>
        <v>0.45369999999999999</v>
      </c>
      <c r="F998" s="9">
        <f>VLOOKUP($J998,Cabos!$A$2:$E$10,5,FALSE)</f>
        <v>3.6416605972323381E-6</v>
      </c>
      <c r="G998" s="1">
        <v>0.40879300000000002</v>
      </c>
      <c r="H998" s="9" t="s">
        <v>78</v>
      </c>
      <c r="J998" s="1" t="s">
        <v>65</v>
      </c>
      <c r="K998" s="7">
        <f t="shared" si="47"/>
        <v>0.26501168224299065</v>
      </c>
      <c r="L998" s="7">
        <f t="shared" si="49"/>
        <v>14.842852478997703</v>
      </c>
      <c r="M998" s="7">
        <f t="shared" si="48"/>
        <v>12.556532978443345</v>
      </c>
    </row>
    <row r="999" spans="1:13" x14ac:dyDescent="0.2">
      <c r="A999" s="9">
        <v>998</v>
      </c>
      <c r="B999" s="1">
        <v>996</v>
      </c>
      <c r="C999" s="1">
        <v>997</v>
      </c>
      <c r="D999" s="9">
        <f>VLOOKUP($J999,Cabos!$A$2:$D$10,2,FALSE)</f>
        <v>1.712</v>
      </c>
      <c r="E999" s="9">
        <f>VLOOKUP($J999,Cabos!$A$2:$D$10,3,FALSE)</f>
        <v>0.45369999999999999</v>
      </c>
      <c r="F999" s="9">
        <f>VLOOKUP($J999,Cabos!$A$2:$E$10,5,FALSE)</f>
        <v>3.6416605972323381E-6</v>
      </c>
      <c r="G999" s="1">
        <v>0.110219</v>
      </c>
      <c r="H999" s="9" t="s">
        <v>78</v>
      </c>
      <c r="J999" s="1" t="s">
        <v>65</v>
      </c>
      <c r="K999" s="7">
        <f t="shared" si="47"/>
        <v>0.26501168224299065</v>
      </c>
      <c r="L999" s="7">
        <f t="shared" si="49"/>
        <v>14.842852478997703</v>
      </c>
      <c r="M999" s="7">
        <f t="shared" si="48"/>
        <v>12.556532978443345</v>
      </c>
    </row>
    <row r="1000" spans="1:13" x14ac:dyDescent="0.2">
      <c r="A1000" s="9">
        <v>999</v>
      </c>
      <c r="B1000" s="1">
        <v>997</v>
      </c>
      <c r="C1000" s="1">
        <v>998</v>
      </c>
      <c r="D1000" s="9">
        <f>VLOOKUP($J1000,Cabos!$A$2:$D$10,2,FALSE)</f>
        <v>1.712</v>
      </c>
      <c r="E1000" s="9">
        <f>VLOOKUP($J1000,Cabos!$A$2:$D$10,3,FALSE)</f>
        <v>0.45369999999999999</v>
      </c>
      <c r="F1000" s="9">
        <f>VLOOKUP($J1000,Cabos!$A$2:$E$10,5,FALSE)</f>
        <v>3.6416605972323381E-6</v>
      </c>
      <c r="G1000" s="1">
        <v>0.69140699999999999</v>
      </c>
      <c r="H1000" s="9" t="s">
        <v>78</v>
      </c>
      <c r="J1000" s="1" t="s">
        <v>65</v>
      </c>
      <c r="K1000" s="7">
        <f t="shared" si="47"/>
        <v>0.26501168224299065</v>
      </c>
      <c r="L1000" s="7">
        <f t="shared" si="49"/>
        <v>14.842852478997703</v>
      </c>
      <c r="M1000" s="7">
        <f t="shared" si="48"/>
        <v>12.556532978443345</v>
      </c>
    </row>
    <row r="1001" spans="1:13" x14ac:dyDescent="0.2">
      <c r="A1001" s="9">
        <v>1000</v>
      </c>
      <c r="B1001" s="1">
        <v>998</v>
      </c>
      <c r="C1001" s="1">
        <v>999</v>
      </c>
      <c r="D1001" s="9">
        <f>VLOOKUP($J1001,Cabos!$A$2:$D$10,2,FALSE)</f>
        <v>1.712</v>
      </c>
      <c r="E1001" s="9">
        <f>VLOOKUP($J1001,Cabos!$A$2:$D$10,3,FALSE)</f>
        <v>0.45369999999999999</v>
      </c>
      <c r="F1001" s="9">
        <f>VLOOKUP($J1001,Cabos!$A$2:$E$10,5,FALSE)</f>
        <v>3.6416605972323381E-6</v>
      </c>
      <c r="G1001" s="1">
        <v>0.49692999999999998</v>
      </c>
      <c r="H1001" s="9" t="s">
        <v>78</v>
      </c>
      <c r="J1001" s="1" t="s">
        <v>65</v>
      </c>
      <c r="K1001" s="7">
        <f t="shared" si="47"/>
        <v>0.26501168224299065</v>
      </c>
      <c r="L1001" s="7">
        <f t="shared" si="49"/>
        <v>14.842852478997703</v>
      </c>
      <c r="M1001" s="7">
        <f t="shared" si="48"/>
        <v>12.556532978443345</v>
      </c>
    </row>
    <row r="1002" spans="1:13" x14ac:dyDescent="0.2">
      <c r="A1002" s="9">
        <v>1001</v>
      </c>
      <c r="B1002" s="1">
        <v>999</v>
      </c>
      <c r="C1002" s="1">
        <v>1000</v>
      </c>
      <c r="D1002" s="9">
        <f>VLOOKUP($J1002,Cabos!$A$2:$D$10,2,FALSE)</f>
        <v>1.712</v>
      </c>
      <c r="E1002" s="9">
        <f>VLOOKUP($J1002,Cabos!$A$2:$D$10,3,FALSE)</f>
        <v>0.45369999999999999</v>
      </c>
      <c r="F1002" s="9">
        <f>VLOOKUP($J1002,Cabos!$A$2:$E$10,5,FALSE)</f>
        <v>3.6416605972323381E-6</v>
      </c>
      <c r="G1002" s="1">
        <v>0.52544400000000002</v>
      </c>
      <c r="H1002" s="9" t="s">
        <v>78</v>
      </c>
      <c r="J1002" s="1" t="s">
        <v>65</v>
      </c>
      <c r="K1002" s="7">
        <f t="shared" si="47"/>
        <v>0.26501168224299065</v>
      </c>
      <c r="L1002" s="7">
        <f t="shared" si="49"/>
        <v>14.842852478997703</v>
      </c>
      <c r="M1002" s="7">
        <f t="shared" si="48"/>
        <v>12.556532978443345</v>
      </c>
    </row>
    <row r="1003" spans="1:13" x14ac:dyDescent="0.2">
      <c r="A1003" s="9">
        <v>1002</v>
      </c>
      <c r="B1003" s="1">
        <v>1000</v>
      </c>
      <c r="C1003" s="1">
        <v>1001</v>
      </c>
      <c r="D1003" s="9">
        <f>VLOOKUP($J1003,Cabos!$A$2:$D$10,2,FALSE)</f>
        <v>1.712</v>
      </c>
      <c r="E1003" s="9">
        <f>VLOOKUP($J1003,Cabos!$A$2:$D$10,3,FALSE)</f>
        <v>0.45369999999999999</v>
      </c>
      <c r="F1003" s="9">
        <f>VLOOKUP($J1003,Cabos!$A$2:$E$10,5,FALSE)</f>
        <v>3.6416605972323381E-6</v>
      </c>
      <c r="G1003" s="1">
        <v>0.44100800000000001</v>
      </c>
      <c r="H1003" s="9" t="s">
        <v>78</v>
      </c>
      <c r="J1003" s="1" t="s">
        <v>65</v>
      </c>
      <c r="K1003" s="7">
        <f t="shared" si="47"/>
        <v>0.26501168224299065</v>
      </c>
      <c r="L1003" s="7">
        <f t="shared" si="49"/>
        <v>14.842852478997703</v>
      </c>
      <c r="M1003" s="7">
        <f t="shared" si="48"/>
        <v>12.556532978443345</v>
      </c>
    </row>
    <row r="1004" spans="1:13" x14ac:dyDescent="0.2">
      <c r="A1004" s="9">
        <v>1003</v>
      </c>
      <c r="B1004" s="1">
        <v>1001</v>
      </c>
      <c r="C1004" s="1">
        <v>1002</v>
      </c>
      <c r="D1004" s="9">
        <f>VLOOKUP($J1004,Cabos!$A$2:$D$10,2,FALSE)</f>
        <v>1.712</v>
      </c>
      <c r="E1004" s="9">
        <f>VLOOKUP($J1004,Cabos!$A$2:$D$10,3,FALSE)</f>
        <v>0.45369999999999999</v>
      </c>
      <c r="F1004" s="9">
        <f>VLOOKUP($J1004,Cabos!$A$2:$E$10,5,FALSE)</f>
        <v>3.6416605972323381E-6</v>
      </c>
      <c r="G1004" s="1">
        <v>0.28226400000000001</v>
      </c>
      <c r="H1004" s="9" t="s">
        <v>78</v>
      </c>
      <c r="J1004" s="1" t="s">
        <v>65</v>
      </c>
      <c r="K1004" s="7">
        <f t="shared" si="47"/>
        <v>0.26501168224299065</v>
      </c>
      <c r="L1004" s="7">
        <f t="shared" si="49"/>
        <v>14.842852478997703</v>
      </c>
      <c r="M1004" s="7">
        <f t="shared" si="48"/>
        <v>12.556532978443345</v>
      </c>
    </row>
    <row r="1005" spans="1:13" x14ac:dyDescent="0.2">
      <c r="A1005" s="9">
        <v>1004</v>
      </c>
      <c r="B1005" s="1">
        <v>1002</v>
      </c>
      <c r="C1005" s="1">
        <v>1003</v>
      </c>
      <c r="D1005" s="9">
        <f>VLOOKUP($J1005,Cabos!$A$2:$D$10,2,FALSE)</f>
        <v>1.712</v>
      </c>
      <c r="E1005" s="9">
        <f>VLOOKUP($J1005,Cabos!$A$2:$D$10,3,FALSE)</f>
        <v>0.45369999999999999</v>
      </c>
      <c r="F1005" s="9">
        <f>VLOOKUP($J1005,Cabos!$A$2:$E$10,5,FALSE)</f>
        <v>3.6416605972323381E-6</v>
      </c>
      <c r="G1005" s="1">
        <v>0.41845500000000002</v>
      </c>
      <c r="H1005" s="9" t="s">
        <v>78</v>
      </c>
      <c r="J1005" s="1" t="s">
        <v>65</v>
      </c>
      <c r="K1005" s="7">
        <f t="shared" si="47"/>
        <v>0.26501168224299065</v>
      </c>
      <c r="L1005" s="7">
        <f t="shared" si="49"/>
        <v>14.842852478997703</v>
      </c>
      <c r="M1005" s="7">
        <f t="shared" si="48"/>
        <v>12.556532978443345</v>
      </c>
    </row>
    <row r="1006" spans="1:13" x14ac:dyDescent="0.2">
      <c r="A1006" s="9">
        <v>1005</v>
      </c>
      <c r="B1006" s="1">
        <v>989</v>
      </c>
      <c r="C1006" s="1">
        <v>1004</v>
      </c>
      <c r="D1006" s="9">
        <f>VLOOKUP($J1006,Cabos!$A$2:$D$10,2,FALSE)</f>
        <v>1.712</v>
      </c>
      <c r="E1006" s="9">
        <f>VLOOKUP($J1006,Cabos!$A$2:$D$10,3,FALSE)</f>
        <v>0.45369999999999999</v>
      </c>
      <c r="F1006" s="9">
        <f>VLOOKUP($J1006,Cabos!$A$2:$E$10,5,FALSE)</f>
        <v>3.6416605972323381E-6</v>
      </c>
      <c r="G1006" s="1">
        <v>0.230741</v>
      </c>
      <c r="H1006" s="9" t="s">
        <v>78</v>
      </c>
      <c r="J1006" s="1" t="s">
        <v>65</v>
      </c>
      <c r="K1006" s="7">
        <f t="shared" ref="K1006:K1069" si="50">E1006/D1006</f>
        <v>0.26501168224299065</v>
      </c>
      <c r="L1006" s="7">
        <f t="shared" si="49"/>
        <v>14.842852478997703</v>
      </c>
      <c r="M1006" s="7">
        <f t="shared" si="48"/>
        <v>12.556532978443345</v>
      </c>
    </row>
    <row r="1007" spans="1:13" x14ac:dyDescent="0.2">
      <c r="A1007" s="9">
        <v>1006</v>
      </c>
      <c r="B1007" s="1">
        <v>912</v>
      </c>
      <c r="C1007" s="1">
        <v>1005</v>
      </c>
      <c r="D1007" s="9">
        <f>VLOOKUP($J1007,Cabos!$A$2:$D$10,2,FALSE)</f>
        <v>1.712</v>
      </c>
      <c r="E1007" s="9">
        <f>VLOOKUP($J1007,Cabos!$A$2:$D$10,3,FALSE)</f>
        <v>0.45369999999999999</v>
      </c>
      <c r="F1007" s="9">
        <f>VLOOKUP($J1007,Cabos!$A$2:$E$10,5,FALSE)</f>
        <v>3.6416605972323381E-6</v>
      </c>
      <c r="G1007" s="1">
        <v>0.30673600000000001</v>
      </c>
      <c r="H1007" s="9" t="s">
        <v>78</v>
      </c>
      <c r="J1007" s="1" t="s">
        <v>65</v>
      </c>
      <c r="K1007" s="7">
        <f t="shared" si="50"/>
        <v>0.26501168224299065</v>
      </c>
      <c r="L1007" s="7">
        <f t="shared" si="49"/>
        <v>14.842852478997703</v>
      </c>
      <c r="M1007" s="7">
        <f t="shared" si="48"/>
        <v>12.556532978443345</v>
      </c>
    </row>
    <row r="1008" spans="1:13" x14ac:dyDescent="0.2">
      <c r="A1008" s="9">
        <v>1007</v>
      </c>
      <c r="B1008" s="1">
        <v>912</v>
      </c>
      <c r="C1008" s="1">
        <v>1006</v>
      </c>
      <c r="D1008" s="9">
        <f>VLOOKUP($J1008,Cabos!$A$2:$D$10,2,FALSE)</f>
        <v>1.712</v>
      </c>
      <c r="E1008" s="9">
        <f>VLOOKUP($J1008,Cabos!$A$2:$D$10,3,FALSE)</f>
        <v>0.45369999999999999</v>
      </c>
      <c r="F1008" s="9">
        <f>VLOOKUP($J1008,Cabos!$A$2:$E$10,5,FALSE)</f>
        <v>3.6416605972323381E-6</v>
      </c>
      <c r="G1008" s="1">
        <v>0.59662400000000004</v>
      </c>
      <c r="H1008" s="9" t="s">
        <v>78</v>
      </c>
      <c r="J1008" s="1" t="s">
        <v>65</v>
      </c>
      <c r="K1008" s="7">
        <f t="shared" si="50"/>
        <v>0.26501168224299065</v>
      </c>
      <c r="L1008" s="7">
        <f t="shared" si="49"/>
        <v>14.842852478997703</v>
      </c>
      <c r="M1008" s="7">
        <f t="shared" si="48"/>
        <v>12.556532978443345</v>
      </c>
    </row>
    <row r="1009" spans="1:13" x14ac:dyDescent="0.2">
      <c r="A1009" s="9">
        <v>1008</v>
      </c>
      <c r="B1009" s="1">
        <v>1006</v>
      </c>
      <c r="C1009" s="1">
        <v>1007</v>
      </c>
      <c r="D1009" s="9">
        <f>VLOOKUP($J1009,Cabos!$A$2:$D$10,2,FALSE)</f>
        <v>1.712</v>
      </c>
      <c r="E1009" s="9">
        <f>VLOOKUP($J1009,Cabos!$A$2:$D$10,3,FALSE)</f>
        <v>0.45369999999999999</v>
      </c>
      <c r="F1009" s="9">
        <f>VLOOKUP($J1009,Cabos!$A$2:$E$10,5,FALSE)</f>
        <v>3.6416605972323381E-6</v>
      </c>
      <c r="G1009" s="1">
        <v>0.16875599999999999</v>
      </c>
      <c r="H1009" s="9" t="s">
        <v>78</v>
      </c>
      <c r="J1009" s="1" t="s">
        <v>65</v>
      </c>
      <c r="K1009" s="7">
        <f t="shared" si="50"/>
        <v>0.26501168224299065</v>
      </c>
      <c r="L1009" s="7">
        <f t="shared" si="49"/>
        <v>14.842852478997703</v>
      </c>
      <c r="M1009" s="7">
        <f t="shared" si="48"/>
        <v>12.556532978443345</v>
      </c>
    </row>
    <row r="1010" spans="1:13" x14ac:dyDescent="0.2">
      <c r="A1010" s="9">
        <v>1009</v>
      </c>
      <c r="B1010" s="1">
        <v>961</v>
      </c>
      <c r="C1010" s="1">
        <v>1008</v>
      </c>
      <c r="D1010" s="9">
        <f>VLOOKUP($J1010,Cabos!$A$2:$D$10,2,FALSE)</f>
        <v>1.712</v>
      </c>
      <c r="E1010" s="9">
        <f>VLOOKUP($J1010,Cabos!$A$2:$D$10,3,FALSE)</f>
        <v>0.45369999999999999</v>
      </c>
      <c r="F1010" s="9">
        <f>VLOOKUP($J1010,Cabos!$A$2:$E$10,5,FALSE)</f>
        <v>3.6416605972323381E-6</v>
      </c>
      <c r="G1010" s="1">
        <v>0.59228599999999998</v>
      </c>
      <c r="H1010" s="9" t="s">
        <v>78</v>
      </c>
      <c r="J1010" s="1" t="s">
        <v>65</v>
      </c>
      <c r="K1010" s="7">
        <f t="shared" si="50"/>
        <v>0.26501168224299065</v>
      </c>
      <c r="L1010" s="7">
        <f t="shared" si="49"/>
        <v>14.842852478997703</v>
      </c>
      <c r="M1010" s="7">
        <f t="shared" si="48"/>
        <v>12.556532978443345</v>
      </c>
    </row>
    <row r="1011" spans="1:13" x14ac:dyDescent="0.2">
      <c r="A1011" s="9">
        <v>1010</v>
      </c>
      <c r="B1011" s="1">
        <v>977</v>
      </c>
      <c r="C1011" s="1">
        <v>1009</v>
      </c>
      <c r="D1011" s="9">
        <f>VLOOKUP($J1011,Cabos!$A$2:$D$10,2,FALSE)</f>
        <v>1.712</v>
      </c>
      <c r="E1011" s="9">
        <f>VLOOKUP($J1011,Cabos!$A$2:$D$10,3,FALSE)</f>
        <v>0.45369999999999999</v>
      </c>
      <c r="F1011" s="9">
        <f>VLOOKUP($J1011,Cabos!$A$2:$E$10,5,FALSE)</f>
        <v>3.6416605972323381E-6</v>
      </c>
      <c r="G1011" s="1">
        <v>0.17943799999999999</v>
      </c>
      <c r="H1011" s="9" t="s">
        <v>78</v>
      </c>
      <c r="J1011" s="1" t="s">
        <v>65</v>
      </c>
      <c r="K1011" s="7">
        <f t="shared" si="50"/>
        <v>0.26501168224299065</v>
      </c>
      <c r="L1011" s="7">
        <f t="shared" si="49"/>
        <v>14.842852478997703</v>
      </c>
      <c r="M1011" s="7">
        <f t="shared" si="48"/>
        <v>12.556532978443345</v>
      </c>
    </row>
    <row r="1012" spans="1:13" x14ac:dyDescent="0.2">
      <c r="A1012" s="9">
        <v>1011</v>
      </c>
      <c r="B1012" s="1">
        <v>993</v>
      </c>
      <c r="C1012" s="1">
        <v>1010</v>
      </c>
      <c r="D1012" s="9">
        <f>VLOOKUP($J1012,Cabos!$A$2:$D$10,2,FALSE)</f>
        <v>1.712</v>
      </c>
      <c r="E1012" s="9">
        <f>VLOOKUP($J1012,Cabos!$A$2:$D$10,3,FALSE)</f>
        <v>0.45369999999999999</v>
      </c>
      <c r="F1012" s="9">
        <f>VLOOKUP($J1012,Cabos!$A$2:$E$10,5,FALSE)</f>
        <v>3.6416605972323381E-6</v>
      </c>
      <c r="G1012" s="1">
        <v>0.40629999999999999</v>
      </c>
      <c r="H1012" s="9" t="s">
        <v>78</v>
      </c>
      <c r="J1012" s="1" t="s">
        <v>65</v>
      </c>
      <c r="K1012" s="7">
        <f t="shared" si="50"/>
        <v>0.26501168224299065</v>
      </c>
      <c r="L1012" s="7">
        <f t="shared" si="49"/>
        <v>14.842852478997703</v>
      </c>
      <c r="M1012" s="7">
        <f t="shared" si="48"/>
        <v>12.556532978443345</v>
      </c>
    </row>
    <row r="1013" spans="1:13" x14ac:dyDescent="0.2">
      <c r="A1013" s="9">
        <v>1012</v>
      </c>
      <c r="B1013" s="1">
        <v>1010</v>
      </c>
      <c r="C1013" s="1">
        <v>1011</v>
      </c>
      <c r="D1013" s="9">
        <f>VLOOKUP($J1013,Cabos!$A$2:$D$10,2,FALSE)</f>
        <v>1.712</v>
      </c>
      <c r="E1013" s="9">
        <f>VLOOKUP($J1013,Cabos!$A$2:$D$10,3,FALSE)</f>
        <v>0.45369999999999999</v>
      </c>
      <c r="F1013" s="9">
        <f>VLOOKUP($J1013,Cabos!$A$2:$E$10,5,FALSE)</f>
        <v>3.6416605972323381E-6</v>
      </c>
      <c r="G1013" s="1">
        <v>0.440191</v>
      </c>
      <c r="H1013" s="9" t="s">
        <v>78</v>
      </c>
      <c r="J1013" s="1" t="s">
        <v>65</v>
      </c>
      <c r="K1013" s="7">
        <f t="shared" si="50"/>
        <v>0.26501168224299065</v>
      </c>
      <c r="L1013" s="7">
        <f t="shared" si="49"/>
        <v>14.842852478997703</v>
      </c>
      <c r="M1013" s="7">
        <f t="shared" si="48"/>
        <v>12.556532978443345</v>
      </c>
    </row>
    <row r="1014" spans="1:13" x14ac:dyDescent="0.2">
      <c r="A1014" s="9">
        <v>1013</v>
      </c>
      <c r="B1014" s="1">
        <v>914</v>
      </c>
      <c r="C1014" s="1">
        <v>1012</v>
      </c>
      <c r="D1014" s="9">
        <f>VLOOKUP($J1014,Cabos!$A$2:$D$10,2,FALSE)</f>
        <v>1.712</v>
      </c>
      <c r="E1014" s="9">
        <f>VLOOKUP($J1014,Cabos!$A$2:$D$10,3,FALSE)</f>
        <v>0.45369999999999999</v>
      </c>
      <c r="F1014" s="9">
        <f>VLOOKUP($J1014,Cabos!$A$2:$E$10,5,FALSE)</f>
        <v>3.6416605972323381E-6</v>
      </c>
      <c r="G1014" s="1">
        <v>0.57360500000000003</v>
      </c>
      <c r="H1014" s="9" t="s">
        <v>78</v>
      </c>
      <c r="J1014" s="1" t="s">
        <v>65</v>
      </c>
      <c r="K1014" s="7">
        <f t="shared" si="50"/>
        <v>0.26501168224299065</v>
      </c>
      <c r="L1014" s="7">
        <f t="shared" si="49"/>
        <v>14.842852478997703</v>
      </c>
      <c r="M1014" s="7">
        <f t="shared" si="48"/>
        <v>12.556532978443345</v>
      </c>
    </row>
    <row r="1015" spans="1:13" x14ac:dyDescent="0.2">
      <c r="A1015" s="9">
        <v>1014</v>
      </c>
      <c r="B1015" s="1">
        <v>1012</v>
      </c>
      <c r="C1015" s="1">
        <v>1013</v>
      </c>
      <c r="D1015" s="9">
        <f>VLOOKUP($J1015,Cabos!$A$2:$D$10,2,FALSE)</f>
        <v>1.712</v>
      </c>
      <c r="E1015" s="9">
        <f>VLOOKUP($J1015,Cabos!$A$2:$D$10,3,FALSE)</f>
        <v>0.45369999999999999</v>
      </c>
      <c r="F1015" s="9">
        <f>VLOOKUP($J1015,Cabos!$A$2:$E$10,5,FALSE)</f>
        <v>3.6416605972323381E-6</v>
      </c>
      <c r="G1015" s="1">
        <v>0.176981</v>
      </c>
      <c r="H1015" s="9" t="s">
        <v>78</v>
      </c>
      <c r="J1015" s="1" t="s">
        <v>65</v>
      </c>
      <c r="K1015" s="7">
        <f t="shared" si="50"/>
        <v>0.26501168224299065</v>
      </c>
      <c r="L1015" s="7">
        <f t="shared" si="49"/>
        <v>14.842852478997703</v>
      </c>
      <c r="M1015" s="7">
        <f t="shared" si="48"/>
        <v>12.556532978443345</v>
      </c>
    </row>
    <row r="1016" spans="1:13" x14ac:dyDescent="0.2">
      <c r="A1016" s="9">
        <v>1015</v>
      </c>
      <c r="B1016" s="1">
        <v>1013</v>
      </c>
      <c r="C1016" s="1">
        <v>1014</v>
      </c>
      <c r="D1016" s="9">
        <f>VLOOKUP($J1016,Cabos!$A$2:$D$10,2,FALSE)</f>
        <v>1.712</v>
      </c>
      <c r="E1016" s="9">
        <f>VLOOKUP($J1016,Cabos!$A$2:$D$10,3,FALSE)</f>
        <v>0.45369999999999999</v>
      </c>
      <c r="F1016" s="9">
        <f>VLOOKUP($J1016,Cabos!$A$2:$E$10,5,FALSE)</f>
        <v>3.6416605972323381E-6</v>
      </c>
      <c r="G1016" s="1">
        <v>0.18589700000000001</v>
      </c>
      <c r="H1016" s="9" t="s">
        <v>78</v>
      </c>
      <c r="J1016" s="1" t="s">
        <v>65</v>
      </c>
      <c r="K1016" s="7">
        <f t="shared" si="50"/>
        <v>0.26501168224299065</v>
      </c>
      <c r="L1016" s="7">
        <f t="shared" si="49"/>
        <v>14.842852478997703</v>
      </c>
      <c r="M1016" s="7">
        <f t="shared" si="48"/>
        <v>12.556532978443345</v>
      </c>
    </row>
    <row r="1017" spans="1:13" x14ac:dyDescent="0.2">
      <c r="A1017" s="9">
        <v>1016</v>
      </c>
      <c r="B1017" s="1">
        <v>1014</v>
      </c>
      <c r="C1017" s="1">
        <v>1015</v>
      </c>
      <c r="D1017" s="9">
        <f>VLOOKUP($J1017,Cabos!$A$2:$D$10,2,FALSE)</f>
        <v>1.712</v>
      </c>
      <c r="E1017" s="9">
        <f>VLOOKUP($J1017,Cabos!$A$2:$D$10,3,FALSE)</f>
        <v>0.45369999999999999</v>
      </c>
      <c r="F1017" s="9">
        <f>VLOOKUP($J1017,Cabos!$A$2:$E$10,5,FALSE)</f>
        <v>3.6416605972323381E-6</v>
      </c>
      <c r="G1017" s="1">
        <v>0.44061899999999998</v>
      </c>
      <c r="H1017" s="9" t="s">
        <v>78</v>
      </c>
      <c r="J1017" s="1" t="s">
        <v>65</v>
      </c>
      <c r="K1017" s="7">
        <f t="shared" si="50"/>
        <v>0.26501168224299065</v>
      </c>
      <c r="L1017" s="7">
        <f t="shared" si="49"/>
        <v>14.842852478997703</v>
      </c>
      <c r="M1017" s="7">
        <f t="shared" si="48"/>
        <v>12.556532978443345</v>
      </c>
    </row>
    <row r="1018" spans="1:13" x14ac:dyDescent="0.2">
      <c r="A1018" s="9">
        <v>1017</v>
      </c>
      <c r="B1018" s="1">
        <v>1015</v>
      </c>
      <c r="C1018" s="1">
        <v>1016</v>
      </c>
      <c r="D1018" s="9">
        <f>VLOOKUP($J1018,Cabos!$A$2:$D$10,2,FALSE)</f>
        <v>1.044</v>
      </c>
      <c r="E1018" s="9">
        <f>VLOOKUP($J1018,Cabos!$A$2:$D$10,3,FALSE)</f>
        <v>0.44619999999999999</v>
      </c>
      <c r="F1018" s="9">
        <f>VLOOKUP($J1018,Cabos!$A$2:$E$10,5,FALSE)</f>
        <v>3.7439161362785476E-6</v>
      </c>
      <c r="G1018" s="1">
        <v>0.23926</v>
      </c>
      <c r="H1018" s="9" t="s">
        <v>78</v>
      </c>
      <c r="J1018" s="1" t="s">
        <v>68</v>
      </c>
      <c r="K1018" s="7">
        <f t="shared" si="50"/>
        <v>0.42739463601532562</v>
      </c>
      <c r="L1018" s="7">
        <f t="shared" si="49"/>
        <v>23.141603542893169</v>
      </c>
      <c r="M1018" s="7">
        <f t="shared" si="48"/>
        <v>22.612223829032942</v>
      </c>
    </row>
    <row r="1019" spans="1:13" x14ac:dyDescent="0.2">
      <c r="A1019" s="9">
        <v>1018</v>
      </c>
      <c r="B1019" s="1">
        <v>1016</v>
      </c>
      <c r="C1019" s="1">
        <v>1017</v>
      </c>
      <c r="D1019" s="9">
        <f>VLOOKUP($J1019,Cabos!$A$2:$D$10,2,FALSE)</f>
        <v>1.044</v>
      </c>
      <c r="E1019" s="9">
        <f>VLOOKUP($J1019,Cabos!$A$2:$D$10,3,FALSE)</f>
        <v>0.44619999999999999</v>
      </c>
      <c r="F1019" s="9">
        <f>VLOOKUP($J1019,Cabos!$A$2:$E$10,5,FALSE)</f>
        <v>3.7439161362785476E-6</v>
      </c>
      <c r="G1019" s="1">
        <v>0.40071299999999999</v>
      </c>
      <c r="H1019" s="9" t="s">
        <v>78</v>
      </c>
      <c r="J1019" s="1" t="s">
        <v>68</v>
      </c>
      <c r="K1019" s="7">
        <f t="shared" si="50"/>
        <v>0.42739463601532562</v>
      </c>
      <c r="L1019" s="7">
        <f t="shared" si="49"/>
        <v>23.141603542893169</v>
      </c>
      <c r="M1019" s="7">
        <f t="shared" si="48"/>
        <v>22.612223829032942</v>
      </c>
    </row>
    <row r="1020" spans="1:13" x14ac:dyDescent="0.2">
      <c r="A1020" s="9">
        <v>1019</v>
      </c>
      <c r="B1020" s="1">
        <v>1017</v>
      </c>
      <c r="C1020" s="1">
        <v>1018</v>
      </c>
      <c r="D1020" s="9">
        <f>VLOOKUP($J1020,Cabos!$A$2:$D$10,2,FALSE)</f>
        <v>1.044</v>
      </c>
      <c r="E1020" s="9">
        <f>VLOOKUP($J1020,Cabos!$A$2:$D$10,3,FALSE)</f>
        <v>0.44619999999999999</v>
      </c>
      <c r="F1020" s="9">
        <f>VLOOKUP($J1020,Cabos!$A$2:$E$10,5,FALSE)</f>
        <v>3.7439161362785476E-6</v>
      </c>
      <c r="G1020" s="1">
        <v>5.3144999999999998E-2</v>
      </c>
      <c r="H1020" s="9" t="s">
        <v>78</v>
      </c>
      <c r="J1020" s="1" t="s">
        <v>68</v>
      </c>
      <c r="K1020" s="7">
        <f t="shared" si="50"/>
        <v>0.42739463601532562</v>
      </c>
      <c r="L1020" s="7">
        <f t="shared" si="49"/>
        <v>23.141603542893169</v>
      </c>
      <c r="M1020" s="7">
        <f t="shared" si="48"/>
        <v>22.612223829032942</v>
      </c>
    </row>
    <row r="1021" spans="1:13" x14ac:dyDescent="0.2">
      <c r="A1021" s="9">
        <v>1020</v>
      </c>
      <c r="B1021" s="1">
        <v>1018</v>
      </c>
      <c r="C1021" s="1">
        <v>1019</v>
      </c>
      <c r="D1021" s="9">
        <f>VLOOKUP($J1021,Cabos!$A$2:$D$10,2,FALSE)</f>
        <v>1.044</v>
      </c>
      <c r="E1021" s="9">
        <f>VLOOKUP($J1021,Cabos!$A$2:$D$10,3,FALSE)</f>
        <v>0.44619999999999999</v>
      </c>
      <c r="F1021" s="9">
        <f>VLOOKUP($J1021,Cabos!$A$2:$E$10,5,FALSE)</f>
        <v>3.7439161362785476E-6</v>
      </c>
      <c r="G1021" s="1">
        <v>0.16475699999999999</v>
      </c>
      <c r="H1021" s="9" t="s">
        <v>78</v>
      </c>
      <c r="J1021" s="1" t="s">
        <v>68</v>
      </c>
      <c r="K1021" s="7">
        <f t="shared" si="50"/>
        <v>0.42739463601532562</v>
      </c>
      <c r="L1021" s="7">
        <f t="shared" si="49"/>
        <v>23.141603542893169</v>
      </c>
      <c r="M1021" s="7">
        <f t="shared" si="48"/>
        <v>22.612223829032942</v>
      </c>
    </row>
    <row r="1022" spans="1:13" x14ac:dyDescent="0.2">
      <c r="A1022" s="9">
        <v>1021</v>
      </c>
      <c r="B1022" s="1">
        <v>914</v>
      </c>
      <c r="C1022" s="1">
        <v>1020</v>
      </c>
      <c r="D1022" s="9">
        <f>VLOOKUP($J1022,Cabos!$A$2:$D$10,2,FALSE)</f>
        <v>1.712</v>
      </c>
      <c r="E1022" s="9">
        <f>VLOOKUP($J1022,Cabos!$A$2:$D$10,3,FALSE)</f>
        <v>0.45369999999999999</v>
      </c>
      <c r="F1022" s="9">
        <f>VLOOKUP($J1022,Cabos!$A$2:$E$10,5,FALSE)</f>
        <v>3.6416605972323381E-6</v>
      </c>
      <c r="G1022" s="1">
        <v>0.19969799999999999</v>
      </c>
      <c r="H1022" s="9" t="s">
        <v>78</v>
      </c>
      <c r="J1022" s="1" t="s">
        <v>65</v>
      </c>
      <c r="K1022" s="7">
        <f t="shared" si="50"/>
        <v>0.26501168224299065</v>
      </c>
      <c r="L1022" s="7">
        <f t="shared" si="49"/>
        <v>14.842852478997703</v>
      </c>
      <c r="M1022" s="7">
        <f t="shared" si="48"/>
        <v>12.556532978443345</v>
      </c>
    </row>
    <row r="1023" spans="1:13" x14ac:dyDescent="0.2">
      <c r="A1023" s="9">
        <v>1022</v>
      </c>
      <c r="B1023" s="1">
        <v>1020</v>
      </c>
      <c r="C1023" s="1">
        <v>1021</v>
      </c>
      <c r="D1023" s="9">
        <f>VLOOKUP($J1023,Cabos!$A$2:$D$10,2,FALSE)</f>
        <v>1.712</v>
      </c>
      <c r="E1023" s="9">
        <f>VLOOKUP($J1023,Cabos!$A$2:$D$10,3,FALSE)</f>
        <v>0.45369999999999999</v>
      </c>
      <c r="F1023" s="9">
        <f>VLOOKUP($J1023,Cabos!$A$2:$E$10,5,FALSE)</f>
        <v>3.6416605972323381E-6</v>
      </c>
      <c r="G1023" s="1">
        <v>0.218585</v>
      </c>
      <c r="H1023" s="9" t="s">
        <v>78</v>
      </c>
      <c r="J1023" s="1" t="s">
        <v>65</v>
      </c>
      <c r="K1023" s="7">
        <f t="shared" si="50"/>
        <v>0.26501168224299065</v>
      </c>
      <c r="L1023" s="7">
        <f t="shared" si="49"/>
        <v>14.842852478997703</v>
      </c>
      <c r="M1023" s="7">
        <f t="shared" si="48"/>
        <v>12.556532978443345</v>
      </c>
    </row>
    <row r="1024" spans="1:13" x14ac:dyDescent="0.2">
      <c r="A1024" s="9">
        <v>1023</v>
      </c>
      <c r="B1024" s="1">
        <v>1021</v>
      </c>
      <c r="C1024" s="1">
        <v>1022</v>
      </c>
      <c r="D1024" s="9">
        <f>VLOOKUP($J1024,Cabos!$A$2:$D$10,2,FALSE)</f>
        <v>1.712</v>
      </c>
      <c r="E1024" s="9">
        <f>VLOOKUP($J1024,Cabos!$A$2:$D$10,3,FALSE)</f>
        <v>0.45369999999999999</v>
      </c>
      <c r="F1024" s="9">
        <f>VLOOKUP($J1024,Cabos!$A$2:$E$10,5,FALSE)</f>
        <v>3.6416605972323381E-6</v>
      </c>
      <c r="G1024" s="1">
        <v>0.10792499999999999</v>
      </c>
      <c r="H1024" s="9" t="s">
        <v>78</v>
      </c>
      <c r="J1024" s="1" t="s">
        <v>65</v>
      </c>
      <c r="K1024" s="7">
        <f t="shared" si="50"/>
        <v>0.26501168224299065</v>
      </c>
      <c r="L1024" s="7">
        <f t="shared" si="49"/>
        <v>14.842852478997703</v>
      </c>
      <c r="M1024" s="7">
        <f t="shared" si="48"/>
        <v>12.556532978443345</v>
      </c>
    </row>
    <row r="1025" spans="1:13" x14ac:dyDescent="0.2">
      <c r="A1025" s="9">
        <v>1024</v>
      </c>
      <c r="B1025" s="1">
        <v>1005</v>
      </c>
      <c r="C1025" s="1">
        <v>1023</v>
      </c>
      <c r="D1025" s="9">
        <f>VLOOKUP($J1025,Cabos!$A$2:$D$10,2,FALSE)</f>
        <v>1.712</v>
      </c>
      <c r="E1025" s="9">
        <f>VLOOKUP($J1025,Cabos!$A$2:$D$10,3,FALSE)</f>
        <v>0.45369999999999999</v>
      </c>
      <c r="F1025" s="9">
        <f>VLOOKUP($J1025,Cabos!$A$2:$E$10,5,FALSE)</f>
        <v>3.6416605972323381E-6</v>
      </c>
      <c r="G1025" s="1">
        <v>0.30455399999999999</v>
      </c>
      <c r="H1025" s="9" t="s">
        <v>78</v>
      </c>
      <c r="J1025" s="1" t="s">
        <v>65</v>
      </c>
      <c r="K1025" s="7">
        <f t="shared" si="50"/>
        <v>0.26501168224299065</v>
      </c>
      <c r="L1025" s="7">
        <f t="shared" si="49"/>
        <v>14.842852478997703</v>
      </c>
      <c r="M1025" s="7">
        <f t="shared" si="48"/>
        <v>12.556532978443345</v>
      </c>
    </row>
    <row r="1026" spans="1:13" x14ac:dyDescent="0.2">
      <c r="A1026" s="9">
        <v>1025</v>
      </c>
      <c r="B1026" s="1">
        <v>1023</v>
      </c>
      <c r="C1026" s="1">
        <v>1024</v>
      </c>
      <c r="D1026" s="9">
        <f>VLOOKUP($J1026,Cabos!$A$2:$D$10,2,FALSE)</f>
        <v>1.712</v>
      </c>
      <c r="E1026" s="9">
        <f>VLOOKUP($J1026,Cabos!$A$2:$D$10,3,FALSE)</f>
        <v>0.45369999999999999</v>
      </c>
      <c r="F1026" s="9">
        <f>VLOOKUP($J1026,Cabos!$A$2:$E$10,5,FALSE)</f>
        <v>3.6416605972323381E-6</v>
      </c>
      <c r="G1026" s="1">
        <v>0.30740600000000001</v>
      </c>
      <c r="H1026" s="9" t="s">
        <v>78</v>
      </c>
      <c r="J1026" s="1" t="s">
        <v>65</v>
      </c>
      <c r="K1026" s="7">
        <f t="shared" si="50"/>
        <v>0.26501168224299065</v>
      </c>
      <c r="L1026" s="7">
        <f t="shared" si="49"/>
        <v>14.842852478997703</v>
      </c>
      <c r="M1026" s="7">
        <f t="shared" si="48"/>
        <v>12.556532978443345</v>
      </c>
    </row>
    <row r="1027" spans="1:13" x14ac:dyDescent="0.2">
      <c r="A1027" s="9">
        <v>1026</v>
      </c>
      <c r="B1027" s="1">
        <v>1024</v>
      </c>
      <c r="C1027" s="1">
        <v>1025</v>
      </c>
      <c r="D1027" s="9">
        <f>VLOOKUP($J1027,Cabos!$A$2:$D$10,2,FALSE)</f>
        <v>1.712</v>
      </c>
      <c r="E1027" s="9">
        <f>VLOOKUP($J1027,Cabos!$A$2:$D$10,3,FALSE)</f>
        <v>0.45369999999999999</v>
      </c>
      <c r="F1027" s="9">
        <f>VLOOKUP($J1027,Cabos!$A$2:$E$10,5,FALSE)</f>
        <v>3.6416605972323381E-6</v>
      </c>
      <c r="G1027" s="1">
        <v>0.15182499999999999</v>
      </c>
      <c r="H1027" s="9" t="s">
        <v>78</v>
      </c>
      <c r="J1027" s="1" t="s">
        <v>65</v>
      </c>
      <c r="K1027" s="7">
        <f t="shared" si="50"/>
        <v>0.26501168224299065</v>
      </c>
      <c r="L1027" s="7">
        <f t="shared" si="49"/>
        <v>14.842852478997703</v>
      </c>
      <c r="M1027" s="7">
        <f t="shared" ref="M1027:M1090" si="51">POWER((L1027-$P$4),2)</f>
        <v>12.556532978443345</v>
      </c>
    </row>
    <row r="1028" spans="1:13" x14ac:dyDescent="0.2">
      <c r="A1028" s="9">
        <v>1027</v>
      </c>
      <c r="B1028" s="1">
        <v>943</v>
      </c>
      <c r="C1028" s="1">
        <v>1026</v>
      </c>
      <c r="D1028" s="9">
        <f>VLOOKUP($J1028,Cabos!$A$2:$D$10,2,FALSE)</f>
        <v>1.712</v>
      </c>
      <c r="E1028" s="9">
        <f>VLOOKUP($J1028,Cabos!$A$2:$D$10,3,FALSE)</f>
        <v>0.45369999999999999</v>
      </c>
      <c r="F1028" s="9">
        <f>VLOOKUP($J1028,Cabos!$A$2:$E$10,5,FALSE)</f>
        <v>3.6416605972323381E-6</v>
      </c>
      <c r="G1028" s="1">
        <v>0.95340199999999997</v>
      </c>
      <c r="H1028" s="9" t="s">
        <v>78</v>
      </c>
      <c r="J1028" s="1" t="s">
        <v>65</v>
      </c>
      <c r="K1028" s="7">
        <f t="shared" si="50"/>
        <v>0.26501168224299065</v>
      </c>
      <c r="L1028" s="7">
        <f t="shared" si="49"/>
        <v>14.842852478997703</v>
      </c>
      <c r="M1028" s="7">
        <f t="shared" si="51"/>
        <v>12.556532978443345</v>
      </c>
    </row>
    <row r="1029" spans="1:13" x14ac:dyDescent="0.2">
      <c r="A1029" s="9">
        <v>1028</v>
      </c>
      <c r="B1029" s="1">
        <v>1026</v>
      </c>
      <c r="C1029" s="1">
        <v>1027</v>
      </c>
      <c r="D1029" s="9">
        <f>VLOOKUP($J1029,Cabos!$A$2:$D$10,2,FALSE)</f>
        <v>1.712</v>
      </c>
      <c r="E1029" s="9">
        <f>VLOOKUP($J1029,Cabos!$A$2:$D$10,3,FALSE)</f>
        <v>0.45369999999999999</v>
      </c>
      <c r="F1029" s="9">
        <f>VLOOKUP($J1029,Cabos!$A$2:$E$10,5,FALSE)</f>
        <v>3.6416605972323381E-6</v>
      </c>
      <c r="G1029" s="1">
        <v>0.16345699999999999</v>
      </c>
      <c r="H1029" s="9" t="s">
        <v>78</v>
      </c>
      <c r="J1029" s="1" t="s">
        <v>65</v>
      </c>
      <c r="K1029" s="7">
        <f t="shared" si="50"/>
        <v>0.26501168224299065</v>
      </c>
      <c r="L1029" s="7">
        <f t="shared" ref="L1029:L1092" si="52">DEGREES(ATAN(K1029))</f>
        <v>14.842852478997703</v>
      </c>
      <c r="M1029" s="7">
        <f t="shared" si="51"/>
        <v>12.556532978443345</v>
      </c>
    </row>
    <row r="1030" spans="1:13" x14ac:dyDescent="0.2">
      <c r="A1030" s="9">
        <v>1029</v>
      </c>
      <c r="B1030" s="1">
        <v>915</v>
      </c>
      <c r="C1030" s="1">
        <v>1028</v>
      </c>
      <c r="D1030" s="9">
        <f>VLOOKUP($J1030,Cabos!$A$2:$D$10,2,FALSE)</f>
        <v>1.712</v>
      </c>
      <c r="E1030" s="9">
        <f>VLOOKUP($J1030,Cabos!$A$2:$D$10,3,FALSE)</f>
        <v>0.45369999999999999</v>
      </c>
      <c r="F1030" s="9">
        <f>VLOOKUP($J1030,Cabos!$A$2:$E$10,5,FALSE)</f>
        <v>3.6416605972323381E-6</v>
      </c>
      <c r="G1030" s="1">
        <v>0.424618</v>
      </c>
      <c r="H1030" s="9" t="s">
        <v>78</v>
      </c>
      <c r="J1030" s="1" t="s">
        <v>65</v>
      </c>
      <c r="K1030" s="7">
        <f t="shared" si="50"/>
        <v>0.26501168224299065</v>
      </c>
      <c r="L1030" s="7">
        <f t="shared" si="52"/>
        <v>14.842852478997703</v>
      </c>
      <c r="M1030" s="7">
        <f t="shared" si="51"/>
        <v>12.556532978443345</v>
      </c>
    </row>
    <row r="1031" spans="1:13" x14ac:dyDescent="0.2">
      <c r="A1031" s="9">
        <v>1030</v>
      </c>
      <c r="B1031" s="1">
        <v>1028</v>
      </c>
      <c r="C1031" s="1">
        <v>1029</v>
      </c>
      <c r="D1031" s="9">
        <f>VLOOKUP($J1031,Cabos!$A$2:$D$10,2,FALSE)</f>
        <v>1.712</v>
      </c>
      <c r="E1031" s="9">
        <f>VLOOKUP($J1031,Cabos!$A$2:$D$10,3,FALSE)</f>
        <v>0.45369999999999999</v>
      </c>
      <c r="F1031" s="9">
        <f>VLOOKUP($J1031,Cabos!$A$2:$E$10,5,FALSE)</f>
        <v>3.6416605972323381E-6</v>
      </c>
      <c r="G1031" s="1">
        <v>0.520478</v>
      </c>
      <c r="H1031" s="9" t="s">
        <v>78</v>
      </c>
      <c r="J1031" s="1" t="s">
        <v>65</v>
      </c>
      <c r="K1031" s="7">
        <f t="shared" si="50"/>
        <v>0.26501168224299065</v>
      </c>
      <c r="L1031" s="7">
        <f t="shared" si="52"/>
        <v>14.842852478997703</v>
      </c>
      <c r="M1031" s="7">
        <f t="shared" si="51"/>
        <v>12.556532978443345</v>
      </c>
    </row>
    <row r="1032" spans="1:13" x14ac:dyDescent="0.2">
      <c r="A1032" s="9">
        <v>1031</v>
      </c>
      <c r="B1032" s="1">
        <v>1029</v>
      </c>
      <c r="C1032" s="1">
        <v>1030</v>
      </c>
      <c r="D1032" s="9">
        <f>VLOOKUP($J1032,Cabos!$A$2:$D$10,2,FALSE)</f>
        <v>1.712</v>
      </c>
      <c r="E1032" s="9">
        <f>VLOOKUP($J1032,Cabos!$A$2:$D$10,3,FALSE)</f>
        <v>0.45369999999999999</v>
      </c>
      <c r="F1032" s="9">
        <f>VLOOKUP($J1032,Cabos!$A$2:$E$10,5,FALSE)</f>
        <v>3.6416605972323381E-6</v>
      </c>
      <c r="G1032" s="1">
        <v>0.62817699999999999</v>
      </c>
      <c r="H1032" s="9" t="s">
        <v>78</v>
      </c>
      <c r="J1032" s="1" t="s">
        <v>65</v>
      </c>
      <c r="K1032" s="7">
        <f t="shared" si="50"/>
        <v>0.26501168224299065</v>
      </c>
      <c r="L1032" s="7">
        <f t="shared" si="52"/>
        <v>14.842852478997703</v>
      </c>
      <c r="M1032" s="7">
        <f t="shared" si="51"/>
        <v>12.556532978443345</v>
      </c>
    </row>
    <row r="1033" spans="1:13" x14ac:dyDescent="0.2">
      <c r="A1033" s="9">
        <v>1032</v>
      </c>
      <c r="B1033" s="1">
        <v>1030</v>
      </c>
      <c r="C1033" s="1">
        <v>1031</v>
      </c>
      <c r="D1033" s="9">
        <f>VLOOKUP($J1033,Cabos!$A$2:$D$10,2,FALSE)</f>
        <v>1.712</v>
      </c>
      <c r="E1033" s="9">
        <f>VLOOKUP($J1033,Cabos!$A$2:$D$10,3,FALSE)</f>
        <v>0.45369999999999999</v>
      </c>
      <c r="F1033" s="9">
        <f>VLOOKUP($J1033,Cabos!$A$2:$E$10,5,FALSE)</f>
        <v>3.6416605972323381E-6</v>
      </c>
      <c r="G1033" s="1">
        <v>0.38661499999999999</v>
      </c>
      <c r="H1033" s="9" t="s">
        <v>78</v>
      </c>
      <c r="J1033" s="1" t="s">
        <v>65</v>
      </c>
      <c r="K1033" s="7">
        <f t="shared" si="50"/>
        <v>0.26501168224299065</v>
      </c>
      <c r="L1033" s="7">
        <f t="shared" si="52"/>
        <v>14.842852478997703</v>
      </c>
      <c r="M1033" s="7">
        <f t="shared" si="51"/>
        <v>12.556532978443345</v>
      </c>
    </row>
    <row r="1034" spans="1:13" x14ac:dyDescent="0.2">
      <c r="A1034" s="9">
        <v>1033</v>
      </c>
      <c r="B1034" s="1">
        <v>1031</v>
      </c>
      <c r="C1034" s="1">
        <v>1032</v>
      </c>
      <c r="D1034" s="9">
        <f>VLOOKUP($J1034,Cabos!$A$2:$D$10,2,FALSE)</f>
        <v>1.712</v>
      </c>
      <c r="E1034" s="9">
        <f>VLOOKUP($J1034,Cabos!$A$2:$D$10,3,FALSE)</f>
        <v>0.45369999999999999</v>
      </c>
      <c r="F1034" s="9">
        <f>VLOOKUP($J1034,Cabos!$A$2:$E$10,5,FALSE)</f>
        <v>3.6416605972323381E-6</v>
      </c>
      <c r="G1034" s="1">
        <v>0.91581000000000001</v>
      </c>
      <c r="H1034" s="9" t="s">
        <v>78</v>
      </c>
      <c r="J1034" s="1" t="s">
        <v>65</v>
      </c>
      <c r="K1034" s="7">
        <f t="shared" si="50"/>
        <v>0.26501168224299065</v>
      </c>
      <c r="L1034" s="7">
        <f t="shared" si="52"/>
        <v>14.842852478997703</v>
      </c>
      <c r="M1034" s="7">
        <f t="shared" si="51"/>
        <v>12.556532978443345</v>
      </c>
    </row>
    <row r="1035" spans="1:13" x14ac:dyDescent="0.2">
      <c r="A1035" s="9">
        <v>1034</v>
      </c>
      <c r="B1035" s="1">
        <v>1032</v>
      </c>
      <c r="C1035" s="1">
        <v>1033</v>
      </c>
      <c r="D1035" s="9">
        <f>VLOOKUP($J1035,Cabos!$A$2:$D$10,2,FALSE)</f>
        <v>1.712</v>
      </c>
      <c r="E1035" s="9">
        <f>VLOOKUP($J1035,Cabos!$A$2:$D$10,3,FALSE)</f>
        <v>0.45369999999999999</v>
      </c>
      <c r="F1035" s="9">
        <f>VLOOKUP($J1035,Cabos!$A$2:$E$10,5,FALSE)</f>
        <v>3.6416605972323381E-6</v>
      </c>
      <c r="G1035" s="1">
        <v>0.39155899999999999</v>
      </c>
      <c r="H1035" s="9" t="s">
        <v>78</v>
      </c>
      <c r="J1035" s="1" t="s">
        <v>65</v>
      </c>
      <c r="K1035" s="7">
        <f t="shared" si="50"/>
        <v>0.26501168224299065</v>
      </c>
      <c r="L1035" s="7">
        <f t="shared" si="52"/>
        <v>14.842852478997703</v>
      </c>
      <c r="M1035" s="7">
        <f t="shared" si="51"/>
        <v>12.556532978443345</v>
      </c>
    </row>
    <row r="1036" spans="1:13" x14ac:dyDescent="0.2">
      <c r="A1036" s="9">
        <v>1035</v>
      </c>
      <c r="B1036" s="1">
        <v>1033</v>
      </c>
      <c r="C1036" s="1">
        <v>1034</v>
      </c>
      <c r="D1036" s="9">
        <f>VLOOKUP($J1036,Cabos!$A$2:$D$10,2,FALSE)</f>
        <v>1.712</v>
      </c>
      <c r="E1036" s="9">
        <f>VLOOKUP($J1036,Cabos!$A$2:$D$10,3,FALSE)</f>
        <v>0.45369999999999999</v>
      </c>
      <c r="F1036" s="9">
        <f>VLOOKUP($J1036,Cabos!$A$2:$E$10,5,FALSE)</f>
        <v>3.6416605972323381E-6</v>
      </c>
      <c r="G1036" s="1">
        <v>0.40148</v>
      </c>
      <c r="H1036" s="9" t="s">
        <v>78</v>
      </c>
      <c r="J1036" s="1" t="s">
        <v>65</v>
      </c>
      <c r="K1036" s="7">
        <f t="shared" si="50"/>
        <v>0.26501168224299065</v>
      </c>
      <c r="L1036" s="7">
        <f t="shared" si="52"/>
        <v>14.842852478997703</v>
      </c>
      <c r="M1036" s="7">
        <f t="shared" si="51"/>
        <v>12.556532978443345</v>
      </c>
    </row>
    <row r="1037" spans="1:13" x14ac:dyDescent="0.2">
      <c r="A1037" s="9">
        <v>1036</v>
      </c>
      <c r="B1037" s="1">
        <v>1034</v>
      </c>
      <c r="C1037" s="1">
        <v>1035</v>
      </c>
      <c r="D1037" s="9">
        <f>VLOOKUP($J1037,Cabos!$A$2:$D$10,2,FALSE)</f>
        <v>1.712</v>
      </c>
      <c r="E1037" s="9">
        <f>VLOOKUP($J1037,Cabos!$A$2:$D$10,3,FALSE)</f>
        <v>0.45369999999999999</v>
      </c>
      <c r="F1037" s="9">
        <f>VLOOKUP($J1037,Cabos!$A$2:$E$10,5,FALSE)</f>
        <v>3.6416605972323381E-6</v>
      </c>
      <c r="G1037" s="1">
        <v>0.42340800000000001</v>
      </c>
      <c r="H1037" s="9" t="s">
        <v>78</v>
      </c>
      <c r="J1037" s="1" t="s">
        <v>65</v>
      </c>
      <c r="K1037" s="7">
        <f t="shared" si="50"/>
        <v>0.26501168224299065</v>
      </c>
      <c r="L1037" s="7">
        <f t="shared" si="52"/>
        <v>14.842852478997703</v>
      </c>
      <c r="M1037" s="7">
        <f t="shared" si="51"/>
        <v>12.556532978443345</v>
      </c>
    </row>
    <row r="1038" spans="1:13" x14ac:dyDescent="0.2">
      <c r="A1038" s="9">
        <v>1037</v>
      </c>
      <c r="B1038" s="1">
        <v>944</v>
      </c>
      <c r="C1038" s="1">
        <v>1036</v>
      </c>
      <c r="D1038" s="9">
        <f>VLOOKUP($J1038,Cabos!$A$2:$D$10,2,FALSE)</f>
        <v>1.712</v>
      </c>
      <c r="E1038" s="9">
        <f>VLOOKUP($J1038,Cabos!$A$2:$D$10,3,FALSE)</f>
        <v>0.45369999999999999</v>
      </c>
      <c r="F1038" s="9">
        <f>VLOOKUP($J1038,Cabos!$A$2:$E$10,5,FALSE)</f>
        <v>3.6416605972323381E-6</v>
      </c>
      <c r="G1038" s="1">
        <v>0.24646299999999999</v>
      </c>
      <c r="H1038" s="9" t="s">
        <v>78</v>
      </c>
      <c r="J1038" s="1" t="s">
        <v>65</v>
      </c>
      <c r="K1038" s="7">
        <f t="shared" si="50"/>
        <v>0.26501168224299065</v>
      </c>
      <c r="L1038" s="7">
        <f t="shared" si="52"/>
        <v>14.842852478997703</v>
      </c>
      <c r="M1038" s="7">
        <f t="shared" si="51"/>
        <v>12.556532978443345</v>
      </c>
    </row>
    <row r="1039" spans="1:13" x14ac:dyDescent="0.2">
      <c r="A1039" s="9">
        <v>1038</v>
      </c>
      <c r="B1039" s="1">
        <v>1021</v>
      </c>
      <c r="C1039" s="1">
        <v>1037</v>
      </c>
      <c r="D1039" s="9">
        <f>VLOOKUP($J1039,Cabos!$A$2:$D$10,2,FALSE)</f>
        <v>1.712</v>
      </c>
      <c r="E1039" s="9">
        <f>VLOOKUP($J1039,Cabos!$A$2:$D$10,3,FALSE)</f>
        <v>0.45369999999999999</v>
      </c>
      <c r="F1039" s="9">
        <f>VLOOKUP($J1039,Cabos!$A$2:$E$10,5,FALSE)</f>
        <v>3.6416605972323381E-6</v>
      </c>
      <c r="G1039" s="1">
        <v>0.32579599999999997</v>
      </c>
      <c r="H1039" s="9" t="s">
        <v>78</v>
      </c>
      <c r="J1039" s="1" t="s">
        <v>65</v>
      </c>
      <c r="K1039" s="7">
        <f t="shared" si="50"/>
        <v>0.26501168224299065</v>
      </c>
      <c r="L1039" s="7">
        <f t="shared" si="52"/>
        <v>14.842852478997703</v>
      </c>
      <c r="M1039" s="7">
        <f t="shared" si="51"/>
        <v>12.556532978443345</v>
      </c>
    </row>
    <row r="1040" spans="1:13" x14ac:dyDescent="0.2">
      <c r="A1040" s="9">
        <v>1039</v>
      </c>
      <c r="B1040" s="1">
        <v>1037</v>
      </c>
      <c r="C1040" s="1">
        <v>1038</v>
      </c>
      <c r="D1040" s="9">
        <f>VLOOKUP($J1040,Cabos!$A$2:$D$10,2,FALSE)</f>
        <v>1.712</v>
      </c>
      <c r="E1040" s="9">
        <f>VLOOKUP($J1040,Cabos!$A$2:$D$10,3,FALSE)</f>
        <v>0.45369999999999999</v>
      </c>
      <c r="F1040" s="9">
        <f>VLOOKUP($J1040,Cabos!$A$2:$E$10,5,FALSE)</f>
        <v>3.6416605972323381E-6</v>
      </c>
      <c r="G1040" s="1">
        <v>0.84022699999999995</v>
      </c>
      <c r="H1040" s="9" t="s">
        <v>78</v>
      </c>
      <c r="J1040" s="1" t="s">
        <v>65</v>
      </c>
      <c r="K1040" s="7">
        <f t="shared" si="50"/>
        <v>0.26501168224299065</v>
      </c>
      <c r="L1040" s="7">
        <f t="shared" si="52"/>
        <v>14.842852478997703</v>
      </c>
      <c r="M1040" s="7">
        <f t="shared" si="51"/>
        <v>12.556532978443345</v>
      </c>
    </row>
    <row r="1041" spans="1:13" x14ac:dyDescent="0.2">
      <c r="A1041" s="9">
        <v>1040</v>
      </c>
      <c r="B1041" s="1">
        <v>1038</v>
      </c>
      <c r="C1041" s="1">
        <v>1039</v>
      </c>
      <c r="D1041" s="9">
        <f>VLOOKUP($J1041,Cabos!$A$2:$D$10,2,FALSE)</f>
        <v>1.712</v>
      </c>
      <c r="E1041" s="9">
        <f>VLOOKUP($J1041,Cabos!$A$2:$D$10,3,FALSE)</f>
        <v>0.45369999999999999</v>
      </c>
      <c r="F1041" s="9">
        <f>VLOOKUP($J1041,Cabos!$A$2:$E$10,5,FALSE)</f>
        <v>3.6416605972323381E-6</v>
      </c>
      <c r="G1041" s="1">
        <v>0.48447400000000002</v>
      </c>
      <c r="H1041" s="9" t="s">
        <v>78</v>
      </c>
      <c r="J1041" s="1" t="s">
        <v>65</v>
      </c>
      <c r="K1041" s="7">
        <f t="shared" si="50"/>
        <v>0.26501168224299065</v>
      </c>
      <c r="L1041" s="7">
        <f t="shared" si="52"/>
        <v>14.842852478997703</v>
      </c>
      <c r="M1041" s="7">
        <f t="shared" si="51"/>
        <v>12.556532978443345</v>
      </c>
    </row>
    <row r="1042" spans="1:13" x14ac:dyDescent="0.2">
      <c r="A1042" s="9">
        <v>1041</v>
      </c>
      <c r="B1042" s="1">
        <v>1023</v>
      </c>
      <c r="C1042" s="1">
        <v>1040</v>
      </c>
      <c r="D1042" s="9">
        <f>VLOOKUP($J1042,Cabos!$A$2:$D$10,2,FALSE)</f>
        <v>1.712</v>
      </c>
      <c r="E1042" s="9">
        <f>VLOOKUP($J1042,Cabos!$A$2:$D$10,3,FALSE)</f>
        <v>0.45369999999999999</v>
      </c>
      <c r="F1042" s="9">
        <f>VLOOKUP($J1042,Cabos!$A$2:$E$10,5,FALSE)</f>
        <v>3.6416605972323381E-6</v>
      </c>
      <c r="G1042" s="1">
        <v>0.45502199999999998</v>
      </c>
      <c r="H1042" s="9" t="s">
        <v>78</v>
      </c>
      <c r="J1042" s="1" t="s">
        <v>65</v>
      </c>
      <c r="K1042" s="7">
        <f t="shared" si="50"/>
        <v>0.26501168224299065</v>
      </c>
      <c r="L1042" s="7">
        <f t="shared" si="52"/>
        <v>14.842852478997703</v>
      </c>
      <c r="M1042" s="7">
        <f t="shared" si="51"/>
        <v>12.556532978443345</v>
      </c>
    </row>
    <row r="1043" spans="1:13" x14ac:dyDescent="0.2">
      <c r="A1043" s="9">
        <v>1042</v>
      </c>
      <c r="B1043" s="1">
        <v>1040</v>
      </c>
      <c r="C1043" s="1">
        <v>1041</v>
      </c>
      <c r="D1043" s="9">
        <f>VLOOKUP($J1043,Cabos!$A$2:$D$10,2,FALSE)</f>
        <v>1.712</v>
      </c>
      <c r="E1043" s="9">
        <f>VLOOKUP($J1043,Cabos!$A$2:$D$10,3,FALSE)</f>
        <v>0.45369999999999999</v>
      </c>
      <c r="F1043" s="9">
        <f>VLOOKUP($J1043,Cabos!$A$2:$E$10,5,FALSE)</f>
        <v>3.6416605972323381E-6</v>
      </c>
      <c r="G1043" s="1">
        <v>0.25008900000000001</v>
      </c>
      <c r="H1043" s="9" t="s">
        <v>78</v>
      </c>
      <c r="J1043" s="1" t="s">
        <v>65</v>
      </c>
      <c r="K1043" s="7">
        <f t="shared" si="50"/>
        <v>0.26501168224299065</v>
      </c>
      <c r="L1043" s="7">
        <f t="shared" si="52"/>
        <v>14.842852478997703</v>
      </c>
      <c r="M1043" s="7">
        <f t="shared" si="51"/>
        <v>12.556532978443345</v>
      </c>
    </row>
    <row r="1044" spans="1:13" x14ac:dyDescent="0.2">
      <c r="A1044" s="9">
        <v>1043</v>
      </c>
      <c r="B1044" s="1">
        <v>1041</v>
      </c>
      <c r="C1044" s="1">
        <v>1042</v>
      </c>
      <c r="D1044" s="9">
        <f>VLOOKUP($J1044,Cabos!$A$2:$D$10,2,FALSE)</f>
        <v>1.712</v>
      </c>
      <c r="E1044" s="9">
        <f>VLOOKUP($J1044,Cabos!$A$2:$D$10,3,FALSE)</f>
        <v>0.45369999999999999</v>
      </c>
      <c r="F1044" s="9">
        <f>VLOOKUP($J1044,Cabos!$A$2:$E$10,5,FALSE)</f>
        <v>3.6416605972323381E-6</v>
      </c>
      <c r="G1044" s="1">
        <v>0.16464599999999999</v>
      </c>
      <c r="H1044" s="9" t="s">
        <v>78</v>
      </c>
      <c r="J1044" s="1" t="s">
        <v>65</v>
      </c>
      <c r="K1044" s="7">
        <f t="shared" si="50"/>
        <v>0.26501168224299065</v>
      </c>
      <c r="L1044" s="7">
        <f t="shared" si="52"/>
        <v>14.842852478997703</v>
      </c>
      <c r="M1044" s="7">
        <f t="shared" si="51"/>
        <v>12.556532978443345</v>
      </c>
    </row>
    <row r="1045" spans="1:13" x14ac:dyDescent="0.2">
      <c r="A1045" s="9">
        <v>1044</v>
      </c>
      <c r="B1045" s="1">
        <v>1042</v>
      </c>
      <c r="C1045" s="1">
        <v>1043</v>
      </c>
      <c r="D1045" s="9">
        <f>VLOOKUP($J1045,Cabos!$A$2:$D$10,2,FALSE)</f>
        <v>1.712</v>
      </c>
      <c r="E1045" s="9">
        <f>VLOOKUP($J1045,Cabos!$A$2:$D$10,3,FALSE)</f>
        <v>0.45369999999999999</v>
      </c>
      <c r="F1045" s="9">
        <f>VLOOKUP($J1045,Cabos!$A$2:$E$10,5,FALSE)</f>
        <v>3.6416605972323381E-6</v>
      </c>
      <c r="G1045" s="1">
        <v>0.215809</v>
      </c>
      <c r="H1045" s="9" t="s">
        <v>78</v>
      </c>
      <c r="J1045" s="1" t="s">
        <v>65</v>
      </c>
      <c r="K1045" s="7">
        <f t="shared" si="50"/>
        <v>0.26501168224299065</v>
      </c>
      <c r="L1045" s="7">
        <f t="shared" si="52"/>
        <v>14.842852478997703</v>
      </c>
      <c r="M1045" s="7">
        <f t="shared" si="51"/>
        <v>12.556532978443345</v>
      </c>
    </row>
    <row r="1046" spans="1:13" x14ac:dyDescent="0.2">
      <c r="A1046" s="9">
        <v>1045</v>
      </c>
      <c r="B1046" s="1">
        <v>945</v>
      </c>
      <c r="C1046" s="1">
        <v>1044</v>
      </c>
      <c r="D1046" s="9">
        <f>VLOOKUP($J1046,Cabos!$A$2:$D$10,2,FALSE)</f>
        <v>1.712</v>
      </c>
      <c r="E1046" s="9">
        <f>VLOOKUP($J1046,Cabos!$A$2:$D$10,3,FALSE)</f>
        <v>0.45369999999999999</v>
      </c>
      <c r="F1046" s="9">
        <f>VLOOKUP($J1046,Cabos!$A$2:$E$10,5,FALSE)</f>
        <v>3.6416605972323381E-6</v>
      </c>
      <c r="G1046" s="1">
        <v>0.41948299999999999</v>
      </c>
      <c r="H1046" s="9" t="s">
        <v>78</v>
      </c>
      <c r="J1046" s="1" t="s">
        <v>65</v>
      </c>
      <c r="K1046" s="7">
        <f t="shared" si="50"/>
        <v>0.26501168224299065</v>
      </c>
      <c r="L1046" s="7">
        <f t="shared" si="52"/>
        <v>14.842852478997703</v>
      </c>
      <c r="M1046" s="7">
        <f t="shared" si="51"/>
        <v>12.556532978443345</v>
      </c>
    </row>
    <row r="1047" spans="1:13" x14ac:dyDescent="0.2">
      <c r="A1047" s="9">
        <v>1046</v>
      </c>
      <c r="B1047" s="1">
        <v>1044</v>
      </c>
      <c r="C1047" s="1">
        <v>1045</v>
      </c>
      <c r="D1047" s="9">
        <f>VLOOKUP($J1047,Cabos!$A$2:$D$10,2,FALSE)</f>
        <v>1.712</v>
      </c>
      <c r="E1047" s="9">
        <f>VLOOKUP($J1047,Cabos!$A$2:$D$10,3,FALSE)</f>
        <v>0.45369999999999999</v>
      </c>
      <c r="F1047" s="9">
        <f>VLOOKUP($J1047,Cabos!$A$2:$E$10,5,FALSE)</f>
        <v>3.6416605972323381E-6</v>
      </c>
      <c r="G1047" s="1">
        <v>0.573936</v>
      </c>
      <c r="H1047" s="9" t="s">
        <v>78</v>
      </c>
      <c r="J1047" s="1" t="s">
        <v>65</v>
      </c>
      <c r="K1047" s="7">
        <f t="shared" si="50"/>
        <v>0.26501168224299065</v>
      </c>
      <c r="L1047" s="7">
        <f t="shared" si="52"/>
        <v>14.842852478997703</v>
      </c>
      <c r="M1047" s="7">
        <f t="shared" si="51"/>
        <v>12.556532978443345</v>
      </c>
    </row>
    <row r="1048" spans="1:13" x14ac:dyDescent="0.2">
      <c r="A1048" s="9">
        <v>1047</v>
      </c>
      <c r="B1048" s="1">
        <v>995</v>
      </c>
      <c r="C1048" s="1">
        <v>1046</v>
      </c>
      <c r="D1048" s="9">
        <f>VLOOKUP($J1048,Cabos!$A$2:$D$10,2,FALSE)</f>
        <v>1.712</v>
      </c>
      <c r="E1048" s="9">
        <f>VLOOKUP($J1048,Cabos!$A$2:$D$10,3,FALSE)</f>
        <v>0.45369999999999999</v>
      </c>
      <c r="F1048" s="9">
        <f>VLOOKUP($J1048,Cabos!$A$2:$E$10,5,FALSE)</f>
        <v>3.6416605972323381E-6</v>
      </c>
      <c r="G1048" s="1">
        <v>0.33491399999999999</v>
      </c>
      <c r="H1048" s="9" t="s">
        <v>78</v>
      </c>
      <c r="J1048" s="1" t="s">
        <v>65</v>
      </c>
      <c r="K1048" s="7">
        <f t="shared" si="50"/>
        <v>0.26501168224299065</v>
      </c>
      <c r="L1048" s="7">
        <f t="shared" si="52"/>
        <v>14.842852478997703</v>
      </c>
      <c r="M1048" s="7">
        <f t="shared" si="51"/>
        <v>12.556532978443345</v>
      </c>
    </row>
    <row r="1049" spans="1:13" x14ac:dyDescent="0.2">
      <c r="A1049" s="9">
        <v>1048</v>
      </c>
      <c r="B1049" s="1">
        <v>986</v>
      </c>
      <c r="C1049" s="1">
        <v>1047</v>
      </c>
      <c r="D1049" s="9">
        <f>VLOOKUP($J1049,Cabos!$A$2:$D$10,2,FALSE)</f>
        <v>1.712</v>
      </c>
      <c r="E1049" s="9">
        <f>VLOOKUP($J1049,Cabos!$A$2:$D$10,3,FALSE)</f>
        <v>0.45369999999999999</v>
      </c>
      <c r="F1049" s="9">
        <f>VLOOKUP($J1049,Cabos!$A$2:$E$10,5,FALSE)</f>
        <v>3.6416605972323381E-6</v>
      </c>
      <c r="G1049" s="1">
        <v>0.36137799999999998</v>
      </c>
      <c r="H1049" s="9" t="s">
        <v>78</v>
      </c>
      <c r="J1049" s="1" t="s">
        <v>65</v>
      </c>
      <c r="K1049" s="7">
        <f t="shared" si="50"/>
        <v>0.26501168224299065</v>
      </c>
      <c r="L1049" s="7">
        <f t="shared" si="52"/>
        <v>14.842852478997703</v>
      </c>
      <c r="M1049" s="7">
        <f t="shared" si="51"/>
        <v>12.556532978443345</v>
      </c>
    </row>
    <row r="1050" spans="1:13" x14ac:dyDescent="0.2">
      <c r="A1050" s="9">
        <v>1049</v>
      </c>
      <c r="B1050" s="1">
        <v>1047</v>
      </c>
      <c r="C1050" s="1">
        <v>1048</v>
      </c>
      <c r="D1050" s="9">
        <f>VLOOKUP($J1050,Cabos!$A$2:$D$10,2,FALSE)</f>
        <v>1.712</v>
      </c>
      <c r="E1050" s="9">
        <f>VLOOKUP($J1050,Cabos!$A$2:$D$10,3,FALSE)</f>
        <v>0.45369999999999999</v>
      </c>
      <c r="F1050" s="9">
        <f>VLOOKUP($J1050,Cabos!$A$2:$E$10,5,FALSE)</f>
        <v>3.6416605972323381E-6</v>
      </c>
      <c r="G1050" s="1">
        <v>8.9181999999999997E-2</v>
      </c>
      <c r="H1050" s="9" t="s">
        <v>78</v>
      </c>
      <c r="J1050" s="1" t="s">
        <v>65</v>
      </c>
      <c r="K1050" s="7">
        <f t="shared" si="50"/>
        <v>0.26501168224299065</v>
      </c>
      <c r="L1050" s="7">
        <f t="shared" si="52"/>
        <v>14.842852478997703</v>
      </c>
      <c r="M1050" s="7">
        <f t="shared" si="51"/>
        <v>12.556532978443345</v>
      </c>
    </row>
    <row r="1051" spans="1:13" x14ac:dyDescent="0.2">
      <c r="A1051" s="9">
        <v>1050</v>
      </c>
      <c r="B1051" s="1">
        <v>1048</v>
      </c>
      <c r="C1051" s="1">
        <v>1049</v>
      </c>
      <c r="D1051" s="9">
        <f>VLOOKUP($J1051,Cabos!$A$2:$D$10,2,FALSE)</f>
        <v>1.712</v>
      </c>
      <c r="E1051" s="9">
        <f>VLOOKUP($J1051,Cabos!$A$2:$D$10,3,FALSE)</f>
        <v>0.45369999999999999</v>
      </c>
      <c r="F1051" s="9">
        <f>VLOOKUP($J1051,Cabos!$A$2:$E$10,5,FALSE)</f>
        <v>3.6416605972323381E-6</v>
      </c>
      <c r="G1051" s="1">
        <v>0.24398900000000001</v>
      </c>
      <c r="H1051" s="9" t="s">
        <v>78</v>
      </c>
      <c r="J1051" s="1" t="s">
        <v>65</v>
      </c>
      <c r="K1051" s="7">
        <f t="shared" si="50"/>
        <v>0.26501168224299065</v>
      </c>
      <c r="L1051" s="7">
        <f t="shared" si="52"/>
        <v>14.842852478997703</v>
      </c>
      <c r="M1051" s="7">
        <f t="shared" si="51"/>
        <v>12.556532978443345</v>
      </c>
    </row>
    <row r="1052" spans="1:13" x14ac:dyDescent="0.2">
      <c r="A1052" s="9">
        <v>1051</v>
      </c>
      <c r="B1052" s="1">
        <v>1049</v>
      </c>
      <c r="C1052" s="1">
        <v>1050</v>
      </c>
      <c r="D1052" s="9">
        <f>VLOOKUP($J1052,Cabos!$A$2:$D$10,2,FALSE)</f>
        <v>1.712</v>
      </c>
      <c r="E1052" s="9">
        <f>VLOOKUP($J1052,Cabos!$A$2:$D$10,3,FALSE)</f>
        <v>0.45369999999999999</v>
      </c>
      <c r="F1052" s="9">
        <f>VLOOKUP($J1052,Cabos!$A$2:$E$10,5,FALSE)</f>
        <v>3.6416605972323381E-6</v>
      </c>
      <c r="G1052" s="1">
        <v>0.90144500000000005</v>
      </c>
      <c r="H1052" s="9" t="s">
        <v>78</v>
      </c>
      <c r="J1052" s="1" t="s">
        <v>65</v>
      </c>
      <c r="K1052" s="7">
        <f t="shared" si="50"/>
        <v>0.26501168224299065</v>
      </c>
      <c r="L1052" s="7">
        <f t="shared" si="52"/>
        <v>14.842852478997703</v>
      </c>
      <c r="M1052" s="7">
        <f t="shared" si="51"/>
        <v>12.556532978443345</v>
      </c>
    </row>
    <row r="1053" spans="1:13" x14ac:dyDescent="0.2">
      <c r="A1053" s="9">
        <v>1052</v>
      </c>
      <c r="B1053" s="1">
        <v>1024</v>
      </c>
      <c r="C1053" s="1">
        <v>1051</v>
      </c>
      <c r="D1053" s="9">
        <f>VLOOKUP($J1053,Cabos!$A$2:$D$10,2,FALSE)</f>
        <v>1.712</v>
      </c>
      <c r="E1053" s="9">
        <f>VLOOKUP($J1053,Cabos!$A$2:$D$10,3,FALSE)</f>
        <v>0.45369999999999999</v>
      </c>
      <c r="F1053" s="9">
        <f>VLOOKUP($J1053,Cabos!$A$2:$E$10,5,FALSE)</f>
        <v>3.6416605972323381E-6</v>
      </c>
      <c r="G1053" s="1">
        <v>0.50998900000000003</v>
      </c>
      <c r="H1053" s="9" t="s">
        <v>78</v>
      </c>
      <c r="J1053" s="1" t="s">
        <v>65</v>
      </c>
      <c r="K1053" s="7">
        <f t="shared" si="50"/>
        <v>0.26501168224299065</v>
      </c>
      <c r="L1053" s="7">
        <f t="shared" si="52"/>
        <v>14.842852478997703</v>
      </c>
      <c r="M1053" s="7">
        <f t="shared" si="51"/>
        <v>12.556532978443345</v>
      </c>
    </row>
    <row r="1054" spans="1:13" x14ac:dyDescent="0.2">
      <c r="A1054" s="9">
        <v>1053</v>
      </c>
      <c r="B1054" s="1">
        <v>1051</v>
      </c>
      <c r="C1054" s="1">
        <v>1052</v>
      </c>
      <c r="D1054" s="9">
        <f>VLOOKUP($J1054,Cabos!$A$2:$D$10,2,FALSE)</f>
        <v>1.712</v>
      </c>
      <c r="E1054" s="9">
        <f>VLOOKUP($J1054,Cabos!$A$2:$D$10,3,FALSE)</f>
        <v>0.45369999999999999</v>
      </c>
      <c r="F1054" s="9">
        <f>VLOOKUP($J1054,Cabos!$A$2:$E$10,5,FALSE)</f>
        <v>3.6416605972323381E-6</v>
      </c>
      <c r="G1054" s="1">
        <v>0.31610899999999997</v>
      </c>
      <c r="H1054" s="9" t="s">
        <v>78</v>
      </c>
      <c r="J1054" s="1" t="s">
        <v>65</v>
      </c>
      <c r="K1054" s="7">
        <f t="shared" si="50"/>
        <v>0.26501168224299065</v>
      </c>
      <c r="L1054" s="7">
        <f t="shared" si="52"/>
        <v>14.842852478997703</v>
      </c>
      <c r="M1054" s="7">
        <f t="shared" si="51"/>
        <v>12.556532978443345</v>
      </c>
    </row>
    <row r="1055" spans="1:13" x14ac:dyDescent="0.2">
      <c r="A1055" s="9">
        <v>1054</v>
      </c>
      <c r="B1055" s="1">
        <v>1052</v>
      </c>
      <c r="C1055" s="1">
        <v>1053</v>
      </c>
      <c r="D1055" s="9">
        <f>VLOOKUP($J1055,Cabos!$A$2:$D$10,2,FALSE)</f>
        <v>1.712</v>
      </c>
      <c r="E1055" s="9">
        <f>VLOOKUP($J1055,Cabos!$A$2:$D$10,3,FALSE)</f>
        <v>0.45369999999999999</v>
      </c>
      <c r="F1055" s="9">
        <f>VLOOKUP($J1055,Cabos!$A$2:$E$10,5,FALSE)</f>
        <v>3.6416605972323381E-6</v>
      </c>
      <c r="G1055" s="1">
        <v>0.469337</v>
      </c>
      <c r="H1055" s="9" t="s">
        <v>78</v>
      </c>
      <c r="J1055" s="1" t="s">
        <v>65</v>
      </c>
      <c r="K1055" s="7">
        <f t="shared" si="50"/>
        <v>0.26501168224299065</v>
      </c>
      <c r="L1055" s="7">
        <f t="shared" si="52"/>
        <v>14.842852478997703</v>
      </c>
      <c r="M1055" s="7">
        <f t="shared" si="51"/>
        <v>12.556532978443345</v>
      </c>
    </row>
    <row r="1056" spans="1:13" x14ac:dyDescent="0.2">
      <c r="A1056" s="9">
        <v>1055</v>
      </c>
      <c r="B1056" s="1">
        <v>1053</v>
      </c>
      <c r="C1056" s="1">
        <v>1054</v>
      </c>
      <c r="D1056" s="9">
        <f>VLOOKUP($J1056,Cabos!$A$2:$D$10,2,FALSE)</f>
        <v>1.712</v>
      </c>
      <c r="E1056" s="9">
        <f>VLOOKUP($J1056,Cabos!$A$2:$D$10,3,FALSE)</f>
        <v>0.45369999999999999</v>
      </c>
      <c r="F1056" s="9">
        <f>VLOOKUP($J1056,Cabos!$A$2:$E$10,5,FALSE)</f>
        <v>3.6416605972323381E-6</v>
      </c>
      <c r="G1056" s="1">
        <v>0.34161200000000003</v>
      </c>
      <c r="H1056" s="9" t="s">
        <v>78</v>
      </c>
      <c r="J1056" s="1" t="s">
        <v>65</v>
      </c>
      <c r="K1056" s="7">
        <f t="shared" si="50"/>
        <v>0.26501168224299065</v>
      </c>
      <c r="L1056" s="7">
        <f t="shared" si="52"/>
        <v>14.842852478997703</v>
      </c>
      <c r="M1056" s="7">
        <f t="shared" si="51"/>
        <v>12.556532978443345</v>
      </c>
    </row>
    <row r="1057" spans="1:13" x14ac:dyDescent="0.2">
      <c r="A1057" s="9">
        <v>1056</v>
      </c>
      <c r="B1057" s="1">
        <v>1054</v>
      </c>
      <c r="C1057" s="1">
        <v>1055</v>
      </c>
      <c r="D1057" s="9">
        <f>VLOOKUP($J1057,Cabos!$A$2:$D$10,2,FALSE)</f>
        <v>1.712</v>
      </c>
      <c r="E1057" s="9">
        <f>VLOOKUP($J1057,Cabos!$A$2:$D$10,3,FALSE)</f>
        <v>0.45369999999999999</v>
      </c>
      <c r="F1057" s="9">
        <f>VLOOKUP($J1057,Cabos!$A$2:$E$10,5,FALSE)</f>
        <v>3.6416605972323381E-6</v>
      </c>
      <c r="G1057" s="1">
        <v>3.1586000000000003E-2</v>
      </c>
      <c r="H1057" s="9" t="s">
        <v>78</v>
      </c>
      <c r="J1057" s="1" t="s">
        <v>65</v>
      </c>
      <c r="K1057" s="7">
        <f t="shared" si="50"/>
        <v>0.26501168224299065</v>
      </c>
      <c r="L1057" s="7">
        <f t="shared" si="52"/>
        <v>14.842852478997703</v>
      </c>
      <c r="M1057" s="7">
        <f t="shared" si="51"/>
        <v>12.556532978443345</v>
      </c>
    </row>
    <row r="1058" spans="1:13" x14ac:dyDescent="0.2">
      <c r="A1058" s="9">
        <v>1057</v>
      </c>
      <c r="B1058" s="1">
        <v>1026</v>
      </c>
      <c r="C1058" s="1">
        <v>1056</v>
      </c>
      <c r="D1058" s="9">
        <f>VLOOKUP($J1058,Cabos!$A$2:$D$10,2,FALSE)</f>
        <v>1.712</v>
      </c>
      <c r="E1058" s="9">
        <f>VLOOKUP($J1058,Cabos!$A$2:$D$10,3,FALSE)</f>
        <v>0.45369999999999999</v>
      </c>
      <c r="F1058" s="9">
        <f>VLOOKUP($J1058,Cabos!$A$2:$E$10,5,FALSE)</f>
        <v>3.6416605972323381E-6</v>
      </c>
      <c r="G1058" s="1">
        <v>0.39340700000000001</v>
      </c>
      <c r="H1058" s="9" t="s">
        <v>78</v>
      </c>
      <c r="J1058" s="1" t="s">
        <v>65</v>
      </c>
      <c r="K1058" s="7">
        <f t="shared" si="50"/>
        <v>0.26501168224299065</v>
      </c>
      <c r="L1058" s="7">
        <f t="shared" si="52"/>
        <v>14.842852478997703</v>
      </c>
      <c r="M1058" s="7">
        <f t="shared" si="51"/>
        <v>12.556532978443345</v>
      </c>
    </row>
    <row r="1059" spans="1:13" x14ac:dyDescent="0.2">
      <c r="A1059" s="9">
        <v>1058</v>
      </c>
      <c r="B1059" s="1">
        <v>1056</v>
      </c>
      <c r="C1059" s="1">
        <v>1057</v>
      </c>
      <c r="D1059" s="9">
        <f>VLOOKUP($J1059,Cabos!$A$2:$D$10,2,FALSE)</f>
        <v>1.712</v>
      </c>
      <c r="E1059" s="9">
        <f>VLOOKUP($J1059,Cabos!$A$2:$D$10,3,FALSE)</f>
        <v>0.45369999999999999</v>
      </c>
      <c r="F1059" s="9">
        <f>VLOOKUP($J1059,Cabos!$A$2:$E$10,5,FALSE)</f>
        <v>3.6416605972323381E-6</v>
      </c>
      <c r="G1059" s="1">
        <v>0.24068200000000001</v>
      </c>
      <c r="H1059" s="9" t="s">
        <v>78</v>
      </c>
      <c r="J1059" s="1" t="s">
        <v>65</v>
      </c>
      <c r="K1059" s="7">
        <f t="shared" si="50"/>
        <v>0.26501168224299065</v>
      </c>
      <c r="L1059" s="7">
        <f t="shared" si="52"/>
        <v>14.842852478997703</v>
      </c>
      <c r="M1059" s="7">
        <f t="shared" si="51"/>
        <v>12.556532978443345</v>
      </c>
    </row>
    <row r="1060" spans="1:13" x14ac:dyDescent="0.2">
      <c r="A1060" s="9">
        <v>1059</v>
      </c>
      <c r="B1060" s="1">
        <v>996</v>
      </c>
      <c r="C1060" s="1">
        <v>1058</v>
      </c>
      <c r="D1060" s="9">
        <f>VLOOKUP($J1060,Cabos!$A$2:$D$10,2,FALSE)</f>
        <v>1.712</v>
      </c>
      <c r="E1060" s="9">
        <f>VLOOKUP($J1060,Cabos!$A$2:$D$10,3,FALSE)</f>
        <v>0.45369999999999999</v>
      </c>
      <c r="F1060" s="9">
        <f>VLOOKUP($J1060,Cabos!$A$2:$E$10,5,FALSE)</f>
        <v>3.6416605972323381E-6</v>
      </c>
      <c r="G1060" s="1">
        <v>0.20169999999999999</v>
      </c>
      <c r="H1060" s="9" t="s">
        <v>78</v>
      </c>
      <c r="J1060" s="1" t="s">
        <v>65</v>
      </c>
      <c r="K1060" s="7">
        <f t="shared" si="50"/>
        <v>0.26501168224299065</v>
      </c>
      <c r="L1060" s="7">
        <f t="shared" si="52"/>
        <v>14.842852478997703</v>
      </c>
      <c r="M1060" s="7">
        <f t="shared" si="51"/>
        <v>12.556532978443345</v>
      </c>
    </row>
    <row r="1061" spans="1:13" x14ac:dyDescent="0.2">
      <c r="A1061" s="9">
        <v>1060</v>
      </c>
      <c r="B1061" s="1">
        <v>1058</v>
      </c>
      <c r="C1061" s="1">
        <v>1059</v>
      </c>
      <c r="D1061" s="9">
        <f>VLOOKUP($J1061,Cabos!$A$2:$D$10,2,FALSE)</f>
        <v>1.712</v>
      </c>
      <c r="E1061" s="9">
        <f>VLOOKUP($J1061,Cabos!$A$2:$D$10,3,FALSE)</f>
        <v>0.45369999999999999</v>
      </c>
      <c r="F1061" s="9">
        <f>VLOOKUP($J1061,Cabos!$A$2:$E$10,5,FALSE)</f>
        <v>3.6416605972323381E-6</v>
      </c>
      <c r="G1061" s="1">
        <v>0.12865099999999999</v>
      </c>
      <c r="H1061" s="9" t="s">
        <v>78</v>
      </c>
      <c r="J1061" s="1" t="s">
        <v>65</v>
      </c>
      <c r="K1061" s="7">
        <f t="shared" si="50"/>
        <v>0.26501168224299065</v>
      </c>
      <c r="L1061" s="7">
        <f t="shared" si="52"/>
        <v>14.842852478997703</v>
      </c>
      <c r="M1061" s="7">
        <f t="shared" si="51"/>
        <v>12.556532978443345</v>
      </c>
    </row>
    <row r="1062" spans="1:13" x14ac:dyDescent="0.2">
      <c r="A1062" s="9">
        <v>1061</v>
      </c>
      <c r="B1062" s="1">
        <v>1059</v>
      </c>
      <c r="C1062" s="1">
        <v>1060</v>
      </c>
      <c r="D1062" s="9">
        <f>VLOOKUP($J1062,Cabos!$A$2:$D$10,2,FALSE)</f>
        <v>1.712</v>
      </c>
      <c r="E1062" s="9">
        <f>VLOOKUP($J1062,Cabos!$A$2:$D$10,3,FALSE)</f>
        <v>0.45369999999999999</v>
      </c>
      <c r="F1062" s="9">
        <f>VLOOKUP($J1062,Cabos!$A$2:$E$10,5,FALSE)</f>
        <v>3.6416605972323381E-6</v>
      </c>
      <c r="G1062" s="1">
        <v>0.29337000000000002</v>
      </c>
      <c r="H1062" s="9" t="s">
        <v>78</v>
      </c>
      <c r="J1062" s="1" t="s">
        <v>65</v>
      </c>
      <c r="K1062" s="7">
        <f t="shared" si="50"/>
        <v>0.26501168224299065</v>
      </c>
      <c r="L1062" s="7">
        <f t="shared" si="52"/>
        <v>14.842852478997703</v>
      </c>
      <c r="M1062" s="7">
        <f t="shared" si="51"/>
        <v>12.556532978443345</v>
      </c>
    </row>
    <row r="1063" spans="1:13" x14ac:dyDescent="0.2">
      <c r="A1063" s="9">
        <v>1062</v>
      </c>
      <c r="B1063" s="1">
        <v>1047</v>
      </c>
      <c r="C1063" s="1">
        <v>1061</v>
      </c>
      <c r="D1063" s="9">
        <f>VLOOKUP($J1063,Cabos!$A$2:$D$10,2,FALSE)</f>
        <v>1.044</v>
      </c>
      <c r="E1063" s="9">
        <f>VLOOKUP($J1063,Cabos!$A$2:$D$10,3,FALSE)</f>
        <v>0.44619999999999999</v>
      </c>
      <c r="F1063" s="9">
        <f>VLOOKUP($J1063,Cabos!$A$2:$E$10,5,FALSE)</f>
        <v>3.7439161362785476E-6</v>
      </c>
      <c r="G1063" s="1">
        <v>0.49199700000000002</v>
      </c>
      <c r="H1063" s="9" t="s">
        <v>78</v>
      </c>
      <c r="J1063" s="1" t="s">
        <v>68</v>
      </c>
      <c r="K1063" s="7">
        <f t="shared" si="50"/>
        <v>0.42739463601532562</v>
      </c>
      <c r="L1063" s="7">
        <f t="shared" si="52"/>
        <v>23.141603542893169</v>
      </c>
      <c r="M1063" s="7">
        <f t="shared" si="51"/>
        <v>22.612223829032942</v>
      </c>
    </row>
    <row r="1064" spans="1:13" x14ac:dyDescent="0.2">
      <c r="A1064" s="9">
        <v>1063</v>
      </c>
      <c r="B1064" s="1">
        <v>1061</v>
      </c>
      <c r="C1064" s="1">
        <v>1062</v>
      </c>
      <c r="D1064" s="9">
        <f>VLOOKUP($J1064,Cabos!$A$2:$D$10,2,FALSE)</f>
        <v>1.044</v>
      </c>
      <c r="E1064" s="9">
        <f>VLOOKUP($J1064,Cabos!$A$2:$D$10,3,FALSE)</f>
        <v>0.44619999999999999</v>
      </c>
      <c r="F1064" s="9">
        <f>VLOOKUP($J1064,Cabos!$A$2:$E$10,5,FALSE)</f>
        <v>3.7439161362785476E-6</v>
      </c>
      <c r="G1064" s="1">
        <v>9.9737000000000006E-2</v>
      </c>
      <c r="H1064" s="9" t="s">
        <v>78</v>
      </c>
      <c r="J1064" s="1" t="s">
        <v>68</v>
      </c>
      <c r="K1064" s="7">
        <f t="shared" si="50"/>
        <v>0.42739463601532562</v>
      </c>
      <c r="L1064" s="7">
        <f t="shared" si="52"/>
        <v>23.141603542893169</v>
      </c>
      <c r="M1064" s="7">
        <f t="shared" si="51"/>
        <v>22.612223829032942</v>
      </c>
    </row>
    <row r="1065" spans="1:13" x14ac:dyDescent="0.2">
      <c r="A1065" s="9">
        <v>1064</v>
      </c>
      <c r="B1065" s="1">
        <v>1062</v>
      </c>
      <c r="C1065" s="1">
        <v>1063</v>
      </c>
      <c r="D1065" s="9">
        <f>VLOOKUP($J1065,Cabos!$A$2:$D$10,2,FALSE)</f>
        <v>1.712</v>
      </c>
      <c r="E1065" s="9">
        <f>VLOOKUP($J1065,Cabos!$A$2:$D$10,3,FALSE)</f>
        <v>0.45369999999999999</v>
      </c>
      <c r="F1065" s="9">
        <f>VLOOKUP($J1065,Cabos!$A$2:$E$10,5,FALSE)</f>
        <v>3.6416605972323381E-6</v>
      </c>
      <c r="G1065" s="1">
        <v>0.389677</v>
      </c>
      <c r="H1065" s="9" t="s">
        <v>78</v>
      </c>
      <c r="J1065" s="1" t="s">
        <v>65</v>
      </c>
      <c r="K1065" s="7">
        <f t="shared" si="50"/>
        <v>0.26501168224299065</v>
      </c>
      <c r="L1065" s="7">
        <f t="shared" si="52"/>
        <v>14.842852478997703</v>
      </c>
      <c r="M1065" s="7">
        <f t="shared" si="51"/>
        <v>12.556532978443345</v>
      </c>
    </row>
    <row r="1066" spans="1:13" x14ac:dyDescent="0.2">
      <c r="A1066" s="9">
        <v>1065</v>
      </c>
      <c r="B1066" s="1">
        <v>1063</v>
      </c>
      <c r="C1066" s="1">
        <v>1064</v>
      </c>
      <c r="D1066" s="9">
        <f>VLOOKUP($J1066,Cabos!$A$2:$D$10,2,FALSE)</f>
        <v>1.712</v>
      </c>
      <c r="E1066" s="9">
        <f>VLOOKUP($J1066,Cabos!$A$2:$D$10,3,FALSE)</f>
        <v>0.45369999999999999</v>
      </c>
      <c r="F1066" s="9">
        <f>VLOOKUP($J1066,Cabos!$A$2:$E$10,5,FALSE)</f>
        <v>3.6416605972323381E-6</v>
      </c>
      <c r="G1066" s="1">
        <v>0.42029499999999997</v>
      </c>
      <c r="H1066" s="9" t="s">
        <v>78</v>
      </c>
      <c r="J1066" s="1" t="s">
        <v>65</v>
      </c>
      <c r="K1066" s="7">
        <f t="shared" si="50"/>
        <v>0.26501168224299065</v>
      </c>
      <c r="L1066" s="7">
        <f t="shared" si="52"/>
        <v>14.842852478997703</v>
      </c>
      <c r="M1066" s="7">
        <f t="shared" si="51"/>
        <v>12.556532978443345</v>
      </c>
    </row>
    <row r="1067" spans="1:13" x14ac:dyDescent="0.2">
      <c r="A1067" s="9">
        <v>1066</v>
      </c>
      <c r="B1067" s="1">
        <v>1014</v>
      </c>
      <c r="C1067" s="1">
        <v>1065</v>
      </c>
      <c r="D1067" s="9">
        <f>VLOOKUP($J1067,Cabos!$A$2:$D$10,2,FALSE)</f>
        <v>1.712</v>
      </c>
      <c r="E1067" s="9">
        <f>VLOOKUP($J1067,Cabos!$A$2:$D$10,3,FALSE)</f>
        <v>0.45369999999999999</v>
      </c>
      <c r="F1067" s="9">
        <f>VLOOKUP($J1067,Cabos!$A$2:$E$10,5,FALSE)</f>
        <v>3.6416605972323381E-6</v>
      </c>
      <c r="G1067" s="1">
        <v>0.65617000000000003</v>
      </c>
      <c r="H1067" s="9" t="s">
        <v>78</v>
      </c>
      <c r="J1067" s="1" t="s">
        <v>65</v>
      </c>
      <c r="K1067" s="7">
        <f t="shared" si="50"/>
        <v>0.26501168224299065</v>
      </c>
      <c r="L1067" s="7">
        <f t="shared" si="52"/>
        <v>14.842852478997703</v>
      </c>
      <c r="M1067" s="7">
        <f t="shared" si="51"/>
        <v>12.556532978443345</v>
      </c>
    </row>
    <row r="1068" spans="1:13" x14ac:dyDescent="0.2">
      <c r="A1068" s="9">
        <v>1067</v>
      </c>
      <c r="B1068" s="1">
        <v>1065</v>
      </c>
      <c r="C1068" s="1">
        <v>1066</v>
      </c>
      <c r="D1068" s="9">
        <f>VLOOKUP($J1068,Cabos!$A$2:$D$10,2,FALSE)</f>
        <v>1.712</v>
      </c>
      <c r="E1068" s="9">
        <f>VLOOKUP($J1068,Cabos!$A$2:$D$10,3,FALSE)</f>
        <v>0.45369999999999999</v>
      </c>
      <c r="F1068" s="9">
        <f>VLOOKUP($J1068,Cabos!$A$2:$E$10,5,FALSE)</f>
        <v>3.6416605972323381E-6</v>
      </c>
      <c r="G1068" s="1">
        <v>0.31926199999999999</v>
      </c>
      <c r="H1068" s="9" t="s">
        <v>78</v>
      </c>
      <c r="J1068" s="1" t="s">
        <v>65</v>
      </c>
      <c r="K1068" s="7">
        <f t="shared" si="50"/>
        <v>0.26501168224299065</v>
      </c>
      <c r="L1068" s="7">
        <f t="shared" si="52"/>
        <v>14.842852478997703</v>
      </c>
      <c r="M1068" s="7">
        <f t="shared" si="51"/>
        <v>12.556532978443345</v>
      </c>
    </row>
    <row r="1069" spans="1:13" x14ac:dyDescent="0.2">
      <c r="A1069" s="9">
        <v>1068</v>
      </c>
      <c r="B1069" s="1">
        <v>1041</v>
      </c>
      <c r="C1069" s="1">
        <v>1067</v>
      </c>
      <c r="D1069" s="9">
        <f>VLOOKUP($J1069,Cabos!$A$2:$D$10,2,FALSE)</f>
        <v>1.712</v>
      </c>
      <c r="E1069" s="9">
        <f>VLOOKUP($J1069,Cabos!$A$2:$D$10,3,FALSE)</f>
        <v>0.45369999999999999</v>
      </c>
      <c r="F1069" s="9">
        <f>VLOOKUP($J1069,Cabos!$A$2:$E$10,5,FALSE)</f>
        <v>3.6416605972323381E-6</v>
      </c>
      <c r="G1069" s="1">
        <v>0.36818400000000001</v>
      </c>
      <c r="H1069" s="9" t="s">
        <v>78</v>
      </c>
      <c r="J1069" s="1" t="s">
        <v>65</v>
      </c>
      <c r="K1069" s="7">
        <f t="shared" si="50"/>
        <v>0.26501168224299065</v>
      </c>
      <c r="L1069" s="7">
        <f t="shared" si="52"/>
        <v>14.842852478997703</v>
      </c>
      <c r="M1069" s="7">
        <f t="shared" si="51"/>
        <v>12.556532978443345</v>
      </c>
    </row>
    <row r="1070" spans="1:13" x14ac:dyDescent="0.2">
      <c r="A1070" s="9">
        <v>1069</v>
      </c>
      <c r="B1070" s="1">
        <v>1067</v>
      </c>
      <c r="C1070" s="1">
        <v>1068</v>
      </c>
      <c r="D1070" s="9">
        <f>VLOOKUP($J1070,Cabos!$A$2:$D$10,2,FALSE)</f>
        <v>1.712</v>
      </c>
      <c r="E1070" s="9">
        <f>VLOOKUP($J1070,Cabos!$A$2:$D$10,3,FALSE)</f>
        <v>0.45369999999999999</v>
      </c>
      <c r="F1070" s="9">
        <f>VLOOKUP($J1070,Cabos!$A$2:$E$10,5,FALSE)</f>
        <v>3.6416605972323381E-6</v>
      </c>
      <c r="G1070" s="1">
        <v>0.56314900000000001</v>
      </c>
      <c r="H1070" s="9" t="s">
        <v>78</v>
      </c>
      <c r="J1070" s="1" t="s">
        <v>65</v>
      </c>
      <c r="K1070" s="7">
        <f t="shared" ref="K1070:K1133" si="53">E1070/D1070</f>
        <v>0.26501168224299065</v>
      </c>
      <c r="L1070" s="7">
        <f t="shared" si="52"/>
        <v>14.842852478997703</v>
      </c>
      <c r="M1070" s="7">
        <f t="shared" si="51"/>
        <v>12.556532978443345</v>
      </c>
    </row>
    <row r="1071" spans="1:13" x14ac:dyDescent="0.2">
      <c r="A1071" s="9">
        <v>1070</v>
      </c>
      <c r="B1071" s="1">
        <v>1056</v>
      </c>
      <c r="C1071" s="1">
        <v>1069</v>
      </c>
      <c r="D1071" s="9">
        <f>VLOOKUP($J1071,Cabos!$A$2:$D$10,2,FALSE)</f>
        <v>1.712</v>
      </c>
      <c r="E1071" s="9">
        <f>VLOOKUP($J1071,Cabos!$A$2:$D$10,3,FALSE)</f>
        <v>0.45369999999999999</v>
      </c>
      <c r="F1071" s="9">
        <f>VLOOKUP($J1071,Cabos!$A$2:$E$10,5,FALSE)</f>
        <v>3.6416605972323381E-6</v>
      </c>
      <c r="G1071" s="1">
        <v>4.5475000000000002E-2</v>
      </c>
      <c r="H1071" s="9" t="s">
        <v>78</v>
      </c>
      <c r="J1071" s="1" t="s">
        <v>65</v>
      </c>
      <c r="K1071" s="7">
        <f t="shared" si="53"/>
        <v>0.26501168224299065</v>
      </c>
      <c r="L1071" s="7">
        <f t="shared" si="52"/>
        <v>14.842852478997703</v>
      </c>
      <c r="M1071" s="7">
        <f t="shared" si="51"/>
        <v>12.556532978443345</v>
      </c>
    </row>
    <row r="1072" spans="1:13" x14ac:dyDescent="0.2">
      <c r="A1072" s="9">
        <v>1071</v>
      </c>
      <c r="B1072" s="1">
        <v>997</v>
      </c>
      <c r="C1072" s="1">
        <v>1070</v>
      </c>
      <c r="D1072" s="9">
        <f>VLOOKUP($J1072,Cabos!$A$2:$D$10,2,FALSE)</f>
        <v>1.712</v>
      </c>
      <c r="E1072" s="9">
        <f>VLOOKUP($J1072,Cabos!$A$2:$D$10,3,FALSE)</f>
        <v>0.45369999999999999</v>
      </c>
      <c r="F1072" s="9">
        <f>VLOOKUP($J1072,Cabos!$A$2:$E$10,5,FALSE)</f>
        <v>3.6416605972323381E-6</v>
      </c>
      <c r="G1072" s="1">
        <v>0.46108300000000002</v>
      </c>
      <c r="H1072" s="9" t="s">
        <v>78</v>
      </c>
      <c r="J1072" s="1" t="s">
        <v>65</v>
      </c>
      <c r="K1072" s="7">
        <f t="shared" si="53"/>
        <v>0.26501168224299065</v>
      </c>
      <c r="L1072" s="7">
        <f t="shared" si="52"/>
        <v>14.842852478997703</v>
      </c>
      <c r="M1072" s="7">
        <f t="shared" si="51"/>
        <v>12.556532978443345</v>
      </c>
    </row>
    <row r="1073" spans="1:13" x14ac:dyDescent="0.2">
      <c r="A1073" s="9">
        <v>1072</v>
      </c>
      <c r="B1073" s="1">
        <v>1070</v>
      </c>
      <c r="C1073" s="1">
        <v>1071</v>
      </c>
      <c r="D1073" s="9">
        <f>VLOOKUP($J1073,Cabos!$A$2:$D$10,2,FALSE)</f>
        <v>1.712</v>
      </c>
      <c r="E1073" s="9">
        <f>VLOOKUP($J1073,Cabos!$A$2:$D$10,3,FALSE)</f>
        <v>0.45369999999999999</v>
      </c>
      <c r="F1073" s="9">
        <f>VLOOKUP($J1073,Cabos!$A$2:$E$10,5,FALSE)</f>
        <v>3.6416605972323381E-6</v>
      </c>
      <c r="G1073" s="1">
        <v>0.54744400000000004</v>
      </c>
      <c r="H1073" s="9" t="s">
        <v>78</v>
      </c>
      <c r="J1073" s="1" t="s">
        <v>65</v>
      </c>
      <c r="K1073" s="7">
        <f t="shared" si="53"/>
        <v>0.26501168224299065</v>
      </c>
      <c r="L1073" s="7">
        <f t="shared" si="52"/>
        <v>14.842852478997703</v>
      </c>
      <c r="M1073" s="7">
        <f t="shared" si="51"/>
        <v>12.556532978443345</v>
      </c>
    </row>
    <row r="1074" spans="1:13" x14ac:dyDescent="0.2">
      <c r="A1074" s="9">
        <v>1073</v>
      </c>
      <c r="B1074" s="1">
        <v>1071</v>
      </c>
      <c r="C1074" s="1">
        <v>1072</v>
      </c>
      <c r="D1074" s="9">
        <f>VLOOKUP($J1074,Cabos!$A$2:$D$10,2,FALSE)</f>
        <v>1.712</v>
      </c>
      <c r="E1074" s="9">
        <f>VLOOKUP($J1074,Cabos!$A$2:$D$10,3,FALSE)</f>
        <v>0.45369999999999999</v>
      </c>
      <c r="F1074" s="9">
        <f>VLOOKUP($J1074,Cabos!$A$2:$E$10,5,FALSE)</f>
        <v>3.6416605972323381E-6</v>
      </c>
      <c r="G1074" s="1">
        <v>0.31552999999999998</v>
      </c>
      <c r="H1074" s="9" t="s">
        <v>78</v>
      </c>
      <c r="J1074" s="1" t="s">
        <v>65</v>
      </c>
      <c r="K1074" s="7">
        <f t="shared" si="53"/>
        <v>0.26501168224299065</v>
      </c>
      <c r="L1074" s="7">
        <f t="shared" si="52"/>
        <v>14.842852478997703</v>
      </c>
      <c r="M1074" s="7">
        <f t="shared" si="51"/>
        <v>12.556532978443345</v>
      </c>
    </row>
    <row r="1075" spans="1:13" x14ac:dyDescent="0.2">
      <c r="A1075" s="9">
        <v>1074</v>
      </c>
      <c r="B1075" s="1">
        <v>1072</v>
      </c>
      <c r="C1075" s="1">
        <v>1073</v>
      </c>
      <c r="D1075" s="9">
        <f>VLOOKUP($J1075,Cabos!$A$2:$D$10,2,FALSE)</f>
        <v>1.712</v>
      </c>
      <c r="E1075" s="9">
        <f>VLOOKUP($J1075,Cabos!$A$2:$D$10,3,FALSE)</f>
        <v>0.45369999999999999</v>
      </c>
      <c r="F1075" s="9">
        <f>VLOOKUP($J1075,Cabos!$A$2:$E$10,5,FALSE)</f>
        <v>3.6416605972323381E-6</v>
      </c>
      <c r="G1075" s="1">
        <v>5.7749000000000002E-2</v>
      </c>
      <c r="H1075" s="9" t="s">
        <v>78</v>
      </c>
      <c r="J1075" s="1" t="s">
        <v>65</v>
      </c>
      <c r="K1075" s="7">
        <f t="shared" si="53"/>
        <v>0.26501168224299065</v>
      </c>
      <c r="L1075" s="7">
        <f t="shared" si="52"/>
        <v>14.842852478997703</v>
      </c>
      <c r="M1075" s="7">
        <f t="shared" si="51"/>
        <v>12.556532978443345</v>
      </c>
    </row>
    <row r="1076" spans="1:13" x14ac:dyDescent="0.2">
      <c r="A1076" s="9">
        <v>1075</v>
      </c>
      <c r="B1076" s="1">
        <v>1073</v>
      </c>
      <c r="C1076" s="1">
        <v>1074</v>
      </c>
      <c r="D1076" s="9">
        <f>VLOOKUP($J1076,Cabos!$A$2:$D$10,2,FALSE)</f>
        <v>1.712</v>
      </c>
      <c r="E1076" s="9">
        <f>VLOOKUP($J1076,Cabos!$A$2:$D$10,3,FALSE)</f>
        <v>0.45369999999999999</v>
      </c>
      <c r="F1076" s="9">
        <f>VLOOKUP($J1076,Cabos!$A$2:$E$10,5,FALSE)</f>
        <v>3.6416605972323381E-6</v>
      </c>
      <c r="G1076" s="1">
        <v>0.26588800000000001</v>
      </c>
      <c r="H1076" s="9" t="s">
        <v>78</v>
      </c>
      <c r="J1076" s="1" t="s">
        <v>65</v>
      </c>
      <c r="K1076" s="7">
        <f t="shared" si="53"/>
        <v>0.26501168224299065</v>
      </c>
      <c r="L1076" s="7">
        <f t="shared" si="52"/>
        <v>14.842852478997703</v>
      </c>
      <c r="M1076" s="7">
        <f t="shared" si="51"/>
        <v>12.556532978443345</v>
      </c>
    </row>
    <row r="1077" spans="1:13" x14ac:dyDescent="0.2">
      <c r="A1077" s="9">
        <v>1076</v>
      </c>
      <c r="B1077" s="1">
        <v>1074</v>
      </c>
      <c r="C1077" s="1">
        <v>1075</v>
      </c>
      <c r="D1077" s="9">
        <f>VLOOKUP($J1077,Cabos!$A$2:$D$10,2,FALSE)</f>
        <v>1.712</v>
      </c>
      <c r="E1077" s="9">
        <f>VLOOKUP($J1077,Cabos!$A$2:$D$10,3,FALSE)</f>
        <v>0.45369999999999999</v>
      </c>
      <c r="F1077" s="9">
        <f>VLOOKUP($J1077,Cabos!$A$2:$E$10,5,FALSE)</f>
        <v>3.6416605972323381E-6</v>
      </c>
      <c r="G1077" s="1">
        <v>0.53507000000000005</v>
      </c>
      <c r="H1077" s="9" t="s">
        <v>78</v>
      </c>
      <c r="J1077" s="1" t="s">
        <v>65</v>
      </c>
      <c r="K1077" s="7">
        <f t="shared" si="53"/>
        <v>0.26501168224299065</v>
      </c>
      <c r="L1077" s="7">
        <f t="shared" si="52"/>
        <v>14.842852478997703</v>
      </c>
      <c r="M1077" s="7">
        <f t="shared" si="51"/>
        <v>12.556532978443345</v>
      </c>
    </row>
    <row r="1078" spans="1:13" x14ac:dyDescent="0.2">
      <c r="A1078" s="9">
        <v>1077</v>
      </c>
      <c r="B1078" s="1">
        <v>1075</v>
      </c>
      <c r="C1078" s="1">
        <v>1076</v>
      </c>
      <c r="D1078" s="9">
        <f>VLOOKUP($J1078,Cabos!$A$2:$D$10,2,FALSE)</f>
        <v>1.712</v>
      </c>
      <c r="E1078" s="9">
        <f>VLOOKUP($J1078,Cabos!$A$2:$D$10,3,FALSE)</f>
        <v>0.45369999999999999</v>
      </c>
      <c r="F1078" s="9">
        <f>VLOOKUP($J1078,Cabos!$A$2:$E$10,5,FALSE)</f>
        <v>3.6416605972323381E-6</v>
      </c>
      <c r="G1078" s="1">
        <v>0.43919399999999997</v>
      </c>
      <c r="H1078" s="9" t="s">
        <v>78</v>
      </c>
      <c r="J1078" s="1" t="s">
        <v>65</v>
      </c>
      <c r="K1078" s="7">
        <f t="shared" si="53"/>
        <v>0.26501168224299065</v>
      </c>
      <c r="L1078" s="7">
        <f t="shared" si="52"/>
        <v>14.842852478997703</v>
      </c>
      <c r="M1078" s="7">
        <f t="shared" si="51"/>
        <v>12.556532978443345</v>
      </c>
    </row>
    <row r="1079" spans="1:13" x14ac:dyDescent="0.2">
      <c r="A1079" s="9">
        <v>1078</v>
      </c>
      <c r="B1079" s="1">
        <v>1058</v>
      </c>
      <c r="C1079" s="1">
        <v>1077</v>
      </c>
      <c r="D1079" s="9">
        <f>VLOOKUP($J1079,Cabos!$A$2:$D$10,2,FALSE)</f>
        <v>1.712</v>
      </c>
      <c r="E1079" s="9">
        <f>VLOOKUP($J1079,Cabos!$A$2:$D$10,3,FALSE)</f>
        <v>0.45369999999999999</v>
      </c>
      <c r="F1079" s="9">
        <f>VLOOKUP($J1079,Cabos!$A$2:$E$10,5,FALSE)</f>
        <v>3.6416605972323381E-6</v>
      </c>
      <c r="G1079" s="1">
        <v>0.43239300000000003</v>
      </c>
      <c r="H1079" s="9" t="s">
        <v>78</v>
      </c>
      <c r="J1079" s="1" t="s">
        <v>65</v>
      </c>
      <c r="K1079" s="7">
        <f t="shared" si="53"/>
        <v>0.26501168224299065</v>
      </c>
      <c r="L1079" s="7">
        <f t="shared" si="52"/>
        <v>14.842852478997703</v>
      </c>
      <c r="M1079" s="7">
        <f t="shared" si="51"/>
        <v>12.556532978443345</v>
      </c>
    </row>
    <row r="1080" spans="1:13" x14ac:dyDescent="0.2">
      <c r="A1080" s="9">
        <v>1079</v>
      </c>
      <c r="B1080" s="1">
        <v>1077</v>
      </c>
      <c r="C1080" s="1">
        <v>1078</v>
      </c>
      <c r="D1080" s="9">
        <f>VLOOKUP($J1080,Cabos!$A$2:$D$10,2,FALSE)</f>
        <v>1.712</v>
      </c>
      <c r="E1080" s="9">
        <f>VLOOKUP($J1080,Cabos!$A$2:$D$10,3,FALSE)</f>
        <v>0.45369999999999999</v>
      </c>
      <c r="F1080" s="9">
        <f>VLOOKUP($J1080,Cabos!$A$2:$E$10,5,FALSE)</f>
        <v>3.6416605972323381E-6</v>
      </c>
      <c r="G1080" s="1">
        <v>0.12905</v>
      </c>
      <c r="H1080" s="9" t="s">
        <v>78</v>
      </c>
      <c r="J1080" s="1" t="s">
        <v>65</v>
      </c>
      <c r="K1080" s="7">
        <f t="shared" si="53"/>
        <v>0.26501168224299065</v>
      </c>
      <c r="L1080" s="7">
        <f t="shared" si="52"/>
        <v>14.842852478997703</v>
      </c>
      <c r="M1080" s="7">
        <f t="shared" si="51"/>
        <v>12.556532978443345</v>
      </c>
    </row>
    <row r="1081" spans="1:13" x14ac:dyDescent="0.2">
      <c r="A1081" s="9">
        <v>1080</v>
      </c>
      <c r="B1081" s="1">
        <v>1078</v>
      </c>
      <c r="C1081" s="1">
        <v>1079</v>
      </c>
      <c r="D1081" s="9">
        <f>VLOOKUP($J1081,Cabos!$A$2:$D$10,2,FALSE)</f>
        <v>1.712</v>
      </c>
      <c r="E1081" s="9">
        <f>VLOOKUP($J1081,Cabos!$A$2:$D$10,3,FALSE)</f>
        <v>0.45369999999999999</v>
      </c>
      <c r="F1081" s="9">
        <f>VLOOKUP($J1081,Cabos!$A$2:$E$10,5,FALSE)</f>
        <v>3.6416605972323381E-6</v>
      </c>
      <c r="G1081" s="1">
        <v>0.37220199999999998</v>
      </c>
      <c r="H1081" s="9" t="s">
        <v>78</v>
      </c>
      <c r="J1081" s="1" t="s">
        <v>65</v>
      </c>
      <c r="K1081" s="7">
        <f t="shared" si="53"/>
        <v>0.26501168224299065</v>
      </c>
      <c r="L1081" s="7">
        <f t="shared" si="52"/>
        <v>14.842852478997703</v>
      </c>
      <c r="M1081" s="7">
        <f t="shared" si="51"/>
        <v>12.556532978443345</v>
      </c>
    </row>
    <row r="1082" spans="1:13" x14ac:dyDescent="0.2">
      <c r="A1082" s="9">
        <v>1081</v>
      </c>
      <c r="B1082" s="1">
        <v>1079</v>
      </c>
      <c r="C1082" s="1">
        <v>1080</v>
      </c>
      <c r="D1082" s="9">
        <f>VLOOKUP($J1082,Cabos!$A$2:$D$10,2,FALSE)</f>
        <v>1.712</v>
      </c>
      <c r="E1082" s="9">
        <f>VLOOKUP($J1082,Cabos!$A$2:$D$10,3,FALSE)</f>
        <v>0.45369999999999999</v>
      </c>
      <c r="F1082" s="9">
        <f>VLOOKUP($J1082,Cabos!$A$2:$E$10,5,FALSE)</f>
        <v>3.6416605972323381E-6</v>
      </c>
      <c r="G1082" s="1">
        <v>0.13213800000000001</v>
      </c>
      <c r="H1082" s="9" t="s">
        <v>78</v>
      </c>
      <c r="J1082" s="1" t="s">
        <v>65</v>
      </c>
      <c r="K1082" s="7">
        <f t="shared" si="53"/>
        <v>0.26501168224299065</v>
      </c>
      <c r="L1082" s="7">
        <f t="shared" si="52"/>
        <v>14.842852478997703</v>
      </c>
      <c r="M1082" s="7">
        <f t="shared" si="51"/>
        <v>12.556532978443345</v>
      </c>
    </row>
    <row r="1083" spans="1:13" x14ac:dyDescent="0.2">
      <c r="A1083" s="9">
        <v>1082</v>
      </c>
      <c r="B1083" s="1">
        <v>1080</v>
      </c>
      <c r="C1083" s="1">
        <v>1081</v>
      </c>
      <c r="D1083" s="9">
        <f>VLOOKUP($J1083,Cabos!$A$2:$D$10,2,FALSE)</f>
        <v>1.712</v>
      </c>
      <c r="E1083" s="9">
        <f>VLOOKUP($J1083,Cabos!$A$2:$D$10,3,FALSE)</f>
        <v>0.45369999999999999</v>
      </c>
      <c r="F1083" s="9">
        <f>VLOOKUP($J1083,Cabos!$A$2:$E$10,5,FALSE)</f>
        <v>3.6416605972323381E-6</v>
      </c>
      <c r="G1083" s="1">
        <v>0.347528</v>
      </c>
      <c r="H1083" s="9" t="s">
        <v>78</v>
      </c>
      <c r="J1083" s="1" t="s">
        <v>65</v>
      </c>
      <c r="K1083" s="7">
        <f t="shared" si="53"/>
        <v>0.26501168224299065</v>
      </c>
      <c r="L1083" s="7">
        <f t="shared" si="52"/>
        <v>14.842852478997703</v>
      </c>
      <c r="M1083" s="7">
        <f t="shared" si="51"/>
        <v>12.556532978443345</v>
      </c>
    </row>
    <row r="1084" spans="1:13" x14ac:dyDescent="0.2">
      <c r="A1084" s="9">
        <v>1083</v>
      </c>
      <c r="B1084" s="1">
        <v>987</v>
      </c>
      <c r="C1084" s="1">
        <v>1082</v>
      </c>
      <c r="D1084" s="9">
        <f>VLOOKUP($J1084,Cabos!$A$2:$D$10,2,FALSE)</f>
        <v>1.712</v>
      </c>
      <c r="E1084" s="9">
        <f>VLOOKUP($J1084,Cabos!$A$2:$D$10,3,FALSE)</f>
        <v>0.45369999999999999</v>
      </c>
      <c r="F1084" s="9">
        <f>VLOOKUP($J1084,Cabos!$A$2:$E$10,5,FALSE)</f>
        <v>3.6416605972323381E-6</v>
      </c>
      <c r="G1084" s="1">
        <v>0.18856000000000001</v>
      </c>
      <c r="H1084" s="9" t="s">
        <v>78</v>
      </c>
      <c r="J1084" s="1" t="s">
        <v>65</v>
      </c>
      <c r="K1084" s="7">
        <f t="shared" si="53"/>
        <v>0.26501168224299065</v>
      </c>
      <c r="L1084" s="7">
        <f t="shared" si="52"/>
        <v>14.842852478997703</v>
      </c>
      <c r="M1084" s="7">
        <f t="shared" si="51"/>
        <v>12.556532978443345</v>
      </c>
    </row>
    <row r="1085" spans="1:13" x14ac:dyDescent="0.2">
      <c r="A1085" s="9">
        <v>1084</v>
      </c>
      <c r="B1085" s="1">
        <v>1015</v>
      </c>
      <c r="C1085" s="1">
        <v>1083</v>
      </c>
      <c r="D1085" s="9">
        <f>VLOOKUP($J1085,Cabos!$A$2:$D$10,2,FALSE)</f>
        <v>1.712</v>
      </c>
      <c r="E1085" s="9">
        <f>VLOOKUP($J1085,Cabos!$A$2:$D$10,3,FALSE)</f>
        <v>0.45369999999999999</v>
      </c>
      <c r="F1085" s="9">
        <f>VLOOKUP($J1085,Cabos!$A$2:$E$10,5,FALSE)</f>
        <v>3.6416605972323381E-6</v>
      </c>
      <c r="G1085" s="1">
        <v>3.5680999999999997E-2</v>
      </c>
      <c r="H1085" s="9" t="s">
        <v>78</v>
      </c>
      <c r="J1085" s="1" t="s">
        <v>65</v>
      </c>
      <c r="K1085" s="7">
        <f t="shared" si="53"/>
        <v>0.26501168224299065</v>
      </c>
      <c r="L1085" s="7">
        <f t="shared" si="52"/>
        <v>14.842852478997703</v>
      </c>
      <c r="M1085" s="7">
        <f t="shared" si="51"/>
        <v>12.556532978443345</v>
      </c>
    </row>
    <row r="1086" spans="1:13" x14ac:dyDescent="0.2">
      <c r="A1086" s="9">
        <v>1085</v>
      </c>
      <c r="B1086" s="1">
        <v>1083</v>
      </c>
      <c r="C1086" s="1">
        <v>1084</v>
      </c>
      <c r="D1086" s="9">
        <f>VLOOKUP($J1086,Cabos!$A$2:$D$10,2,FALSE)</f>
        <v>1.712</v>
      </c>
      <c r="E1086" s="9">
        <f>VLOOKUP($J1086,Cabos!$A$2:$D$10,3,FALSE)</f>
        <v>0.45369999999999999</v>
      </c>
      <c r="F1086" s="9">
        <f>VLOOKUP($J1086,Cabos!$A$2:$E$10,5,FALSE)</f>
        <v>3.6416605972323381E-6</v>
      </c>
      <c r="G1086" s="1">
        <v>3.8667020000000001</v>
      </c>
      <c r="H1086" s="9" t="s">
        <v>78</v>
      </c>
      <c r="J1086" s="1" t="s">
        <v>65</v>
      </c>
      <c r="K1086" s="7">
        <f t="shared" si="53"/>
        <v>0.26501168224299065</v>
      </c>
      <c r="L1086" s="7">
        <f t="shared" si="52"/>
        <v>14.842852478997703</v>
      </c>
      <c r="M1086" s="7">
        <f t="shared" si="51"/>
        <v>12.556532978443345</v>
      </c>
    </row>
    <row r="1087" spans="1:13" x14ac:dyDescent="0.2">
      <c r="A1087" s="9">
        <v>1086</v>
      </c>
      <c r="B1087" s="1">
        <v>1084</v>
      </c>
      <c r="C1087" s="1">
        <v>1085</v>
      </c>
      <c r="D1087" s="9">
        <f>VLOOKUP($J1087,Cabos!$A$2:$D$10,2,FALSE)</f>
        <v>1.712</v>
      </c>
      <c r="E1087" s="9">
        <f>VLOOKUP($J1087,Cabos!$A$2:$D$10,3,FALSE)</f>
        <v>0.45369999999999999</v>
      </c>
      <c r="F1087" s="9">
        <f>VLOOKUP($J1087,Cabos!$A$2:$E$10,5,FALSE)</f>
        <v>3.6416605972323381E-6</v>
      </c>
      <c r="G1087" s="1">
        <v>0.25614599999999998</v>
      </c>
      <c r="H1087" s="9" t="s">
        <v>78</v>
      </c>
      <c r="J1087" s="1" t="s">
        <v>65</v>
      </c>
      <c r="K1087" s="7">
        <f t="shared" si="53"/>
        <v>0.26501168224299065</v>
      </c>
      <c r="L1087" s="7">
        <f t="shared" si="52"/>
        <v>14.842852478997703</v>
      </c>
      <c r="M1087" s="7">
        <f t="shared" si="51"/>
        <v>12.556532978443345</v>
      </c>
    </row>
    <row r="1088" spans="1:13" x14ac:dyDescent="0.2">
      <c r="A1088" s="9">
        <v>1087</v>
      </c>
      <c r="B1088" s="1">
        <v>998</v>
      </c>
      <c r="C1088" s="1">
        <v>1086</v>
      </c>
      <c r="D1088" s="9">
        <f>VLOOKUP($J1088,Cabos!$A$2:$D$10,2,FALSE)</f>
        <v>1.712</v>
      </c>
      <c r="E1088" s="9">
        <f>VLOOKUP($J1088,Cabos!$A$2:$D$10,3,FALSE)</f>
        <v>0.45369999999999999</v>
      </c>
      <c r="F1088" s="9">
        <f>VLOOKUP($J1088,Cabos!$A$2:$E$10,5,FALSE)</f>
        <v>3.6416605972323381E-6</v>
      </c>
      <c r="G1088" s="1">
        <v>0.25711699999999998</v>
      </c>
      <c r="H1088" s="9" t="s">
        <v>78</v>
      </c>
      <c r="J1088" s="1" t="s">
        <v>65</v>
      </c>
      <c r="K1088" s="7">
        <f t="shared" si="53"/>
        <v>0.26501168224299065</v>
      </c>
      <c r="L1088" s="7">
        <f t="shared" si="52"/>
        <v>14.842852478997703</v>
      </c>
      <c r="M1088" s="7">
        <f t="shared" si="51"/>
        <v>12.556532978443345</v>
      </c>
    </row>
    <row r="1089" spans="1:13" x14ac:dyDescent="0.2">
      <c r="A1089" s="9">
        <v>1088</v>
      </c>
      <c r="B1089" s="1">
        <v>1086</v>
      </c>
      <c r="C1089" s="1">
        <v>1087</v>
      </c>
      <c r="D1089" s="9">
        <f>VLOOKUP($J1089,Cabos!$A$2:$D$10,2,FALSE)</f>
        <v>1.712</v>
      </c>
      <c r="E1089" s="9">
        <f>VLOOKUP($J1089,Cabos!$A$2:$D$10,3,FALSE)</f>
        <v>0.45369999999999999</v>
      </c>
      <c r="F1089" s="9">
        <f>VLOOKUP($J1089,Cabos!$A$2:$E$10,5,FALSE)</f>
        <v>3.6416605972323381E-6</v>
      </c>
      <c r="G1089" s="1">
        <v>0.245169</v>
      </c>
      <c r="H1089" s="9" t="s">
        <v>78</v>
      </c>
      <c r="J1089" s="1" t="s">
        <v>65</v>
      </c>
      <c r="K1089" s="7">
        <f t="shared" si="53"/>
        <v>0.26501168224299065</v>
      </c>
      <c r="L1089" s="7">
        <f t="shared" si="52"/>
        <v>14.842852478997703</v>
      </c>
      <c r="M1089" s="7">
        <f t="shared" si="51"/>
        <v>12.556532978443345</v>
      </c>
    </row>
    <row r="1090" spans="1:13" x14ac:dyDescent="0.2">
      <c r="A1090" s="9">
        <v>1089</v>
      </c>
      <c r="B1090" s="1">
        <v>1087</v>
      </c>
      <c r="C1090" s="1">
        <v>1088</v>
      </c>
      <c r="D1090" s="9">
        <f>VLOOKUP($J1090,Cabos!$A$2:$D$10,2,FALSE)</f>
        <v>1.712</v>
      </c>
      <c r="E1090" s="9">
        <f>VLOOKUP($J1090,Cabos!$A$2:$D$10,3,FALSE)</f>
        <v>0.45369999999999999</v>
      </c>
      <c r="F1090" s="9">
        <f>VLOOKUP($J1090,Cabos!$A$2:$E$10,5,FALSE)</f>
        <v>3.6416605972323381E-6</v>
      </c>
      <c r="G1090" s="1">
        <v>0.25853500000000001</v>
      </c>
      <c r="H1090" s="9" t="s">
        <v>78</v>
      </c>
      <c r="J1090" s="1" t="s">
        <v>65</v>
      </c>
      <c r="K1090" s="7">
        <f t="shared" si="53"/>
        <v>0.26501168224299065</v>
      </c>
      <c r="L1090" s="7">
        <f t="shared" si="52"/>
        <v>14.842852478997703</v>
      </c>
      <c r="M1090" s="7">
        <f t="shared" si="51"/>
        <v>12.556532978443345</v>
      </c>
    </row>
    <row r="1091" spans="1:13" x14ac:dyDescent="0.2">
      <c r="A1091" s="9">
        <v>1090</v>
      </c>
      <c r="B1091" s="1">
        <v>1061</v>
      </c>
      <c r="C1091" s="1">
        <v>1089</v>
      </c>
      <c r="D1091" s="9">
        <f>VLOOKUP($J1091,Cabos!$A$2:$D$10,2,FALSE)</f>
        <v>1.712</v>
      </c>
      <c r="E1091" s="9">
        <f>VLOOKUP($J1091,Cabos!$A$2:$D$10,3,FALSE)</f>
        <v>0.45369999999999999</v>
      </c>
      <c r="F1091" s="9">
        <f>VLOOKUP($J1091,Cabos!$A$2:$E$10,5,FALSE)</f>
        <v>3.6416605972323381E-6</v>
      </c>
      <c r="G1091" s="1">
        <v>0.50041199999999997</v>
      </c>
      <c r="H1091" s="9" t="s">
        <v>78</v>
      </c>
      <c r="J1091" s="1" t="s">
        <v>65</v>
      </c>
      <c r="K1091" s="7">
        <f t="shared" si="53"/>
        <v>0.26501168224299065</v>
      </c>
      <c r="L1091" s="7">
        <f t="shared" si="52"/>
        <v>14.842852478997703</v>
      </c>
      <c r="M1091" s="7">
        <f t="shared" ref="M1091:M1154" si="54">POWER((L1091-$P$4),2)</f>
        <v>12.556532978443345</v>
      </c>
    </row>
    <row r="1092" spans="1:13" x14ac:dyDescent="0.2">
      <c r="A1092" s="9">
        <v>1091</v>
      </c>
      <c r="B1092" s="1">
        <v>1030</v>
      </c>
      <c r="C1092" s="1">
        <v>1090</v>
      </c>
      <c r="D1092" s="9">
        <f>VLOOKUP($J1092,Cabos!$A$2:$D$10,2,FALSE)</f>
        <v>1.712</v>
      </c>
      <c r="E1092" s="9">
        <f>VLOOKUP($J1092,Cabos!$A$2:$D$10,3,FALSE)</f>
        <v>0.45369999999999999</v>
      </c>
      <c r="F1092" s="9">
        <f>VLOOKUP($J1092,Cabos!$A$2:$E$10,5,FALSE)</f>
        <v>3.6416605972323381E-6</v>
      </c>
      <c r="G1092" s="1">
        <v>0.288601</v>
      </c>
      <c r="H1092" s="9" t="s">
        <v>78</v>
      </c>
      <c r="J1092" s="1" t="s">
        <v>65</v>
      </c>
      <c r="K1092" s="7">
        <f t="shared" si="53"/>
        <v>0.26501168224299065</v>
      </c>
      <c r="L1092" s="7">
        <f t="shared" si="52"/>
        <v>14.842852478997703</v>
      </c>
      <c r="M1092" s="7">
        <f t="shared" si="54"/>
        <v>12.556532978443345</v>
      </c>
    </row>
    <row r="1093" spans="1:13" x14ac:dyDescent="0.2">
      <c r="A1093" s="9">
        <v>1092</v>
      </c>
      <c r="B1093" s="1">
        <v>1083</v>
      </c>
      <c r="C1093" s="1">
        <v>1091</v>
      </c>
      <c r="D1093" s="9">
        <f>VLOOKUP($J1093,Cabos!$A$2:$D$10,2,FALSE)</f>
        <v>1.712</v>
      </c>
      <c r="E1093" s="9">
        <f>VLOOKUP($J1093,Cabos!$A$2:$D$10,3,FALSE)</f>
        <v>0.45369999999999999</v>
      </c>
      <c r="F1093" s="9">
        <f>VLOOKUP($J1093,Cabos!$A$2:$E$10,5,FALSE)</f>
        <v>3.6416605972323381E-6</v>
      </c>
      <c r="G1093" s="1">
        <v>0.28275499999999998</v>
      </c>
      <c r="H1093" s="9" t="s">
        <v>78</v>
      </c>
      <c r="J1093" s="1" t="s">
        <v>65</v>
      </c>
      <c r="K1093" s="7">
        <f t="shared" si="53"/>
        <v>0.26501168224299065</v>
      </c>
      <c r="L1093" s="7">
        <f t="shared" ref="L1093:L1156" si="55">DEGREES(ATAN(K1093))</f>
        <v>14.842852478997703</v>
      </c>
      <c r="M1093" s="7">
        <f t="shared" si="54"/>
        <v>12.556532978443345</v>
      </c>
    </row>
    <row r="1094" spans="1:13" x14ac:dyDescent="0.2">
      <c r="A1094" s="9">
        <v>1093</v>
      </c>
      <c r="B1094" s="1">
        <v>1091</v>
      </c>
      <c r="C1094" s="1">
        <v>1092</v>
      </c>
      <c r="D1094" s="9">
        <f>VLOOKUP($J1094,Cabos!$A$2:$D$10,2,FALSE)</f>
        <v>1.712</v>
      </c>
      <c r="E1094" s="9">
        <f>VLOOKUP($J1094,Cabos!$A$2:$D$10,3,FALSE)</f>
        <v>0.45369999999999999</v>
      </c>
      <c r="F1094" s="9">
        <f>VLOOKUP($J1094,Cabos!$A$2:$E$10,5,FALSE)</f>
        <v>3.6416605972323381E-6</v>
      </c>
      <c r="G1094" s="1">
        <v>7.9814999999999997E-2</v>
      </c>
      <c r="H1094" s="9" t="s">
        <v>78</v>
      </c>
      <c r="J1094" s="1" t="s">
        <v>65</v>
      </c>
      <c r="K1094" s="7">
        <f t="shared" si="53"/>
        <v>0.26501168224299065</v>
      </c>
      <c r="L1094" s="7">
        <f t="shared" si="55"/>
        <v>14.842852478997703</v>
      </c>
      <c r="M1094" s="7">
        <f t="shared" si="54"/>
        <v>12.556532978443345</v>
      </c>
    </row>
    <row r="1095" spans="1:13" x14ac:dyDescent="0.2">
      <c r="A1095" s="9">
        <v>1094</v>
      </c>
      <c r="B1095" s="1">
        <v>1086</v>
      </c>
      <c r="C1095" s="1">
        <v>1093</v>
      </c>
      <c r="D1095" s="9">
        <f>VLOOKUP($J1095,Cabos!$A$2:$D$10,2,FALSE)</f>
        <v>1.712</v>
      </c>
      <c r="E1095" s="9">
        <f>VLOOKUP($J1095,Cabos!$A$2:$D$10,3,FALSE)</f>
        <v>0.45369999999999999</v>
      </c>
      <c r="F1095" s="9">
        <f>VLOOKUP($J1095,Cabos!$A$2:$E$10,5,FALSE)</f>
        <v>3.6416605972323381E-6</v>
      </c>
      <c r="G1095" s="1">
        <v>0.61818799999999996</v>
      </c>
      <c r="H1095" s="9" t="s">
        <v>78</v>
      </c>
      <c r="J1095" s="1" t="s">
        <v>65</v>
      </c>
      <c r="K1095" s="7">
        <f t="shared" si="53"/>
        <v>0.26501168224299065</v>
      </c>
      <c r="L1095" s="7">
        <f t="shared" si="55"/>
        <v>14.842852478997703</v>
      </c>
      <c r="M1095" s="7">
        <f t="shared" si="54"/>
        <v>12.556532978443345</v>
      </c>
    </row>
    <row r="1096" spans="1:13" x14ac:dyDescent="0.2">
      <c r="A1096" s="9">
        <v>1095</v>
      </c>
      <c r="B1096" s="1">
        <v>1049</v>
      </c>
      <c r="C1096" s="1">
        <v>1094</v>
      </c>
      <c r="D1096" s="9">
        <f>VLOOKUP($J1096,Cabos!$A$2:$D$10,2,FALSE)</f>
        <v>1.712</v>
      </c>
      <c r="E1096" s="9">
        <f>VLOOKUP($J1096,Cabos!$A$2:$D$10,3,FALSE)</f>
        <v>0.45369999999999999</v>
      </c>
      <c r="F1096" s="9">
        <f>VLOOKUP($J1096,Cabos!$A$2:$E$10,5,FALSE)</f>
        <v>3.6416605972323381E-6</v>
      </c>
      <c r="G1096" s="1">
        <v>0.118427</v>
      </c>
      <c r="H1096" s="9" t="s">
        <v>78</v>
      </c>
      <c r="J1096" s="1" t="s">
        <v>65</v>
      </c>
      <c r="K1096" s="7">
        <f t="shared" si="53"/>
        <v>0.26501168224299065</v>
      </c>
      <c r="L1096" s="7">
        <f t="shared" si="55"/>
        <v>14.842852478997703</v>
      </c>
      <c r="M1096" s="7">
        <f t="shared" si="54"/>
        <v>12.556532978443345</v>
      </c>
    </row>
    <row r="1097" spans="1:13" x14ac:dyDescent="0.2">
      <c r="A1097" s="9">
        <v>1096</v>
      </c>
      <c r="B1097" s="1">
        <v>1049</v>
      </c>
      <c r="C1097" s="1">
        <v>1095</v>
      </c>
      <c r="D1097" s="9">
        <f>VLOOKUP($J1097,Cabos!$A$2:$D$10,2,FALSE)</f>
        <v>1.712</v>
      </c>
      <c r="E1097" s="9">
        <f>VLOOKUP($J1097,Cabos!$A$2:$D$10,3,FALSE)</f>
        <v>0.45369999999999999</v>
      </c>
      <c r="F1097" s="9">
        <f>VLOOKUP($J1097,Cabos!$A$2:$E$10,5,FALSE)</f>
        <v>3.6416605972323381E-6</v>
      </c>
      <c r="G1097" s="1">
        <v>0.19739200000000001</v>
      </c>
      <c r="H1097" s="9" t="s">
        <v>78</v>
      </c>
      <c r="J1097" s="1" t="s">
        <v>65</v>
      </c>
      <c r="K1097" s="7">
        <f t="shared" si="53"/>
        <v>0.26501168224299065</v>
      </c>
      <c r="L1097" s="7">
        <f t="shared" si="55"/>
        <v>14.842852478997703</v>
      </c>
      <c r="M1097" s="7">
        <f t="shared" si="54"/>
        <v>12.556532978443345</v>
      </c>
    </row>
    <row r="1098" spans="1:13" x14ac:dyDescent="0.2">
      <c r="A1098" s="9">
        <v>1097</v>
      </c>
      <c r="B1098" s="1">
        <v>1095</v>
      </c>
      <c r="C1098" s="1">
        <v>1096</v>
      </c>
      <c r="D1098" s="9">
        <f>VLOOKUP($J1098,Cabos!$A$2:$D$10,2,FALSE)</f>
        <v>1.712</v>
      </c>
      <c r="E1098" s="9">
        <f>VLOOKUP($J1098,Cabos!$A$2:$D$10,3,FALSE)</f>
        <v>0.45369999999999999</v>
      </c>
      <c r="F1098" s="9">
        <f>VLOOKUP($J1098,Cabos!$A$2:$E$10,5,FALSE)</f>
        <v>3.6416605972323381E-6</v>
      </c>
      <c r="G1098" s="1">
        <v>0.97202599999999995</v>
      </c>
      <c r="H1098" s="9" t="s">
        <v>78</v>
      </c>
      <c r="J1098" s="1" t="s">
        <v>65</v>
      </c>
      <c r="K1098" s="7">
        <f t="shared" si="53"/>
        <v>0.26501168224299065</v>
      </c>
      <c r="L1098" s="7">
        <f t="shared" si="55"/>
        <v>14.842852478997703</v>
      </c>
      <c r="M1098" s="7">
        <f t="shared" si="54"/>
        <v>12.556532978443345</v>
      </c>
    </row>
    <row r="1099" spans="1:13" x14ac:dyDescent="0.2">
      <c r="A1099" s="9">
        <v>1098</v>
      </c>
      <c r="B1099" s="1">
        <v>1049</v>
      </c>
      <c r="C1099" s="1">
        <v>1097</v>
      </c>
      <c r="D1099" s="9">
        <f>VLOOKUP($J1099,Cabos!$A$2:$D$10,2,FALSE)</f>
        <v>1.712</v>
      </c>
      <c r="E1099" s="9">
        <f>VLOOKUP($J1099,Cabos!$A$2:$D$10,3,FALSE)</f>
        <v>0.45369999999999999</v>
      </c>
      <c r="F1099" s="9">
        <f>VLOOKUP($J1099,Cabos!$A$2:$E$10,5,FALSE)</f>
        <v>3.6416605972323381E-6</v>
      </c>
      <c r="G1099" s="1">
        <v>0.42503000000000002</v>
      </c>
      <c r="H1099" s="9" t="s">
        <v>78</v>
      </c>
      <c r="J1099" s="1" t="s">
        <v>65</v>
      </c>
      <c r="K1099" s="7">
        <f t="shared" si="53"/>
        <v>0.26501168224299065</v>
      </c>
      <c r="L1099" s="7">
        <f t="shared" si="55"/>
        <v>14.842852478997703</v>
      </c>
      <c r="M1099" s="7">
        <f t="shared" si="54"/>
        <v>12.556532978443345</v>
      </c>
    </row>
    <row r="1100" spans="1:13" x14ac:dyDescent="0.2">
      <c r="A1100" s="9">
        <v>1099</v>
      </c>
      <c r="B1100" s="1">
        <v>1097</v>
      </c>
      <c r="C1100" s="1">
        <v>1098</v>
      </c>
      <c r="D1100" s="9">
        <f>VLOOKUP($J1100,Cabos!$A$2:$D$10,2,FALSE)</f>
        <v>1.712</v>
      </c>
      <c r="E1100" s="9">
        <f>VLOOKUP($J1100,Cabos!$A$2:$D$10,3,FALSE)</f>
        <v>0.45369999999999999</v>
      </c>
      <c r="F1100" s="9">
        <f>VLOOKUP($J1100,Cabos!$A$2:$E$10,5,FALSE)</f>
        <v>3.6416605972323381E-6</v>
      </c>
      <c r="G1100" s="1">
        <v>0.84501000000000004</v>
      </c>
      <c r="H1100" s="9" t="s">
        <v>78</v>
      </c>
      <c r="J1100" s="1" t="s">
        <v>65</v>
      </c>
      <c r="K1100" s="7">
        <f t="shared" si="53"/>
        <v>0.26501168224299065</v>
      </c>
      <c r="L1100" s="7">
        <f t="shared" si="55"/>
        <v>14.842852478997703</v>
      </c>
      <c r="M1100" s="7">
        <f t="shared" si="54"/>
        <v>12.556532978443345</v>
      </c>
    </row>
    <row r="1101" spans="1:13" x14ac:dyDescent="0.2">
      <c r="A1101" s="9">
        <v>1100</v>
      </c>
      <c r="B1101" s="1">
        <v>1062</v>
      </c>
      <c r="C1101" s="1">
        <v>1099</v>
      </c>
      <c r="D1101" s="9">
        <f>VLOOKUP($J1101,Cabos!$A$2:$D$10,2,FALSE)</f>
        <v>1.712</v>
      </c>
      <c r="E1101" s="9">
        <f>VLOOKUP($J1101,Cabos!$A$2:$D$10,3,FALSE)</f>
        <v>0.45369999999999999</v>
      </c>
      <c r="F1101" s="9">
        <f>VLOOKUP($J1101,Cabos!$A$2:$E$10,5,FALSE)</f>
        <v>3.6416605972323381E-6</v>
      </c>
      <c r="G1101" s="1">
        <v>0.41164099999999998</v>
      </c>
      <c r="H1101" s="9" t="s">
        <v>78</v>
      </c>
      <c r="J1101" s="1" t="s">
        <v>65</v>
      </c>
      <c r="K1101" s="7">
        <f t="shared" si="53"/>
        <v>0.26501168224299065</v>
      </c>
      <c r="L1101" s="7">
        <f t="shared" si="55"/>
        <v>14.842852478997703</v>
      </c>
      <c r="M1101" s="7">
        <f t="shared" si="54"/>
        <v>12.556532978443345</v>
      </c>
    </row>
    <row r="1102" spans="1:13" x14ac:dyDescent="0.2">
      <c r="A1102" s="9">
        <v>1101</v>
      </c>
      <c r="B1102" s="1">
        <v>1099</v>
      </c>
      <c r="C1102" s="1">
        <v>1100</v>
      </c>
      <c r="D1102" s="9">
        <f>VLOOKUP($J1102,Cabos!$A$2:$D$10,2,FALSE)</f>
        <v>1.712</v>
      </c>
      <c r="E1102" s="9">
        <f>VLOOKUP($J1102,Cabos!$A$2:$D$10,3,FALSE)</f>
        <v>0.45369999999999999</v>
      </c>
      <c r="F1102" s="9">
        <f>VLOOKUP($J1102,Cabos!$A$2:$E$10,5,FALSE)</f>
        <v>3.6416605972323381E-6</v>
      </c>
      <c r="G1102" s="1">
        <v>0.62590400000000002</v>
      </c>
      <c r="H1102" s="9" t="s">
        <v>78</v>
      </c>
      <c r="J1102" s="1" t="s">
        <v>65</v>
      </c>
      <c r="K1102" s="7">
        <f t="shared" si="53"/>
        <v>0.26501168224299065</v>
      </c>
      <c r="L1102" s="7">
        <f t="shared" si="55"/>
        <v>14.842852478997703</v>
      </c>
      <c r="M1102" s="7">
        <f t="shared" si="54"/>
        <v>12.556532978443345</v>
      </c>
    </row>
    <row r="1103" spans="1:13" x14ac:dyDescent="0.2">
      <c r="A1103" s="9">
        <v>1102</v>
      </c>
      <c r="B1103" s="1">
        <v>1031</v>
      </c>
      <c r="C1103" s="1">
        <v>1101</v>
      </c>
      <c r="D1103" s="9">
        <f>VLOOKUP($J1103,Cabos!$A$2:$D$10,2,FALSE)</f>
        <v>1.712</v>
      </c>
      <c r="E1103" s="9">
        <f>VLOOKUP($J1103,Cabos!$A$2:$D$10,3,FALSE)</f>
        <v>0.45369999999999999</v>
      </c>
      <c r="F1103" s="9">
        <f>VLOOKUP($J1103,Cabos!$A$2:$E$10,5,FALSE)</f>
        <v>3.6416605972323381E-6</v>
      </c>
      <c r="G1103" s="1">
        <v>0.34086300000000003</v>
      </c>
      <c r="H1103" s="9" t="s">
        <v>78</v>
      </c>
      <c r="J1103" s="1" t="s">
        <v>65</v>
      </c>
      <c r="K1103" s="7">
        <f t="shared" si="53"/>
        <v>0.26501168224299065</v>
      </c>
      <c r="L1103" s="7">
        <f t="shared" si="55"/>
        <v>14.842852478997703</v>
      </c>
      <c r="M1103" s="7">
        <f t="shared" si="54"/>
        <v>12.556532978443345</v>
      </c>
    </row>
    <row r="1104" spans="1:13" x14ac:dyDescent="0.2">
      <c r="A1104" s="9">
        <v>1103</v>
      </c>
      <c r="B1104" s="1">
        <v>1078</v>
      </c>
      <c r="C1104" s="1">
        <v>1102</v>
      </c>
      <c r="D1104" s="9">
        <f>VLOOKUP($J1104,Cabos!$A$2:$D$10,2,FALSE)</f>
        <v>1.712</v>
      </c>
      <c r="E1104" s="9">
        <f>VLOOKUP($J1104,Cabos!$A$2:$D$10,3,FALSE)</f>
        <v>0.45369999999999999</v>
      </c>
      <c r="F1104" s="9">
        <f>VLOOKUP($J1104,Cabos!$A$2:$E$10,5,FALSE)</f>
        <v>3.6416605972323381E-6</v>
      </c>
      <c r="G1104" s="1">
        <v>0.47511500000000001</v>
      </c>
      <c r="H1104" s="9" t="s">
        <v>78</v>
      </c>
      <c r="J1104" s="1" t="s">
        <v>65</v>
      </c>
      <c r="K1104" s="7">
        <f t="shared" si="53"/>
        <v>0.26501168224299065</v>
      </c>
      <c r="L1104" s="7">
        <f t="shared" si="55"/>
        <v>14.842852478997703</v>
      </c>
      <c r="M1104" s="7">
        <f t="shared" si="54"/>
        <v>12.556532978443345</v>
      </c>
    </row>
    <row r="1105" spans="1:13" x14ac:dyDescent="0.2">
      <c r="A1105" s="9">
        <v>1104</v>
      </c>
      <c r="B1105" s="1">
        <v>1063</v>
      </c>
      <c r="C1105" s="1">
        <v>1103</v>
      </c>
      <c r="D1105" s="9">
        <f>VLOOKUP($J1105,Cabos!$A$2:$D$10,2,FALSE)</f>
        <v>1.712</v>
      </c>
      <c r="E1105" s="9">
        <f>VLOOKUP($J1105,Cabos!$A$2:$D$10,3,FALSE)</f>
        <v>0.45369999999999999</v>
      </c>
      <c r="F1105" s="9">
        <f>VLOOKUP($J1105,Cabos!$A$2:$E$10,5,FALSE)</f>
        <v>3.6416605972323381E-6</v>
      </c>
      <c r="G1105" s="1">
        <v>6.0879000000000003E-2</v>
      </c>
      <c r="H1105" s="9" t="s">
        <v>78</v>
      </c>
      <c r="J1105" s="1" t="s">
        <v>65</v>
      </c>
      <c r="K1105" s="7">
        <f t="shared" si="53"/>
        <v>0.26501168224299065</v>
      </c>
      <c r="L1105" s="7">
        <f t="shared" si="55"/>
        <v>14.842852478997703</v>
      </c>
      <c r="M1105" s="7">
        <f t="shared" si="54"/>
        <v>12.556532978443345</v>
      </c>
    </row>
    <row r="1106" spans="1:13" x14ac:dyDescent="0.2">
      <c r="A1106" s="9">
        <v>1105</v>
      </c>
      <c r="B1106" s="1">
        <v>1103</v>
      </c>
      <c r="C1106" s="1">
        <v>1104</v>
      </c>
      <c r="D1106" s="9">
        <f>VLOOKUP($J1106,Cabos!$A$2:$D$10,2,FALSE)</f>
        <v>1.712</v>
      </c>
      <c r="E1106" s="9">
        <f>VLOOKUP($J1106,Cabos!$A$2:$D$10,3,FALSE)</f>
        <v>0.45369999999999999</v>
      </c>
      <c r="F1106" s="9">
        <f>VLOOKUP($J1106,Cabos!$A$2:$E$10,5,FALSE)</f>
        <v>3.6416605972323381E-6</v>
      </c>
      <c r="G1106" s="1">
        <v>0.32838000000000001</v>
      </c>
      <c r="H1106" s="9" t="s">
        <v>78</v>
      </c>
      <c r="J1106" s="1" t="s">
        <v>65</v>
      </c>
      <c r="K1106" s="7">
        <f t="shared" si="53"/>
        <v>0.26501168224299065</v>
      </c>
      <c r="L1106" s="7">
        <f t="shared" si="55"/>
        <v>14.842852478997703</v>
      </c>
      <c r="M1106" s="7">
        <f t="shared" si="54"/>
        <v>12.556532978443345</v>
      </c>
    </row>
    <row r="1107" spans="1:13" x14ac:dyDescent="0.2">
      <c r="A1107" s="9">
        <v>1106</v>
      </c>
      <c r="B1107" s="1">
        <v>1054</v>
      </c>
      <c r="C1107" s="1">
        <v>1105</v>
      </c>
      <c r="D1107" s="9">
        <f>VLOOKUP($J1107,Cabos!$A$2:$D$10,2,FALSE)</f>
        <v>1.712</v>
      </c>
      <c r="E1107" s="9">
        <f>VLOOKUP($J1107,Cabos!$A$2:$D$10,3,FALSE)</f>
        <v>0.45369999999999999</v>
      </c>
      <c r="F1107" s="9">
        <f>VLOOKUP($J1107,Cabos!$A$2:$E$10,5,FALSE)</f>
        <v>3.6416605972323381E-6</v>
      </c>
      <c r="G1107" s="1">
        <v>0.54977500000000001</v>
      </c>
      <c r="H1107" s="9" t="s">
        <v>78</v>
      </c>
      <c r="J1107" s="1" t="s">
        <v>65</v>
      </c>
      <c r="K1107" s="7">
        <f t="shared" si="53"/>
        <v>0.26501168224299065</v>
      </c>
      <c r="L1107" s="7">
        <f t="shared" si="55"/>
        <v>14.842852478997703</v>
      </c>
      <c r="M1107" s="7">
        <f t="shared" si="54"/>
        <v>12.556532978443345</v>
      </c>
    </row>
    <row r="1108" spans="1:13" x14ac:dyDescent="0.2">
      <c r="A1108" s="9">
        <v>1107</v>
      </c>
      <c r="B1108" s="1">
        <v>1105</v>
      </c>
      <c r="C1108" s="1">
        <v>1106</v>
      </c>
      <c r="D1108" s="9">
        <f>VLOOKUP($J1108,Cabos!$A$2:$D$10,2,FALSE)</f>
        <v>1.712</v>
      </c>
      <c r="E1108" s="9">
        <f>VLOOKUP($J1108,Cabos!$A$2:$D$10,3,FALSE)</f>
        <v>0.45369999999999999</v>
      </c>
      <c r="F1108" s="9">
        <f>VLOOKUP($J1108,Cabos!$A$2:$E$10,5,FALSE)</f>
        <v>3.6416605972323381E-6</v>
      </c>
      <c r="G1108" s="1">
        <v>0.31958300000000001</v>
      </c>
      <c r="H1108" s="9" t="s">
        <v>78</v>
      </c>
      <c r="J1108" s="1" t="s">
        <v>65</v>
      </c>
      <c r="K1108" s="7">
        <f t="shared" si="53"/>
        <v>0.26501168224299065</v>
      </c>
      <c r="L1108" s="7">
        <f t="shared" si="55"/>
        <v>14.842852478997703</v>
      </c>
      <c r="M1108" s="7">
        <f t="shared" si="54"/>
        <v>12.556532978443345</v>
      </c>
    </row>
    <row r="1109" spans="1:13" x14ac:dyDescent="0.2">
      <c r="A1109" s="9">
        <v>1108</v>
      </c>
      <c r="B1109" s="1">
        <v>1106</v>
      </c>
      <c r="C1109" s="1">
        <v>1107</v>
      </c>
      <c r="D1109" s="9">
        <f>VLOOKUP($J1109,Cabos!$A$2:$D$10,2,FALSE)</f>
        <v>1.712</v>
      </c>
      <c r="E1109" s="9">
        <f>VLOOKUP($J1109,Cabos!$A$2:$D$10,3,FALSE)</f>
        <v>0.45369999999999999</v>
      </c>
      <c r="F1109" s="9">
        <f>VLOOKUP($J1109,Cabos!$A$2:$E$10,5,FALSE)</f>
        <v>3.6416605972323381E-6</v>
      </c>
      <c r="G1109" s="1">
        <v>0.33736500000000003</v>
      </c>
      <c r="H1109" s="9" t="s">
        <v>78</v>
      </c>
      <c r="J1109" s="1" t="s">
        <v>65</v>
      </c>
      <c r="K1109" s="7">
        <f t="shared" si="53"/>
        <v>0.26501168224299065</v>
      </c>
      <c r="L1109" s="7">
        <f t="shared" si="55"/>
        <v>14.842852478997703</v>
      </c>
      <c r="M1109" s="7">
        <f t="shared" si="54"/>
        <v>12.556532978443345</v>
      </c>
    </row>
    <row r="1110" spans="1:13" x14ac:dyDescent="0.2">
      <c r="A1110" s="9">
        <v>1109</v>
      </c>
      <c r="B1110" s="1">
        <v>1107</v>
      </c>
      <c r="C1110" s="1">
        <v>1108</v>
      </c>
      <c r="D1110" s="9">
        <f>VLOOKUP($J1110,Cabos!$A$2:$D$10,2,FALSE)</f>
        <v>1.712</v>
      </c>
      <c r="E1110" s="9">
        <f>VLOOKUP($J1110,Cabos!$A$2:$D$10,3,FALSE)</f>
        <v>0.45369999999999999</v>
      </c>
      <c r="F1110" s="9">
        <f>VLOOKUP($J1110,Cabos!$A$2:$E$10,5,FALSE)</f>
        <v>3.6416605972323381E-6</v>
      </c>
      <c r="G1110" s="1">
        <v>0.34262300000000001</v>
      </c>
      <c r="H1110" s="9" t="s">
        <v>78</v>
      </c>
      <c r="J1110" s="1" t="s">
        <v>65</v>
      </c>
      <c r="K1110" s="7">
        <f t="shared" si="53"/>
        <v>0.26501168224299065</v>
      </c>
      <c r="L1110" s="7">
        <f t="shared" si="55"/>
        <v>14.842852478997703</v>
      </c>
      <c r="M1110" s="7">
        <f t="shared" si="54"/>
        <v>12.556532978443345</v>
      </c>
    </row>
    <row r="1111" spans="1:13" x14ac:dyDescent="0.2">
      <c r="A1111" s="9">
        <v>1110</v>
      </c>
      <c r="B1111" s="1">
        <v>1071</v>
      </c>
      <c r="C1111" s="1">
        <v>1109</v>
      </c>
      <c r="D1111" s="9">
        <f>VLOOKUP($J1111,Cabos!$A$2:$D$10,2,FALSE)</f>
        <v>1.712</v>
      </c>
      <c r="E1111" s="9">
        <f>VLOOKUP($J1111,Cabos!$A$2:$D$10,3,FALSE)</f>
        <v>0.45369999999999999</v>
      </c>
      <c r="F1111" s="9">
        <f>VLOOKUP($J1111,Cabos!$A$2:$E$10,5,FALSE)</f>
        <v>3.6416605972323381E-6</v>
      </c>
      <c r="G1111" s="1">
        <v>0.31618800000000002</v>
      </c>
      <c r="H1111" s="9" t="s">
        <v>78</v>
      </c>
      <c r="J1111" s="1" t="s">
        <v>65</v>
      </c>
      <c r="K1111" s="7">
        <f t="shared" si="53"/>
        <v>0.26501168224299065</v>
      </c>
      <c r="L1111" s="7">
        <f t="shared" si="55"/>
        <v>14.842852478997703</v>
      </c>
      <c r="M1111" s="7">
        <f t="shared" si="54"/>
        <v>12.556532978443345</v>
      </c>
    </row>
    <row r="1112" spans="1:13" x14ac:dyDescent="0.2">
      <c r="A1112" s="9">
        <v>1111</v>
      </c>
      <c r="B1112" s="1">
        <v>1109</v>
      </c>
      <c r="C1112" s="1">
        <v>1110</v>
      </c>
      <c r="D1112" s="9">
        <f>VLOOKUP($J1112,Cabos!$A$2:$D$10,2,FALSE)</f>
        <v>1.712</v>
      </c>
      <c r="E1112" s="9">
        <f>VLOOKUP($J1112,Cabos!$A$2:$D$10,3,FALSE)</f>
        <v>0.45369999999999999</v>
      </c>
      <c r="F1112" s="9">
        <f>VLOOKUP($J1112,Cabos!$A$2:$E$10,5,FALSE)</f>
        <v>3.6416605972323381E-6</v>
      </c>
      <c r="G1112" s="1">
        <v>0.442608</v>
      </c>
      <c r="H1112" s="9" t="s">
        <v>78</v>
      </c>
      <c r="J1112" s="1" t="s">
        <v>65</v>
      </c>
      <c r="K1112" s="7">
        <f t="shared" si="53"/>
        <v>0.26501168224299065</v>
      </c>
      <c r="L1112" s="7">
        <f t="shared" si="55"/>
        <v>14.842852478997703</v>
      </c>
      <c r="M1112" s="7">
        <f t="shared" si="54"/>
        <v>12.556532978443345</v>
      </c>
    </row>
    <row r="1113" spans="1:13" x14ac:dyDescent="0.2">
      <c r="A1113" s="9">
        <v>1112</v>
      </c>
      <c r="B1113" s="1">
        <v>1110</v>
      </c>
      <c r="C1113" s="1">
        <v>1111</v>
      </c>
      <c r="D1113" s="9">
        <f>VLOOKUP($J1113,Cabos!$A$2:$D$10,2,FALSE)</f>
        <v>1.712</v>
      </c>
      <c r="E1113" s="9">
        <f>VLOOKUP($J1113,Cabos!$A$2:$D$10,3,FALSE)</f>
        <v>0.45369999999999999</v>
      </c>
      <c r="F1113" s="9">
        <f>VLOOKUP($J1113,Cabos!$A$2:$E$10,5,FALSE)</f>
        <v>3.6416605972323381E-6</v>
      </c>
      <c r="G1113" s="1">
        <v>7.1051000000000003E-2</v>
      </c>
      <c r="H1113" s="9" t="s">
        <v>78</v>
      </c>
      <c r="J1113" s="1" t="s">
        <v>65</v>
      </c>
      <c r="K1113" s="7">
        <f t="shared" si="53"/>
        <v>0.26501168224299065</v>
      </c>
      <c r="L1113" s="7">
        <f t="shared" si="55"/>
        <v>14.842852478997703</v>
      </c>
      <c r="M1113" s="7">
        <f t="shared" si="54"/>
        <v>12.556532978443345</v>
      </c>
    </row>
    <row r="1114" spans="1:13" x14ac:dyDescent="0.2">
      <c r="A1114" s="9">
        <v>1113</v>
      </c>
      <c r="B1114" s="1">
        <v>1071</v>
      </c>
      <c r="C1114" s="1">
        <v>1112</v>
      </c>
      <c r="D1114" s="9">
        <f>VLOOKUP($J1114,Cabos!$A$2:$D$10,2,FALSE)</f>
        <v>1.712</v>
      </c>
      <c r="E1114" s="9">
        <f>VLOOKUP($J1114,Cabos!$A$2:$D$10,3,FALSE)</f>
        <v>0.45369999999999999</v>
      </c>
      <c r="F1114" s="9">
        <f>VLOOKUP($J1114,Cabos!$A$2:$E$10,5,FALSE)</f>
        <v>3.6416605972323381E-6</v>
      </c>
      <c r="G1114" s="1">
        <v>0.29662500000000003</v>
      </c>
      <c r="H1114" s="9" t="s">
        <v>78</v>
      </c>
      <c r="J1114" s="1" t="s">
        <v>65</v>
      </c>
      <c r="K1114" s="7">
        <f t="shared" si="53"/>
        <v>0.26501168224299065</v>
      </c>
      <c r="L1114" s="7">
        <f t="shared" si="55"/>
        <v>14.842852478997703</v>
      </c>
      <c r="M1114" s="7">
        <f t="shared" si="54"/>
        <v>12.556532978443345</v>
      </c>
    </row>
    <row r="1115" spans="1:13" x14ac:dyDescent="0.2">
      <c r="A1115" s="9">
        <v>1114</v>
      </c>
      <c r="B1115" s="1">
        <v>1018</v>
      </c>
      <c r="C1115" s="1">
        <v>1113</v>
      </c>
      <c r="D1115" s="9">
        <f>VLOOKUP($J1115,Cabos!$A$2:$D$10,2,FALSE)</f>
        <v>1.044</v>
      </c>
      <c r="E1115" s="9">
        <f>VLOOKUP($J1115,Cabos!$A$2:$D$10,3,FALSE)</f>
        <v>0.44619999999999999</v>
      </c>
      <c r="F1115" s="9">
        <f>VLOOKUP($J1115,Cabos!$A$2:$E$10,5,FALSE)</f>
        <v>3.7439161362785476E-6</v>
      </c>
      <c r="G1115" s="1">
        <v>0.59258500000000003</v>
      </c>
      <c r="H1115" s="9" t="s">
        <v>78</v>
      </c>
      <c r="J1115" s="1" t="s">
        <v>68</v>
      </c>
      <c r="K1115" s="7">
        <f t="shared" si="53"/>
        <v>0.42739463601532562</v>
      </c>
      <c r="L1115" s="7">
        <f t="shared" si="55"/>
        <v>23.141603542893169</v>
      </c>
      <c r="M1115" s="7">
        <f t="shared" si="54"/>
        <v>22.612223829032942</v>
      </c>
    </row>
    <row r="1116" spans="1:13" x14ac:dyDescent="0.2">
      <c r="A1116" s="9">
        <v>1115</v>
      </c>
      <c r="B1116" s="1">
        <v>1113</v>
      </c>
      <c r="C1116" s="1">
        <v>1114</v>
      </c>
      <c r="D1116" s="9">
        <f>VLOOKUP($J1116,Cabos!$A$2:$D$10,2,FALSE)</f>
        <v>1.044</v>
      </c>
      <c r="E1116" s="9">
        <f>VLOOKUP($J1116,Cabos!$A$2:$D$10,3,FALSE)</f>
        <v>0.44619999999999999</v>
      </c>
      <c r="F1116" s="9">
        <f>VLOOKUP($J1116,Cabos!$A$2:$E$10,5,FALSE)</f>
        <v>3.7439161362785476E-6</v>
      </c>
      <c r="G1116" s="1">
        <v>0.72808700000000004</v>
      </c>
      <c r="H1116" s="9" t="s">
        <v>78</v>
      </c>
      <c r="J1116" s="1" t="s">
        <v>68</v>
      </c>
      <c r="K1116" s="7">
        <f t="shared" si="53"/>
        <v>0.42739463601532562</v>
      </c>
      <c r="L1116" s="7">
        <f t="shared" si="55"/>
        <v>23.141603542893169</v>
      </c>
      <c r="M1116" s="7">
        <f t="shared" si="54"/>
        <v>22.612223829032942</v>
      </c>
    </row>
    <row r="1117" spans="1:13" x14ac:dyDescent="0.2">
      <c r="A1117" s="9">
        <v>1116</v>
      </c>
      <c r="B1117" s="1">
        <v>1019</v>
      </c>
      <c r="C1117" s="1">
        <v>1115</v>
      </c>
      <c r="D1117" s="9">
        <f>VLOOKUP($J1117,Cabos!$A$2:$D$10,2,FALSE)</f>
        <v>1.044</v>
      </c>
      <c r="E1117" s="9">
        <f>VLOOKUP($J1117,Cabos!$A$2:$D$10,3,FALSE)</f>
        <v>0.44619999999999999</v>
      </c>
      <c r="F1117" s="9">
        <f>VLOOKUP($J1117,Cabos!$A$2:$E$10,5,FALSE)</f>
        <v>3.7439161362785476E-6</v>
      </c>
      <c r="G1117" s="1">
        <v>0.429226</v>
      </c>
      <c r="H1117" s="9" t="s">
        <v>78</v>
      </c>
      <c r="J1117" s="1" t="s">
        <v>68</v>
      </c>
      <c r="K1117" s="7">
        <f t="shared" si="53"/>
        <v>0.42739463601532562</v>
      </c>
      <c r="L1117" s="7">
        <f t="shared" si="55"/>
        <v>23.141603542893169</v>
      </c>
      <c r="M1117" s="7">
        <f t="shared" si="54"/>
        <v>22.612223829032942</v>
      </c>
    </row>
    <row r="1118" spans="1:13" x14ac:dyDescent="0.2">
      <c r="A1118" s="9">
        <v>1117</v>
      </c>
      <c r="B1118" s="1">
        <v>1073</v>
      </c>
      <c r="C1118" s="1">
        <v>1116</v>
      </c>
      <c r="D1118" s="9">
        <f>VLOOKUP($J1118,Cabos!$A$2:$D$10,2,FALSE)</f>
        <v>1.712</v>
      </c>
      <c r="E1118" s="9">
        <f>VLOOKUP($J1118,Cabos!$A$2:$D$10,3,FALSE)</f>
        <v>0.45369999999999999</v>
      </c>
      <c r="F1118" s="9">
        <f>VLOOKUP($J1118,Cabos!$A$2:$E$10,5,FALSE)</f>
        <v>3.6416605972323381E-6</v>
      </c>
      <c r="G1118" s="1">
        <v>9.4733999999999999E-2</v>
      </c>
      <c r="H1118" s="9" t="s">
        <v>78</v>
      </c>
      <c r="J1118" s="1" t="s">
        <v>65</v>
      </c>
      <c r="K1118" s="7">
        <f t="shared" si="53"/>
        <v>0.26501168224299065</v>
      </c>
      <c r="L1118" s="7">
        <f t="shared" si="55"/>
        <v>14.842852478997703</v>
      </c>
      <c r="M1118" s="7">
        <f t="shared" si="54"/>
        <v>12.556532978443345</v>
      </c>
    </row>
    <row r="1119" spans="1:13" x14ac:dyDescent="0.2">
      <c r="A1119" s="9">
        <v>1118</v>
      </c>
      <c r="B1119" s="1">
        <v>1074</v>
      </c>
      <c r="C1119" s="1">
        <v>1117</v>
      </c>
      <c r="D1119" s="9">
        <f>VLOOKUP($J1119,Cabos!$A$2:$D$10,2,FALSE)</f>
        <v>1.712</v>
      </c>
      <c r="E1119" s="9">
        <f>VLOOKUP($J1119,Cabos!$A$2:$D$10,3,FALSE)</f>
        <v>0.45369999999999999</v>
      </c>
      <c r="F1119" s="9">
        <f>VLOOKUP($J1119,Cabos!$A$2:$E$10,5,FALSE)</f>
        <v>3.6416605972323381E-6</v>
      </c>
      <c r="G1119" s="1">
        <v>0.32548700000000003</v>
      </c>
      <c r="H1119" s="9" t="s">
        <v>78</v>
      </c>
      <c r="J1119" s="1" t="s">
        <v>65</v>
      </c>
      <c r="K1119" s="7">
        <f t="shared" si="53"/>
        <v>0.26501168224299065</v>
      </c>
      <c r="L1119" s="7">
        <f t="shared" si="55"/>
        <v>14.842852478997703</v>
      </c>
      <c r="M1119" s="7">
        <f t="shared" si="54"/>
        <v>12.556532978443345</v>
      </c>
    </row>
    <row r="1120" spans="1:13" x14ac:dyDescent="0.2">
      <c r="A1120" s="9">
        <v>1119</v>
      </c>
      <c r="B1120" s="1">
        <v>1110</v>
      </c>
      <c r="C1120" s="1">
        <v>1118</v>
      </c>
      <c r="D1120" s="9">
        <f>VLOOKUP($J1120,Cabos!$A$2:$D$10,2,FALSE)</f>
        <v>1.712</v>
      </c>
      <c r="E1120" s="9">
        <f>VLOOKUP($J1120,Cabos!$A$2:$D$10,3,FALSE)</f>
        <v>0.45369999999999999</v>
      </c>
      <c r="F1120" s="9">
        <f>VLOOKUP($J1120,Cabos!$A$2:$E$10,5,FALSE)</f>
        <v>3.6416605972323381E-6</v>
      </c>
      <c r="G1120" s="1">
        <v>0.48922399999999999</v>
      </c>
      <c r="H1120" s="9" t="s">
        <v>78</v>
      </c>
      <c r="J1120" s="1" t="s">
        <v>65</v>
      </c>
      <c r="K1120" s="7">
        <f t="shared" si="53"/>
        <v>0.26501168224299065</v>
      </c>
      <c r="L1120" s="7">
        <f t="shared" si="55"/>
        <v>14.842852478997703</v>
      </c>
      <c r="M1120" s="7">
        <f t="shared" si="54"/>
        <v>12.556532978443345</v>
      </c>
    </row>
    <row r="1121" spans="1:13" x14ac:dyDescent="0.2">
      <c r="A1121" s="9">
        <v>1120</v>
      </c>
      <c r="B1121" s="1">
        <v>1080</v>
      </c>
      <c r="C1121" s="1">
        <v>1119</v>
      </c>
      <c r="D1121" s="9">
        <f>VLOOKUP($J1121,Cabos!$A$2:$D$10,2,FALSE)</f>
        <v>1.712</v>
      </c>
      <c r="E1121" s="9">
        <f>VLOOKUP($J1121,Cabos!$A$2:$D$10,3,FALSE)</f>
        <v>0.45369999999999999</v>
      </c>
      <c r="F1121" s="9">
        <f>VLOOKUP($J1121,Cabos!$A$2:$E$10,5,FALSE)</f>
        <v>3.6416605972323381E-6</v>
      </c>
      <c r="G1121" s="1">
        <v>0.55008800000000002</v>
      </c>
      <c r="H1121" s="9" t="s">
        <v>78</v>
      </c>
      <c r="J1121" s="1" t="s">
        <v>65</v>
      </c>
      <c r="K1121" s="7">
        <f t="shared" si="53"/>
        <v>0.26501168224299065</v>
      </c>
      <c r="L1121" s="7">
        <f t="shared" si="55"/>
        <v>14.842852478997703</v>
      </c>
      <c r="M1121" s="7">
        <f t="shared" si="54"/>
        <v>12.556532978443345</v>
      </c>
    </row>
    <row r="1122" spans="1:13" x14ac:dyDescent="0.2">
      <c r="A1122" s="9">
        <v>1121</v>
      </c>
      <c r="B1122" s="1">
        <v>1106</v>
      </c>
      <c r="C1122" s="1">
        <v>1120</v>
      </c>
      <c r="D1122" s="9">
        <f>VLOOKUP($J1122,Cabos!$A$2:$D$10,2,FALSE)</f>
        <v>1.712</v>
      </c>
      <c r="E1122" s="9">
        <f>VLOOKUP($J1122,Cabos!$A$2:$D$10,3,FALSE)</f>
        <v>0.45369999999999999</v>
      </c>
      <c r="F1122" s="9">
        <f>VLOOKUP($J1122,Cabos!$A$2:$E$10,5,FALSE)</f>
        <v>3.6416605972323381E-6</v>
      </c>
      <c r="G1122" s="1">
        <v>0.31582700000000002</v>
      </c>
      <c r="H1122" s="9" t="s">
        <v>78</v>
      </c>
      <c r="J1122" s="1" t="s">
        <v>65</v>
      </c>
      <c r="K1122" s="7">
        <f t="shared" si="53"/>
        <v>0.26501168224299065</v>
      </c>
      <c r="L1122" s="7">
        <f t="shared" si="55"/>
        <v>14.842852478997703</v>
      </c>
      <c r="M1122" s="7">
        <f t="shared" si="54"/>
        <v>12.556532978443345</v>
      </c>
    </row>
    <row r="1123" spans="1:13" x14ac:dyDescent="0.2">
      <c r="A1123" s="9">
        <v>1122</v>
      </c>
      <c r="B1123" s="1">
        <v>1120</v>
      </c>
      <c r="C1123" s="1">
        <v>1121</v>
      </c>
      <c r="D1123" s="9">
        <f>VLOOKUP($J1123,Cabos!$A$2:$D$10,2,FALSE)</f>
        <v>1.712</v>
      </c>
      <c r="E1123" s="9">
        <f>VLOOKUP($J1123,Cabos!$A$2:$D$10,3,FALSE)</f>
        <v>0.45369999999999999</v>
      </c>
      <c r="F1123" s="9">
        <f>VLOOKUP($J1123,Cabos!$A$2:$E$10,5,FALSE)</f>
        <v>3.6416605972323381E-6</v>
      </c>
      <c r="G1123" s="1">
        <v>0.46280399999999999</v>
      </c>
      <c r="H1123" s="9" t="s">
        <v>78</v>
      </c>
      <c r="J1123" s="1" t="s">
        <v>65</v>
      </c>
      <c r="K1123" s="7">
        <f t="shared" si="53"/>
        <v>0.26501168224299065</v>
      </c>
      <c r="L1123" s="7">
        <f t="shared" si="55"/>
        <v>14.842852478997703</v>
      </c>
      <c r="M1123" s="7">
        <f t="shared" si="54"/>
        <v>12.556532978443345</v>
      </c>
    </row>
    <row r="1124" spans="1:13" x14ac:dyDescent="0.2">
      <c r="A1124" s="9">
        <v>1123</v>
      </c>
      <c r="B1124" s="1">
        <v>1001</v>
      </c>
      <c r="C1124" s="1">
        <v>1122</v>
      </c>
      <c r="D1124" s="9">
        <f>VLOOKUP($J1124,Cabos!$A$2:$D$10,2,FALSE)</f>
        <v>1.712</v>
      </c>
      <c r="E1124" s="9">
        <f>VLOOKUP($J1124,Cabos!$A$2:$D$10,3,FALSE)</f>
        <v>0.45369999999999999</v>
      </c>
      <c r="F1124" s="9">
        <f>VLOOKUP($J1124,Cabos!$A$2:$E$10,5,FALSE)</f>
        <v>3.6416605972323381E-6</v>
      </c>
      <c r="G1124" s="1">
        <v>0.11849</v>
      </c>
      <c r="H1124" s="9" t="s">
        <v>78</v>
      </c>
      <c r="J1124" s="1" t="s">
        <v>65</v>
      </c>
      <c r="K1124" s="7">
        <f t="shared" si="53"/>
        <v>0.26501168224299065</v>
      </c>
      <c r="L1124" s="7">
        <f t="shared" si="55"/>
        <v>14.842852478997703</v>
      </c>
      <c r="M1124" s="7">
        <f t="shared" si="54"/>
        <v>12.556532978443345</v>
      </c>
    </row>
    <row r="1125" spans="1:13" x14ac:dyDescent="0.2">
      <c r="A1125" s="9">
        <v>1124</v>
      </c>
      <c r="B1125" s="1">
        <v>1075</v>
      </c>
      <c r="C1125" s="1">
        <v>1123</v>
      </c>
      <c r="D1125" s="9">
        <f>VLOOKUP($J1125,Cabos!$A$2:$D$10,2,FALSE)</f>
        <v>1.712</v>
      </c>
      <c r="E1125" s="9">
        <f>VLOOKUP($J1125,Cabos!$A$2:$D$10,3,FALSE)</f>
        <v>0.45369999999999999</v>
      </c>
      <c r="F1125" s="9">
        <f>VLOOKUP($J1125,Cabos!$A$2:$E$10,5,FALSE)</f>
        <v>3.6416605972323381E-6</v>
      </c>
      <c r="G1125" s="1">
        <v>0.36557800000000001</v>
      </c>
      <c r="H1125" s="9" t="s">
        <v>78</v>
      </c>
      <c r="J1125" s="1" t="s">
        <v>65</v>
      </c>
      <c r="K1125" s="7">
        <f t="shared" si="53"/>
        <v>0.26501168224299065</v>
      </c>
      <c r="L1125" s="7">
        <f t="shared" si="55"/>
        <v>14.842852478997703</v>
      </c>
      <c r="M1125" s="7">
        <f t="shared" si="54"/>
        <v>12.556532978443345</v>
      </c>
    </row>
    <row r="1126" spans="1:13" x14ac:dyDescent="0.2">
      <c r="A1126" s="9">
        <v>1125</v>
      </c>
      <c r="B1126" s="1">
        <v>1120</v>
      </c>
      <c r="C1126" s="1">
        <v>1124</v>
      </c>
      <c r="D1126" s="9">
        <f>VLOOKUP($J1126,Cabos!$A$2:$D$10,2,FALSE)</f>
        <v>1.712</v>
      </c>
      <c r="E1126" s="9">
        <f>VLOOKUP($J1126,Cabos!$A$2:$D$10,3,FALSE)</f>
        <v>0.45369999999999999</v>
      </c>
      <c r="F1126" s="9">
        <f>VLOOKUP($J1126,Cabos!$A$2:$E$10,5,FALSE)</f>
        <v>3.6416605972323381E-6</v>
      </c>
      <c r="G1126" s="1">
        <v>0.68155200000000005</v>
      </c>
      <c r="H1126" s="9" t="s">
        <v>78</v>
      </c>
      <c r="J1126" s="1" t="s">
        <v>65</v>
      </c>
      <c r="K1126" s="7">
        <f t="shared" si="53"/>
        <v>0.26501168224299065</v>
      </c>
      <c r="L1126" s="7">
        <f t="shared" si="55"/>
        <v>14.842852478997703</v>
      </c>
      <c r="M1126" s="7">
        <f t="shared" si="54"/>
        <v>12.556532978443345</v>
      </c>
    </row>
    <row r="1127" spans="1:13" x14ac:dyDescent="0.2">
      <c r="A1127" s="9">
        <v>1126</v>
      </c>
      <c r="B1127" s="1">
        <v>1124</v>
      </c>
      <c r="C1127" s="1">
        <v>1125</v>
      </c>
      <c r="D1127" s="9">
        <f>VLOOKUP($J1127,Cabos!$A$2:$D$10,2,FALSE)</f>
        <v>1.712</v>
      </c>
      <c r="E1127" s="9">
        <f>VLOOKUP($J1127,Cabos!$A$2:$D$10,3,FALSE)</f>
        <v>0.45369999999999999</v>
      </c>
      <c r="F1127" s="9">
        <f>VLOOKUP($J1127,Cabos!$A$2:$E$10,5,FALSE)</f>
        <v>3.6416605972323381E-6</v>
      </c>
      <c r="G1127" s="1">
        <v>0.115062</v>
      </c>
      <c r="H1127" s="9" t="s">
        <v>78</v>
      </c>
      <c r="J1127" s="1" t="s">
        <v>65</v>
      </c>
      <c r="K1127" s="7">
        <f t="shared" si="53"/>
        <v>0.26501168224299065</v>
      </c>
      <c r="L1127" s="7">
        <f t="shared" si="55"/>
        <v>14.842852478997703</v>
      </c>
      <c r="M1127" s="7">
        <f t="shared" si="54"/>
        <v>12.556532978443345</v>
      </c>
    </row>
    <row r="1128" spans="1:13" x14ac:dyDescent="0.2">
      <c r="A1128" s="9">
        <v>1127</v>
      </c>
      <c r="B1128" s="1">
        <v>1125</v>
      </c>
      <c r="C1128" s="1">
        <v>1126</v>
      </c>
      <c r="D1128" s="9">
        <f>VLOOKUP($J1128,Cabos!$A$2:$D$10,2,FALSE)</f>
        <v>1.712</v>
      </c>
      <c r="E1128" s="9">
        <f>VLOOKUP($J1128,Cabos!$A$2:$D$10,3,FALSE)</f>
        <v>0.45369999999999999</v>
      </c>
      <c r="F1128" s="9">
        <f>VLOOKUP($J1128,Cabos!$A$2:$E$10,5,FALSE)</f>
        <v>3.6416605972323381E-6</v>
      </c>
      <c r="G1128" s="1">
        <v>0.30808600000000003</v>
      </c>
      <c r="H1128" s="9" t="s">
        <v>78</v>
      </c>
      <c r="J1128" s="1" t="s">
        <v>65</v>
      </c>
      <c r="K1128" s="7">
        <f t="shared" si="53"/>
        <v>0.26501168224299065</v>
      </c>
      <c r="L1128" s="7">
        <f t="shared" si="55"/>
        <v>14.842852478997703</v>
      </c>
      <c r="M1128" s="7">
        <f t="shared" si="54"/>
        <v>12.556532978443345</v>
      </c>
    </row>
    <row r="1129" spans="1:13" x14ac:dyDescent="0.2">
      <c r="A1129" s="9">
        <v>1128</v>
      </c>
      <c r="B1129" s="1">
        <v>1034</v>
      </c>
      <c r="C1129" s="1">
        <v>1127</v>
      </c>
      <c r="D1129" s="9">
        <f>VLOOKUP($J1129,Cabos!$A$2:$D$10,2,FALSE)</f>
        <v>1.712</v>
      </c>
      <c r="E1129" s="9">
        <f>VLOOKUP($J1129,Cabos!$A$2:$D$10,3,FALSE)</f>
        <v>0.45369999999999999</v>
      </c>
      <c r="F1129" s="9">
        <f>VLOOKUP($J1129,Cabos!$A$2:$E$10,5,FALSE)</f>
        <v>3.6416605972323381E-6</v>
      </c>
      <c r="G1129" s="1">
        <v>0.10914600000000001</v>
      </c>
      <c r="H1129" s="9" t="s">
        <v>78</v>
      </c>
      <c r="J1129" s="1" t="s">
        <v>65</v>
      </c>
      <c r="K1129" s="7">
        <f t="shared" si="53"/>
        <v>0.26501168224299065</v>
      </c>
      <c r="L1129" s="7">
        <f t="shared" si="55"/>
        <v>14.842852478997703</v>
      </c>
      <c r="M1129" s="7">
        <f t="shared" si="54"/>
        <v>12.556532978443345</v>
      </c>
    </row>
    <row r="1130" spans="1:13" x14ac:dyDescent="0.2">
      <c r="A1130" s="9">
        <v>1129</v>
      </c>
      <c r="B1130" s="1">
        <v>1084</v>
      </c>
      <c r="C1130" s="1">
        <v>1128</v>
      </c>
      <c r="D1130" s="9">
        <f>VLOOKUP($J1130,Cabos!$A$2:$D$10,2,FALSE)</f>
        <v>1.712</v>
      </c>
      <c r="E1130" s="9">
        <f>VLOOKUP($J1130,Cabos!$A$2:$D$10,3,FALSE)</f>
        <v>0.45369999999999999</v>
      </c>
      <c r="F1130" s="9">
        <f>VLOOKUP($J1130,Cabos!$A$2:$E$10,5,FALSE)</f>
        <v>3.6416605972323381E-6</v>
      </c>
      <c r="G1130" s="1">
        <v>0.107473</v>
      </c>
      <c r="H1130" s="9" t="s">
        <v>78</v>
      </c>
      <c r="J1130" s="1" t="s">
        <v>65</v>
      </c>
      <c r="K1130" s="7">
        <f t="shared" si="53"/>
        <v>0.26501168224299065</v>
      </c>
      <c r="L1130" s="7">
        <f t="shared" si="55"/>
        <v>14.842852478997703</v>
      </c>
      <c r="M1130" s="7">
        <f t="shared" si="54"/>
        <v>12.556532978443345</v>
      </c>
    </row>
    <row r="1131" spans="1:13" x14ac:dyDescent="0.2">
      <c r="A1131" s="9">
        <v>1130</v>
      </c>
      <c r="B1131" s="1">
        <v>1128</v>
      </c>
      <c r="C1131" s="1">
        <v>1129</v>
      </c>
      <c r="D1131" s="9">
        <f>VLOOKUP($J1131,Cabos!$A$2:$D$10,2,FALSE)</f>
        <v>1.712</v>
      </c>
      <c r="E1131" s="9">
        <f>VLOOKUP($J1131,Cabos!$A$2:$D$10,3,FALSE)</f>
        <v>0.45369999999999999</v>
      </c>
      <c r="F1131" s="9">
        <f>VLOOKUP($J1131,Cabos!$A$2:$E$10,5,FALSE)</f>
        <v>3.6416605972323381E-6</v>
      </c>
      <c r="G1131" s="1">
        <v>0.93919200000000003</v>
      </c>
      <c r="H1131" s="9" t="s">
        <v>78</v>
      </c>
      <c r="J1131" s="1" t="s">
        <v>65</v>
      </c>
      <c r="K1131" s="7">
        <f t="shared" si="53"/>
        <v>0.26501168224299065</v>
      </c>
      <c r="L1131" s="7">
        <f t="shared" si="55"/>
        <v>14.842852478997703</v>
      </c>
      <c r="M1131" s="7">
        <f t="shared" si="54"/>
        <v>12.556532978443345</v>
      </c>
    </row>
    <row r="1132" spans="1:13" x14ac:dyDescent="0.2">
      <c r="A1132" s="9">
        <v>1131</v>
      </c>
      <c r="B1132" s="1">
        <v>1129</v>
      </c>
      <c r="C1132" s="1">
        <v>1130</v>
      </c>
      <c r="D1132" s="9">
        <f>VLOOKUP($J1132,Cabos!$A$2:$D$10,2,FALSE)</f>
        <v>1.712</v>
      </c>
      <c r="E1132" s="9">
        <f>VLOOKUP($J1132,Cabos!$A$2:$D$10,3,FALSE)</f>
        <v>0.45369999999999999</v>
      </c>
      <c r="F1132" s="9">
        <f>VLOOKUP($J1132,Cabos!$A$2:$E$10,5,FALSE)</f>
        <v>3.6416605972323381E-6</v>
      </c>
      <c r="G1132" s="1">
        <v>0.35309699999999999</v>
      </c>
      <c r="H1132" s="9" t="s">
        <v>78</v>
      </c>
      <c r="J1132" s="1" t="s">
        <v>65</v>
      </c>
      <c r="K1132" s="7">
        <f t="shared" si="53"/>
        <v>0.26501168224299065</v>
      </c>
      <c r="L1132" s="7">
        <f t="shared" si="55"/>
        <v>14.842852478997703</v>
      </c>
      <c r="M1132" s="7">
        <f t="shared" si="54"/>
        <v>12.556532978443345</v>
      </c>
    </row>
    <row r="1133" spans="1:13" x14ac:dyDescent="0.2">
      <c r="A1133" s="9">
        <v>1132</v>
      </c>
      <c r="B1133" s="1">
        <v>1130</v>
      </c>
      <c r="C1133" s="1">
        <v>1131</v>
      </c>
      <c r="D1133" s="9">
        <f>VLOOKUP($J1133,Cabos!$A$2:$D$10,2,FALSE)</f>
        <v>1.712</v>
      </c>
      <c r="E1133" s="9">
        <f>VLOOKUP($J1133,Cabos!$A$2:$D$10,3,FALSE)</f>
        <v>0.45369999999999999</v>
      </c>
      <c r="F1133" s="9">
        <f>VLOOKUP($J1133,Cabos!$A$2:$E$10,5,FALSE)</f>
        <v>3.6416605972323381E-6</v>
      </c>
      <c r="G1133" s="1">
        <v>3.2595529999999999</v>
      </c>
      <c r="H1133" s="9" t="s">
        <v>78</v>
      </c>
      <c r="J1133" s="1" t="s">
        <v>65</v>
      </c>
      <c r="K1133" s="7">
        <f t="shared" si="53"/>
        <v>0.26501168224299065</v>
      </c>
      <c r="L1133" s="7">
        <f t="shared" si="55"/>
        <v>14.842852478997703</v>
      </c>
      <c r="M1133" s="7">
        <f t="shared" si="54"/>
        <v>12.556532978443345</v>
      </c>
    </row>
    <row r="1134" spans="1:13" x14ac:dyDescent="0.2">
      <c r="A1134" s="9">
        <v>1133</v>
      </c>
      <c r="B1134" s="1">
        <v>1125</v>
      </c>
      <c r="C1134" s="1">
        <v>1132</v>
      </c>
      <c r="D1134" s="9">
        <f>VLOOKUP($J1134,Cabos!$A$2:$D$10,2,FALSE)</f>
        <v>1.712</v>
      </c>
      <c r="E1134" s="9">
        <f>VLOOKUP($J1134,Cabos!$A$2:$D$10,3,FALSE)</f>
        <v>0.45369999999999999</v>
      </c>
      <c r="F1134" s="9">
        <f>VLOOKUP($J1134,Cabos!$A$2:$E$10,5,FALSE)</f>
        <v>3.6416605972323381E-6</v>
      </c>
      <c r="G1134" s="1">
        <v>0.35928399999999999</v>
      </c>
      <c r="H1134" s="9" t="s">
        <v>78</v>
      </c>
      <c r="J1134" s="1" t="s">
        <v>65</v>
      </c>
      <c r="K1134" s="7">
        <f t="shared" ref="K1134:K1161" si="56">E1134/D1134</f>
        <v>0.26501168224299065</v>
      </c>
      <c r="L1134" s="7">
        <f t="shared" si="55"/>
        <v>14.842852478997703</v>
      </c>
      <c r="M1134" s="7">
        <f t="shared" si="54"/>
        <v>12.556532978443345</v>
      </c>
    </row>
    <row r="1135" spans="1:13" x14ac:dyDescent="0.2">
      <c r="A1135" s="9">
        <v>1134</v>
      </c>
      <c r="B1135" s="1">
        <v>1128</v>
      </c>
      <c r="C1135" s="1">
        <v>1133</v>
      </c>
      <c r="D1135" s="9">
        <f>VLOOKUP($J1135,Cabos!$A$2:$D$10,2,FALSE)</f>
        <v>1.712</v>
      </c>
      <c r="E1135" s="9">
        <f>VLOOKUP($J1135,Cabos!$A$2:$D$10,3,FALSE)</f>
        <v>0.45369999999999999</v>
      </c>
      <c r="F1135" s="9">
        <f>VLOOKUP($J1135,Cabos!$A$2:$E$10,5,FALSE)</f>
        <v>3.6416605972323381E-6</v>
      </c>
      <c r="G1135" s="1">
        <v>9.4403000000000001E-2</v>
      </c>
      <c r="H1135" s="9" t="s">
        <v>78</v>
      </c>
      <c r="J1135" s="1" t="s">
        <v>65</v>
      </c>
      <c r="K1135" s="7">
        <f t="shared" si="56"/>
        <v>0.26501168224299065</v>
      </c>
      <c r="L1135" s="7">
        <f t="shared" si="55"/>
        <v>14.842852478997703</v>
      </c>
      <c r="M1135" s="7">
        <f t="shared" si="54"/>
        <v>12.556532978443345</v>
      </c>
    </row>
    <row r="1136" spans="1:13" x14ac:dyDescent="0.2">
      <c r="A1136" s="9">
        <v>1135</v>
      </c>
      <c r="B1136" s="1">
        <v>1133</v>
      </c>
      <c r="C1136" s="1">
        <v>1134</v>
      </c>
      <c r="D1136" s="9">
        <f>VLOOKUP($J1136,Cabos!$A$2:$D$10,2,FALSE)</f>
        <v>1.712</v>
      </c>
      <c r="E1136" s="9">
        <f>VLOOKUP($J1136,Cabos!$A$2:$D$10,3,FALSE)</f>
        <v>0.45369999999999999</v>
      </c>
      <c r="F1136" s="9">
        <f>VLOOKUP($J1136,Cabos!$A$2:$E$10,5,FALSE)</f>
        <v>3.6416605972323381E-6</v>
      </c>
      <c r="G1136" s="1">
        <v>0.336783</v>
      </c>
      <c r="H1136" s="9" t="s">
        <v>78</v>
      </c>
      <c r="J1136" s="1" t="s">
        <v>65</v>
      </c>
      <c r="K1136" s="7">
        <f t="shared" si="56"/>
        <v>0.26501168224299065</v>
      </c>
      <c r="L1136" s="7">
        <f t="shared" si="55"/>
        <v>14.842852478997703</v>
      </c>
      <c r="M1136" s="7">
        <f t="shared" si="54"/>
        <v>12.556532978443345</v>
      </c>
    </row>
    <row r="1137" spans="1:13" x14ac:dyDescent="0.2">
      <c r="A1137" s="9">
        <v>1136</v>
      </c>
      <c r="B1137" s="1">
        <v>1134</v>
      </c>
      <c r="C1137" s="1">
        <v>1135</v>
      </c>
      <c r="D1137" s="9">
        <f>VLOOKUP($J1137,Cabos!$A$2:$D$10,2,FALSE)</f>
        <v>1.712</v>
      </c>
      <c r="E1137" s="9">
        <f>VLOOKUP($J1137,Cabos!$A$2:$D$10,3,FALSE)</f>
        <v>0.45369999999999999</v>
      </c>
      <c r="F1137" s="9">
        <f>VLOOKUP($J1137,Cabos!$A$2:$E$10,5,FALSE)</f>
        <v>3.6416605972323381E-6</v>
      </c>
      <c r="G1137" s="1">
        <v>0.282669</v>
      </c>
      <c r="H1137" s="9" t="s">
        <v>78</v>
      </c>
      <c r="J1137" s="1" t="s">
        <v>65</v>
      </c>
      <c r="K1137" s="7">
        <f t="shared" si="56"/>
        <v>0.26501168224299065</v>
      </c>
      <c r="L1137" s="7">
        <f t="shared" si="55"/>
        <v>14.842852478997703</v>
      </c>
      <c r="M1137" s="7">
        <f t="shared" si="54"/>
        <v>12.556532978443345</v>
      </c>
    </row>
    <row r="1138" spans="1:13" x14ac:dyDescent="0.2">
      <c r="A1138" s="9">
        <v>1137</v>
      </c>
      <c r="B1138" s="1">
        <v>1135</v>
      </c>
      <c r="C1138" s="1">
        <v>1136</v>
      </c>
      <c r="D1138" s="9">
        <f>VLOOKUP($J1138,Cabos!$A$2:$D$10,2,FALSE)</f>
        <v>1.712</v>
      </c>
      <c r="E1138" s="9">
        <f>VLOOKUP($J1138,Cabos!$A$2:$D$10,3,FALSE)</f>
        <v>0.45369999999999999</v>
      </c>
      <c r="F1138" s="9">
        <f>VLOOKUP($J1138,Cabos!$A$2:$E$10,5,FALSE)</f>
        <v>3.6416605972323381E-6</v>
      </c>
      <c r="G1138" s="1">
        <v>0.43829099999999999</v>
      </c>
      <c r="H1138" s="9" t="s">
        <v>78</v>
      </c>
      <c r="J1138" s="1" t="s">
        <v>65</v>
      </c>
      <c r="K1138" s="7">
        <f t="shared" si="56"/>
        <v>0.26501168224299065</v>
      </c>
      <c r="L1138" s="7">
        <f t="shared" si="55"/>
        <v>14.842852478997703</v>
      </c>
      <c r="M1138" s="7">
        <f t="shared" si="54"/>
        <v>12.556532978443345</v>
      </c>
    </row>
    <row r="1139" spans="1:13" x14ac:dyDescent="0.2">
      <c r="A1139" s="9">
        <v>1138</v>
      </c>
      <c r="B1139" s="1">
        <v>1136</v>
      </c>
      <c r="C1139" s="1">
        <v>1137</v>
      </c>
      <c r="D1139" s="9">
        <f>VLOOKUP($J1139,Cabos!$A$2:$D$10,2,FALSE)</f>
        <v>1.712</v>
      </c>
      <c r="E1139" s="9">
        <f>VLOOKUP($J1139,Cabos!$A$2:$D$10,3,FALSE)</f>
        <v>0.45369999999999999</v>
      </c>
      <c r="F1139" s="9">
        <f>VLOOKUP($J1139,Cabos!$A$2:$E$10,5,FALSE)</f>
        <v>3.6416605972323381E-6</v>
      </c>
      <c r="G1139" s="1">
        <v>0.43845699999999999</v>
      </c>
      <c r="H1139" s="9" t="s">
        <v>78</v>
      </c>
      <c r="J1139" s="1" t="s">
        <v>65</v>
      </c>
      <c r="K1139" s="7">
        <f t="shared" si="56"/>
        <v>0.26501168224299065</v>
      </c>
      <c r="L1139" s="7">
        <f t="shared" si="55"/>
        <v>14.842852478997703</v>
      </c>
      <c r="M1139" s="7">
        <f t="shared" si="54"/>
        <v>12.556532978443345</v>
      </c>
    </row>
    <row r="1140" spans="1:13" x14ac:dyDescent="0.2">
      <c r="A1140" s="9">
        <v>1139</v>
      </c>
      <c r="B1140" s="1">
        <v>1137</v>
      </c>
      <c r="C1140" s="1">
        <v>1138</v>
      </c>
      <c r="D1140" s="9">
        <f>VLOOKUP($J1140,Cabos!$A$2:$D$10,2,FALSE)</f>
        <v>1.712</v>
      </c>
      <c r="E1140" s="9">
        <f>VLOOKUP($J1140,Cabos!$A$2:$D$10,3,FALSE)</f>
        <v>0.45369999999999999</v>
      </c>
      <c r="F1140" s="9">
        <f>VLOOKUP($J1140,Cabos!$A$2:$E$10,5,FALSE)</f>
        <v>3.6416605972323381E-6</v>
      </c>
      <c r="G1140" s="1">
        <v>0.28452899999999998</v>
      </c>
      <c r="H1140" s="9" t="s">
        <v>78</v>
      </c>
      <c r="J1140" s="1" t="s">
        <v>65</v>
      </c>
      <c r="K1140" s="7">
        <f t="shared" si="56"/>
        <v>0.26501168224299065</v>
      </c>
      <c r="L1140" s="7">
        <f t="shared" si="55"/>
        <v>14.842852478997703</v>
      </c>
      <c r="M1140" s="7">
        <f t="shared" si="54"/>
        <v>12.556532978443345</v>
      </c>
    </row>
    <row r="1141" spans="1:13" x14ac:dyDescent="0.2">
      <c r="A1141" s="9">
        <v>1140</v>
      </c>
      <c r="B1141" s="1">
        <v>1129</v>
      </c>
      <c r="C1141" s="1">
        <v>1139</v>
      </c>
      <c r="D1141" s="9">
        <f>VLOOKUP($J1141,Cabos!$A$2:$D$10,2,FALSE)</f>
        <v>1.712</v>
      </c>
      <c r="E1141" s="9">
        <f>VLOOKUP($J1141,Cabos!$A$2:$D$10,3,FALSE)</f>
        <v>0.45369999999999999</v>
      </c>
      <c r="F1141" s="9">
        <f>VLOOKUP($J1141,Cabos!$A$2:$E$10,5,FALSE)</f>
        <v>3.6416605972323381E-6</v>
      </c>
      <c r="G1141" s="1">
        <v>0.46300799999999998</v>
      </c>
      <c r="H1141" s="9" t="s">
        <v>78</v>
      </c>
      <c r="J1141" s="1" t="s">
        <v>65</v>
      </c>
      <c r="K1141" s="7">
        <f t="shared" si="56"/>
        <v>0.26501168224299065</v>
      </c>
      <c r="L1141" s="7">
        <f t="shared" si="55"/>
        <v>14.842852478997703</v>
      </c>
      <c r="M1141" s="7">
        <f t="shared" si="54"/>
        <v>12.556532978443345</v>
      </c>
    </row>
    <row r="1142" spans="1:13" x14ac:dyDescent="0.2">
      <c r="A1142" s="9">
        <v>1141</v>
      </c>
      <c r="B1142" s="1">
        <v>1139</v>
      </c>
      <c r="C1142" s="1">
        <v>1140</v>
      </c>
      <c r="D1142" s="9">
        <f>VLOOKUP($J1142,Cabos!$A$2:$D$10,2,FALSE)</f>
        <v>1.712</v>
      </c>
      <c r="E1142" s="9">
        <f>VLOOKUP($J1142,Cabos!$A$2:$D$10,3,FALSE)</f>
        <v>0.45369999999999999</v>
      </c>
      <c r="F1142" s="9">
        <f>VLOOKUP($J1142,Cabos!$A$2:$E$10,5,FALSE)</f>
        <v>3.6416605972323381E-6</v>
      </c>
      <c r="G1142" s="1">
        <v>0.46396700000000002</v>
      </c>
      <c r="H1142" s="9" t="s">
        <v>78</v>
      </c>
      <c r="J1142" s="1" t="s">
        <v>65</v>
      </c>
      <c r="K1142" s="7">
        <f t="shared" si="56"/>
        <v>0.26501168224299065</v>
      </c>
      <c r="L1142" s="7">
        <f t="shared" si="55"/>
        <v>14.842852478997703</v>
      </c>
      <c r="M1142" s="7">
        <f t="shared" si="54"/>
        <v>12.556532978443345</v>
      </c>
    </row>
    <row r="1143" spans="1:13" x14ac:dyDescent="0.2">
      <c r="A1143" s="9">
        <v>1142</v>
      </c>
      <c r="B1143" s="1">
        <v>1133</v>
      </c>
      <c r="C1143" s="1">
        <v>1141</v>
      </c>
      <c r="D1143" s="9">
        <f>VLOOKUP($J1143,Cabos!$A$2:$D$10,2,FALSE)</f>
        <v>1.712</v>
      </c>
      <c r="E1143" s="9">
        <f>VLOOKUP($J1143,Cabos!$A$2:$D$10,3,FALSE)</f>
        <v>0.45369999999999999</v>
      </c>
      <c r="F1143" s="9">
        <f>VLOOKUP($J1143,Cabos!$A$2:$E$10,5,FALSE)</f>
        <v>3.6416605972323381E-6</v>
      </c>
      <c r="G1143" s="1">
        <v>0.34087699999999999</v>
      </c>
      <c r="H1143" s="9" t="s">
        <v>78</v>
      </c>
      <c r="J1143" s="1" t="s">
        <v>65</v>
      </c>
      <c r="K1143" s="7">
        <f t="shared" si="56"/>
        <v>0.26501168224299065</v>
      </c>
      <c r="L1143" s="7">
        <f t="shared" si="55"/>
        <v>14.842852478997703</v>
      </c>
      <c r="M1143" s="7">
        <f t="shared" si="54"/>
        <v>12.556532978443345</v>
      </c>
    </row>
    <row r="1144" spans="1:13" x14ac:dyDescent="0.2">
      <c r="A1144" s="9">
        <v>1143</v>
      </c>
      <c r="B1144" s="1">
        <v>1141</v>
      </c>
      <c r="C1144" s="1">
        <v>1142</v>
      </c>
      <c r="D1144" s="9">
        <f>VLOOKUP($J1144,Cabos!$A$2:$D$10,2,FALSE)</f>
        <v>1.712</v>
      </c>
      <c r="E1144" s="9">
        <f>VLOOKUP($J1144,Cabos!$A$2:$D$10,3,FALSE)</f>
        <v>0.45369999999999999</v>
      </c>
      <c r="F1144" s="9">
        <f>VLOOKUP($J1144,Cabos!$A$2:$E$10,5,FALSE)</f>
        <v>3.6416605972323381E-6</v>
      </c>
      <c r="G1144" s="1">
        <v>0.33344499999999999</v>
      </c>
      <c r="H1144" s="9" t="s">
        <v>78</v>
      </c>
      <c r="J1144" s="1" t="s">
        <v>65</v>
      </c>
      <c r="K1144" s="7">
        <f t="shared" si="56"/>
        <v>0.26501168224299065</v>
      </c>
      <c r="L1144" s="7">
        <f t="shared" si="55"/>
        <v>14.842852478997703</v>
      </c>
      <c r="M1144" s="7">
        <f t="shared" si="54"/>
        <v>12.556532978443345</v>
      </c>
    </row>
    <row r="1145" spans="1:13" x14ac:dyDescent="0.2">
      <c r="A1145" s="9">
        <v>1144</v>
      </c>
      <c r="B1145" s="1">
        <v>1142</v>
      </c>
      <c r="C1145" s="1">
        <v>1143</v>
      </c>
      <c r="D1145" s="9">
        <f>VLOOKUP($J1145,Cabos!$A$2:$D$10,2,FALSE)</f>
        <v>1.712</v>
      </c>
      <c r="E1145" s="9">
        <f>VLOOKUP($J1145,Cabos!$A$2:$D$10,3,FALSE)</f>
        <v>0.45369999999999999</v>
      </c>
      <c r="F1145" s="9">
        <f>VLOOKUP($J1145,Cabos!$A$2:$E$10,5,FALSE)</f>
        <v>3.6416605972323381E-6</v>
      </c>
      <c r="G1145" s="1">
        <v>5.5085000000000002E-2</v>
      </c>
      <c r="H1145" s="9" t="s">
        <v>78</v>
      </c>
      <c r="J1145" s="1" t="s">
        <v>65</v>
      </c>
      <c r="K1145" s="7">
        <f t="shared" si="56"/>
        <v>0.26501168224299065</v>
      </c>
      <c r="L1145" s="7">
        <f t="shared" si="55"/>
        <v>14.842852478997703</v>
      </c>
      <c r="M1145" s="7">
        <f t="shared" si="54"/>
        <v>12.556532978443345</v>
      </c>
    </row>
    <row r="1146" spans="1:13" x14ac:dyDescent="0.2">
      <c r="A1146" s="9">
        <v>1145</v>
      </c>
      <c r="B1146" s="1">
        <v>1130</v>
      </c>
      <c r="C1146" s="1">
        <v>1144</v>
      </c>
      <c r="D1146" s="9">
        <f>VLOOKUP($J1146,Cabos!$A$2:$D$10,2,FALSE)</f>
        <v>1.712</v>
      </c>
      <c r="E1146" s="9">
        <f>VLOOKUP($J1146,Cabos!$A$2:$D$10,3,FALSE)</f>
        <v>0.45369999999999999</v>
      </c>
      <c r="F1146" s="9">
        <f>VLOOKUP($J1146,Cabos!$A$2:$E$10,5,FALSE)</f>
        <v>3.6416605972323381E-6</v>
      </c>
      <c r="G1146" s="1">
        <v>0.21850600000000001</v>
      </c>
      <c r="H1146" s="9" t="s">
        <v>78</v>
      </c>
      <c r="J1146" s="1" t="s">
        <v>65</v>
      </c>
      <c r="K1146" s="7">
        <f t="shared" si="56"/>
        <v>0.26501168224299065</v>
      </c>
      <c r="L1146" s="7">
        <f t="shared" si="55"/>
        <v>14.842852478997703</v>
      </c>
      <c r="M1146" s="7">
        <f t="shared" si="54"/>
        <v>12.556532978443345</v>
      </c>
    </row>
    <row r="1147" spans="1:13" x14ac:dyDescent="0.2">
      <c r="A1147" s="9">
        <v>1146</v>
      </c>
      <c r="B1147" s="1">
        <v>1144</v>
      </c>
      <c r="C1147" s="1">
        <v>1145</v>
      </c>
      <c r="D1147" s="9">
        <f>VLOOKUP($J1147,Cabos!$A$2:$D$10,2,FALSE)</f>
        <v>1.712</v>
      </c>
      <c r="E1147" s="9">
        <f>VLOOKUP($J1147,Cabos!$A$2:$D$10,3,FALSE)</f>
        <v>0.45369999999999999</v>
      </c>
      <c r="F1147" s="9">
        <f>VLOOKUP($J1147,Cabos!$A$2:$E$10,5,FALSE)</f>
        <v>3.6416605972323381E-6</v>
      </c>
      <c r="G1147" s="1">
        <v>0.87609800000000004</v>
      </c>
      <c r="H1147" s="9" t="s">
        <v>78</v>
      </c>
      <c r="J1147" s="1" t="s">
        <v>65</v>
      </c>
      <c r="K1147" s="7">
        <f t="shared" si="56"/>
        <v>0.26501168224299065</v>
      </c>
      <c r="L1147" s="7">
        <f t="shared" si="55"/>
        <v>14.842852478997703</v>
      </c>
      <c r="M1147" s="7">
        <f t="shared" si="54"/>
        <v>12.556532978443345</v>
      </c>
    </row>
    <row r="1148" spans="1:13" x14ac:dyDescent="0.2">
      <c r="A1148" s="9">
        <v>1147</v>
      </c>
      <c r="B1148" s="1">
        <v>1145</v>
      </c>
      <c r="C1148" s="1">
        <v>1146</v>
      </c>
      <c r="D1148" s="9">
        <f>VLOOKUP($J1148,Cabos!$A$2:$D$10,2,FALSE)</f>
        <v>1.712</v>
      </c>
      <c r="E1148" s="9">
        <f>VLOOKUP($J1148,Cabos!$A$2:$D$10,3,FALSE)</f>
        <v>0.45369999999999999</v>
      </c>
      <c r="F1148" s="9">
        <f>VLOOKUP($J1148,Cabos!$A$2:$E$10,5,FALSE)</f>
        <v>3.6416605972323381E-6</v>
      </c>
      <c r="G1148" s="1">
        <v>0.16950299999999999</v>
      </c>
      <c r="H1148" s="9" t="s">
        <v>78</v>
      </c>
      <c r="J1148" s="1" t="s">
        <v>65</v>
      </c>
      <c r="K1148" s="7">
        <f t="shared" si="56"/>
        <v>0.26501168224299065</v>
      </c>
      <c r="L1148" s="7">
        <f t="shared" si="55"/>
        <v>14.842852478997703</v>
      </c>
      <c r="M1148" s="7">
        <f t="shared" si="54"/>
        <v>12.556532978443345</v>
      </c>
    </row>
    <row r="1149" spans="1:13" x14ac:dyDescent="0.2">
      <c r="A1149" s="9">
        <v>1148</v>
      </c>
      <c r="B1149" s="1">
        <v>1146</v>
      </c>
      <c r="C1149" s="1">
        <v>1147</v>
      </c>
      <c r="D1149" s="9">
        <f>VLOOKUP($J1149,Cabos!$A$2:$D$10,2,FALSE)</f>
        <v>1.712</v>
      </c>
      <c r="E1149" s="9">
        <f>VLOOKUP($J1149,Cabos!$A$2:$D$10,3,FALSE)</f>
        <v>0.45369999999999999</v>
      </c>
      <c r="F1149" s="9">
        <f>VLOOKUP($J1149,Cabos!$A$2:$E$10,5,FALSE)</f>
        <v>3.6416605972323381E-6</v>
      </c>
      <c r="G1149" s="1">
        <v>0.54856000000000005</v>
      </c>
      <c r="H1149" s="9" t="s">
        <v>78</v>
      </c>
      <c r="J1149" s="1" t="s">
        <v>65</v>
      </c>
      <c r="K1149" s="7">
        <f t="shared" si="56"/>
        <v>0.26501168224299065</v>
      </c>
      <c r="L1149" s="7">
        <f t="shared" si="55"/>
        <v>14.842852478997703</v>
      </c>
      <c r="M1149" s="7">
        <f t="shared" si="54"/>
        <v>12.556532978443345</v>
      </c>
    </row>
    <row r="1150" spans="1:13" x14ac:dyDescent="0.2">
      <c r="A1150" s="9">
        <v>1149</v>
      </c>
      <c r="B1150" s="1">
        <v>1134</v>
      </c>
      <c r="C1150" s="1">
        <v>1148</v>
      </c>
      <c r="D1150" s="9">
        <f>VLOOKUP($J1150,Cabos!$A$2:$D$10,2,FALSE)</f>
        <v>1.712</v>
      </c>
      <c r="E1150" s="9">
        <f>VLOOKUP($J1150,Cabos!$A$2:$D$10,3,FALSE)</f>
        <v>0.45369999999999999</v>
      </c>
      <c r="F1150" s="9">
        <f>VLOOKUP($J1150,Cabos!$A$2:$E$10,5,FALSE)</f>
        <v>3.6416605972323381E-6</v>
      </c>
      <c r="G1150" s="1">
        <v>0.44098700000000002</v>
      </c>
      <c r="H1150" s="9" t="s">
        <v>78</v>
      </c>
      <c r="J1150" s="1" t="s">
        <v>65</v>
      </c>
      <c r="K1150" s="7">
        <f t="shared" si="56"/>
        <v>0.26501168224299065</v>
      </c>
      <c r="L1150" s="7">
        <f t="shared" si="55"/>
        <v>14.842852478997703</v>
      </c>
      <c r="M1150" s="7">
        <f t="shared" si="54"/>
        <v>12.556532978443345</v>
      </c>
    </row>
    <row r="1151" spans="1:13" x14ac:dyDescent="0.2">
      <c r="A1151" s="9">
        <v>1150</v>
      </c>
      <c r="B1151" s="1">
        <v>1148</v>
      </c>
      <c r="C1151" s="1">
        <v>1149</v>
      </c>
      <c r="D1151" s="9">
        <f>VLOOKUP($J1151,Cabos!$A$2:$D$10,2,FALSE)</f>
        <v>1.712</v>
      </c>
      <c r="E1151" s="9">
        <f>VLOOKUP($J1151,Cabos!$A$2:$D$10,3,FALSE)</f>
        <v>0.45369999999999999</v>
      </c>
      <c r="F1151" s="9">
        <f>VLOOKUP($J1151,Cabos!$A$2:$E$10,5,FALSE)</f>
        <v>3.6416605972323381E-6</v>
      </c>
      <c r="G1151" s="1">
        <v>0.38498399999999999</v>
      </c>
      <c r="H1151" s="9" t="s">
        <v>78</v>
      </c>
      <c r="J1151" s="1" t="s">
        <v>65</v>
      </c>
      <c r="K1151" s="7">
        <f t="shared" si="56"/>
        <v>0.26501168224299065</v>
      </c>
      <c r="L1151" s="7">
        <f t="shared" si="55"/>
        <v>14.842852478997703</v>
      </c>
      <c r="M1151" s="7">
        <f t="shared" si="54"/>
        <v>12.556532978443345</v>
      </c>
    </row>
    <row r="1152" spans="1:13" x14ac:dyDescent="0.2">
      <c r="A1152" s="9">
        <v>1151</v>
      </c>
      <c r="B1152" s="1">
        <v>1149</v>
      </c>
      <c r="C1152" s="1">
        <v>1150</v>
      </c>
      <c r="D1152" s="9">
        <f>VLOOKUP($J1152,Cabos!$A$2:$D$10,2,FALSE)</f>
        <v>1.712</v>
      </c>
      <c r="E1152" s="9">
        <f>VLOOKUP($J1152,Cabos!$A$2:$D$10,3,FALSE)</f>
        <v>0.45369999999999999</v>
      </c>
      <c r="F1152" s="9">
        <f>VLOOKUP($J1152,Cabos!$A$2:$E$10,5,FALSE)</f>
        <v>3.6416605972323381E-6</v>
      </c>
      <c r="G1152" s="1">
        <v>0.47842299999999999</v>
      </c>
      <c r="H1152" s="9" t="s">
        <v>78</v>
      </c>
      <c r="J1152" s="1" t="s">
        <v>65</v>
      </c>
      <c r="K1152" s="7">
        <f t="shared" si="56"/>
        <v>0.26501168224299065</v>
      </c>
      <c r="L1152" s="7">
        <f t="shared" si="55"/>
        <v>14.842852478997703</v>
      </c>
      <c r="M1152" s="7">
        <f t="shared" si="54"/>
        <v>12.556532978443345</v>
      </c>
    </row>
    <row r="1153" spans="1:13" x14ac:dyDescent="0.2">
      <c r="A1153" s="9">
        <v>1152</v>
      </c>
      <c r="B1153" s="1">
        <v>1135</v>
      </c>
      <c r="C1153" s="1">
        <v>1151</v>
      </c>
      <c r="D1153" s="9">
        <f>VLOOKUP($J1153,Cabos!$A$2:$D$10,2,FALSE)</f>
        <v>1.712</v>
      </c>
      <c r="E1153" s="9">
        <f>VLOOKUP($J1153,Cabos!$A$2:$D$10,3,FALSE)</f>
        <v>0.45369999999999999</v>
      </c>
      <c r="F1153" s="9">
        <f>VLOOKUP($J1153,Cabos!$A$2:$E$10,5,FALSE)</f>
        <v>3.6416605972323381E-6</v>
      </c>
      <c r="G1153" s="1">
        <v>0.14524500000000001</v>
      </c>
      <c r="H1153" s="9" t="s">
        <v>78</v>
      </c>
      <c r="J1153" s="1" t="s">
        <v>65</v>
      </c>
      <c r="K1153" s="7">
        <f t="shared" si="56"/>
        <v>0.26501168224299065</v>
      </c>
      <c r="L1153" s="7">
        <f t="shared" si="55"/>
        <v>14.842852478997703</v>
      </c>
      <c r="M1153" s="7">
        <f t="shared" si="54"/>
        <v>12.556532978443345</v>
      </c>
    </row>
    <row r="1154" spans="1:13" x14ac:dyDescent="0.2">
      <c r="A1154" s="9">
        <v>1153</v>
      </c>
      <c r="B1154" s="1">
        <v>1151</v>
      </c>
      <c r="C1154" s="1">
        <v>1152</v>
      </c>
      <c r="D1154" s="9">
        <f>VLOOKUP($J1154,Cabos!$A$2:$D$10,2,FALSE)</f>
        <v>1.712</v>
      </c>
      <c r="E1154" s="9">
        <f>VLOOKUP($J1154,Cabos!$A$2:$D$10,3,FALSE)</f>
        <v>0.45369999999999999</v>
      </c>
      <c r="F1154" s="9">
        <f>VLOOKUP($J1154,Cabos!$A$2:$E$10,5,FALSE)</f>
        <v>3.6416605972323381E-6</v>
      </c>
      <c r="G1154" s="1">
        <v>0.46152100000000001</v>
      </c>
      <c r="H1154" s="9" t="s">
        <v>78</v>
      </c>
      <c r="J1154" s="1" t="s">
        <v>65</v>
      </c>
      <c r="K1154" s="7">
        <f t="shared" si="56"/>
        <v>0.26501168224299065</v>
      </c>
      <c r="L1154" s="7">
        <f t="shared" si="55"/>
        <v>14.842852478997703</v>
      </c>
      <c r="M1154" s="7">
        <f t="shared" si="54"/>
        <v>12.556532978443345</v>
      </c>
    </row>
    <row r="1155" spans="1:13" x14ac:dyDescent="0.2">
      <c r="A1155" s="9">
        <v>1154</v>
      </c>
      <c r="B1155" s="1">
        <v>1152</v>
      </c>
      <c r="C1155" s="1">
        <v>1153</v>
      </c>
      <c r="D1155" s="9">
        <f>VLOOKUP($J1155,Cabos!$A$2:$D$10,2,FALSE)</f>
        <v>1.712</v>
      </c>
      <c r="E1155" s="9">
        <f>VLOOKUP($J1155,Cabos!$A$2:$D$10,3,FALSE)</f>
        <v>0.45369999999999999</v>
      </c>
      <c r="F1155" s="9">
        <f>VLOOKUP($J1155,Cabos!$A$2:$E$10,5,FALSE)</f>
        <v>3.6416605972323381E-6</v>
      </c>
      <c r="G1155" s="1">
        <v>0.48627799999999999</v>
      </c>
      <c r="H1155" s="9" t="s">
        <v>78</v>
      </c>
      <c r="J1155" s="1" t="s">
        <v>65</v>
      </c>
      <c r="K1155" s="7">
        <f t="shared" si="56"/>
        <v>0.26501168224299065</v>
      </c>
      <c r="L1155" s="7">
        <f t="shared" si="55"/>
        <v>14.842852478997703</v>
      </c>
      <c r="M1155" s="7">
        <f t="shared" ref="M1155:M1218" si="57">POWER((L1155-$P$4),2)</f>
        <v>12.556532978443345</v>
      </c>
    </row>
    <row r="1156" spans="1:13" x14ac:dyDescent="0.2">
      <c r="A1156" s="9">
        <v>1155</v>
      </c>
      <c r="B1156" s="1">
        <v>1148</v>
      </c>
      <c r="C1156" s="1">
        <v>1154</v>
      </c>
      <c r="D1156" s="9">
        <f>VLOOKUP($J1156,Cabos!$A$2:$D$10,2,FALSE)</f>
        <v>1.712</v>
      </c>
      <c r="E1156" s="9">
        <f>VLOOKUP($J1156,Cabos!$A$2:$D$10,3,FALSE)</f>
        <v>0.45369999999999999</v>
      </c>
      <c r="F1156" s="9">
        <f>VLOOKUP($J1156,Cabos!$A$2:$E$10,5,FALSE)</f>
        <v>3.6416605972323381E-6</v>
      </c>
      <c r="G1156" s="1">
        <v>0.27331499999999997</v>
      </c>
      <c r="H1156" s="9" t="s">
        <v>78</v>
      </c>
      <c r="J1156" s="1" t="s">
        <v>65</v>
      </c>
      <c r="K1156" s="7">
        <f t="shared" si="56"/>
        <v>0.26501168224299065</v>
      </c>
      <c r="L1156" s="7">
        <f t="shared" si="55"/>
        <v>14.842852478997703</v>
      </c>
      <c r="M1156" s="7">
        <f t="shared" si="57"/>
        <v>12.556532978443345</v>
      </c>
    </row>
    <row r="1157" spans="1:13" x14ac:dyDescent="0.2">
      <c r="A1157" s="9">
        <v>1156</v>
      </c>
      <c r="B1157" s="1">
        <v>1148</v>
      </c>
      <c r="C1157" s="1">
        <v>1155</v>
      </c>
      <c r="D1157" s="9">
        <f>VLOOKUP($J1157,Cabos!$A$2:$D$10,2,FALSE)</f>
        <v>1.712</v>
      </c>
      <c r="E1157" s="9">
        <f>VLOOKUP($J1157,Cabos!$A$2:$D$10,3,FALSE)</f>
        <v>0.45369999999999999</v>
      </c>
      <c r="F1157" s="9">
        <f>VLOOKUP($J1157,Cabos!$A$2:$E$10,5,FALSE)</f>
        <v>3.6416605972323381E-6</v>
      </c>
      <c r="G1157" s="1">
        <v>0.80763600000000002</v>
      </c>
      <c r="H1157" s="9" t="s">
        <v>78</v>
      </c>
      <c r="J1157" s="1" t="s">
        <v>65</v>
      </c>
      <c r="K1157" s="7">
        <f t="shared" si="56"/>
        <v>0.26501168224299065</v>
      </c>
      <c r="L1157" s="7">
        <f t="shared" ref="L1157:L1161" si="58">DEGREES(ATAN(K1157))</f>
        <v>14.842852478997703</v>
      </c>
      <c r="M1157" s="7">
        <f t="shared" si="57"/>
        <v>12.556532978443345</v>
      </c>
    </row>
    <row r="1158" spans="1:13" x14ac:dyDescent="0.2">
      <c r="A1158" s="9">
        <v>1157</v>
      </c>
      <c r="B1158" s="1">
        <v>1149</v>
      </c>
      <c r="C1158" s="1">
        <v>1156</v>
      </c>
      <c r="D1158" s="9">
        <f>VLOOKUP($J1158,Cabos!$A$2:$D$10,2,FALSE)</f>
        <v>1.712</v>
      </c>
      <c r="E1158" s="9">
        <f>VLOOKUP($J1158,Cabos!$A$2:$D$10,3,FALSE)</f>
        <v>0.45369999999999999</v>
      </c>
      <c r="F1158" s="9">
        <f>VLOOKUP($J1158,Cabos!$A$2:$E$10,5,FALSE)</f>
        <v>3.6416605972323381E-6</v>
      </c>
      <c r="G1158" s="1">
        <v>0.22507199999999999</v>
      </c>
      <c r="H1158" s="9" t="s">
        <v>78</v>
      </c>
      <c r="J1158" s="1" t="s">
        <v>65</v>
      </c>
      <c r="K1158" s="7">
        <f t="shared" si="56"/>
        <v>0.26501168224299065</v>
      </c>
      <c r="L1158" s="7">
        <f t="shared" si="58"/>
        <v>14.842852478997703</v>
      </c>
      <c r="M1158" s="7">
        <f t="shared" si="57"/>
        <v>12.556532978443345</v>
      </c>
    </row>
    <row r="1159" spans="1:13" x14ac:dyDescent="0.2">
      <c r="A1159" s="9">
        <v>1158</v>
      </c>
      <c r="B1159" s="1">
        <v>1137</v>
      </c>
      <c r="C1159" s="1">
        <v>1157</v>
      </c>
      <c r="D1159" s="9">
        <f>VLOOKUP($J1159,Cabos!$A$2:$D$10,2,FALSE)</f>
        <v>1.712</v>
      </c>
      <c r="E1159" s="9">
        <f>VLOOKUP($J1159,Cabos!$A$2:$D$10,3,FALSE)</f>
        <v>0.45369999999999999</v>
      </c>
      <c r="F1159" s="9">
        <f>VLOOKUP($J1159,Cabos!$A$2:$E$10,5,FALSE)</f>
        <v>3.6416605972323381E-6</v>
      </c>
      <c r="G1159" s="1">
        <v>0.47247299999999998</v>
      </c>
      <c r="H1159" s="9" t="s">
        <v>78</v>
      </c>
      <c r="J1159" s="1" t="s">
        <v>65</v>
      </c>
      <c r="K1159" s="7">
        <f t="shared" si="56"/>
        <v>0.26501168224299065</v>
      </c>
      <c r="L1159" s="7">
        <f t="shared" si="58"/>
        <v>14.842852478997703</v>
      </c>
      <c r="M1159" s="7">
        <f t="shared" si="57"/>
        <v>12.556532978443345</v>
      </c>
    </row>
    <row r="1160" spans="1:13" x14ac:dyDescent="0.2">
      <c r="A1160" s="9">
        <v>1159</v>
      </c>
      <c r="B1160" s="1">
        <v>1157</v>
      </c>
      <c r="C1160" s="1">
        <v>1158</v>
      </c>
      <c r="D1160" s="9">
        <f>VLOOKUP($J1160,Cabos!$A$2:$D$10,2,FALSE)</f>
        <v>1.712</v>
      </c>
      <c r="E1160" s="9">
        <f>VLOOKUP($J1160,Cabos!$A$2:$D$10,3,FALSE)</f>
        <v>0.45369999999999999</v>
      </c>
      <c r="F1160" s="9">
        <f>VLOOKUP($J1160,Cabos!$A$2:$E$10,5,FALSE)</f>
        <v>3.6416605972323381E-6</v>
      </c>
      <c r="G1160" s="1">
        <v>0.16414799999999999</v>
      </c>
      <c r="H1160" s="9" t="s">
        <v>78</v>
      </c>
      <c r="J1160" s="1" t="s">
        <v>65</v>
      </c>
      <c r="K1160" s="7">
        <f t="shared" si="56"/>
        <v>0.26501168224299065</v>
      </c>
      <c r="L1160" s="7">
        <f t="shared" si="58"/>
        <v>14.842852478997703</v>
      </c>
      <c r="M1160" s="7">
        <f t="shared" si="57"/>
        <v>12.556532978443345</v>
      </c>
    </row>
    <row r="1161" spans="1:13" x14ac:dyDescent="0.2">
      <c r="A1161" s="9">
        <v>1160</v>
      </c>
      <c r="B1161" s="1">
        <v>1157</v>
      </c>
      <c r="C1161" s="1">
        <v>1159</v>
      </c>
      <c r="D1161" s="9">
        <f>VLOOKUP($J1161,Cabos!$A$2:$D$10,2,FALSE)</f>
        <v>1.712</v>
      </c>
      <c r="E1161" s="9">
        <f>VLOOKUP($J1161,Cabos!$A$2:$D$10,3,FALSE)</f>
        <v>0.45369999999999999</v>
      </c>
      <c r="F1161" s="9">
        <f>VLOOKUP($J1161,Cabos!$A$2:$E$10,5,FALSE)</f>
        <v>3.6416605972323381E-6</v>
      </c>
      <c r="G1161" s="1">
        <v>0.31506400000000001</v>
      </c>
      <c r="H1161" s="9" t="s">
        <v>78</v>
      </c>
      <c r="J1161" s="1" t="s">
        <v>65</v>
      </c>
      <c r="K1161" s="7">
        <f t="shared" si="56"/>
        <v>0.26501168224299065</v>
      </c>
      <c r="L1161" s="7">
        <f t="shared" si="58"/>
        <v>14.842852478997703</v>
      </c>
      <c r="M1161" s="7">
        <f t="shared" si="57"/>
        <v>12.556532978443345</v>
      </c>
    </row>
    <row r="1162" spans="1:13" x14ac:dyDescent="0.2">
      <c r="A1162" s="9">
        <v>1161</v>
      </c>
      <c r="B1162" s="1">
        <v>1</v>
      </c>
      <c r="C1162" s="1">
        <v>1160</v>
      </c>
      <c r="D1162" s="9">
        <f>VLOOKUP($J1162,Cabos!$A$2:$D$10,2,FALSE)</f>
        <v>0.32800000000000001</v>
      </c>
      <c r="E1162" s="9">
        <f>VLOOKUP($J1162,Cabos!$A$2:$D$10,3,FALSE)</f>
        <v>0.40250000000000002</v>
      </c>
      <c r="F1162" s="9">
        <f>VLOOKUP($J1162,Cabos!$A$2:$E$10,5,FALSE)</f>
        <v>4.1753653444676413E-6</v>
      </c>
      <c r="G1162" s="1">
        <v>0.44164599999999998</v>
      </c>
      <c r="H1162" s="9" t="s">
        <v>78</v>
      </c>
      <c r="I1162" s="9"/>
      <c r="J1162" s="1" t="s">
        <v>64</v>
      </c>
      <c r="K1162" s="7">
        <f t="shared" ref="K1162" si="59">E1162/D1162</f>
        <v>1.2271341463414633</v>
      </c>
      <c r="L1162" s="7">
        <f t="shared" ref="L1162" si="60">DEGREES(ATAN(K1162))</f>
        <v>50.82317362855737</v>
      </c>
      <c r="M1162" s="7">
        <f t="shared" si="57"/>
        <v>1052.1460780793607</v>
      </c>
    </row>
    <row r="1163" spans="1:13" x14ac:dyDescent="0.2">
      <c r="A1163" s="20">
        <v>1162</v>
      </c>
      <c r="B1163" s="20">
        <v>1160</v>
      </c>
      <c r="C1163" s="20">
        <v>1161</v>
      </c>
      <c r="D1163" s="20"/>
      <c r="E1163" s="20"/>
      <c r="F1163" s="20"/>
      <c r="G1163" s="20"/>
      <c r="H1163" s="20" t="s">
        <v>86</v>
      </c>
      <c r="I1163" s="20" t="s">
        <v>87</v>
      </c>
      <c r="J1163" s="20" t="s">
        <v>64</v>
      </c>
      <c r="K1163" s="27"/>
      <c r="L1163" s="27"/>
    </row>
    <row r="1164" spans="1:13" x14ac:dyDescent="0.2">
      <c r="A1164" s="9">
        <v>1163</v>
      </c>
      <c r="B1164" s="1">
        <v>1161</v>
      </c>
      <c r="C1164" s="1">
        <v>1162</v>
      </c>
      <c r="D1164" s="9">
        <f>VLOOKUP($J1164,Cabos!$A$2:$D$10,2,FALSE)</f>
        <v>0.32800000000000001</v>
      </c>
      <c r="E1164" s="9">
        <f>VLOOKUP($J1164,Cabos!$A$2:$D$10,3,FALSE)</f>
        <v>0.40250000000000002</v>
      </c>
      <c r="F1164" s="9">
        <f>VLOOKUP($J1164,Cabos!$A$2:$E$10,5,FALSE)</f>
        <v>4.1753653444676413E-6</v>
      </c>
      <c r="G1164" s="1">
        <v>7.8050999999999995E-2</v>
      </c>
      <c r="H1164" s="9" t="s">
        <v>78</v>
      </c>
      <c r="I1164" s="9"/>
      <c r="J1164" s="1" t="s">
        <v>64</v>
      </c>
      <c r="K1164" s="7">
        <f t="shared" ref="K1164:K1226" si="61">E1164/D1164</f>
        <v>1.2271341463414633</v>
      </c>
      <c r="L1164" s="7">
        <f t="shared" ref="L1164:L1226" si="62">DEGREES(ATAN(K1164))</f>
        <v>50.82317362855737</v>
      </c>
      <c r="M1164" s="7">
        <f t="shared" si="57"/>
        <v>1052.1460780793607</v>
      </c>
    </row>
    <row r="1165" spans="1:13" x14ac:dyDescent="0.2">
      <c r="A1165" s="9">
        <v>1164</v>
      </c>
      <c r="B1165" s="1">
        <v>1162</v>
      </c>
      <c r="C1165" s="1">
        <v>1163</v>
      </c>
      <c r="D1165" s="9">
        <f>VLOOKUP($J1165,Cabos!$A$2:$D$10,2,FALSE)</f>
        <v>0.32800000000000001</v>
      </c>
      <c r="E1165" s="9">
        <f>VLOOKUP($J1165,Cabos!$A$2:$D$10,3,FALSE)</f>
        <v>0.40250000000000002</v>
      </c>
      <c r="F1165" s="9">
        <f>VLOOKUP($J1165,Cabos!$A$2:$E$10,5,FALSE)</f>
        <v>4.1753653444676413E-6</v>
      </c>
      <c r="G1165" s="1">
        <v>6.0557E-2</v>
      </c>
      <c r="H1165" s="9" t="s">
        <v>78</v>
      </c>
      <c r="I1165" s="9"/>
      <c r="J1165" s="1" t="s">
        <v>64</v>
      </c>
      <c r="K1165" s="7">
        <f t="shared" si="61"/>
        <v>1.2271341463414633</v>
      </c>
      <c r="L1165" s="7">
        <f t="shared" si="62"/>
        <v>50.82317362855737</v>
      </c>
      <c r="M1165" s="7">
        <f t="shared" si="57"/>
        <v>1052.1460780793607</v>
      </c>
    </row>
    <row r="1166" spans="1:13" x14ac:dyDescent="0.2">
      <c r="A1166" s="9">
        <v>1165</v>
      </c>
      <c r="B1166" s="1">
        <v>1163</v>
      </c>
      <c r="C1166" s="1">
        <v>1164</v>
      </c>
      <c r="D1166" s="9">
        <f>VLOOKUP($J1166,Cabos!$A$2:$D$10,2,FALSE)</f>
        <v>0.32800000000000001</v>
      </c>
      <c r="E1166" s="9">
        <f>VLOOKUP($J1166,Cabos!$A$2:$D$10,3,FALSE)</f>
        <v>0.40250000000000002</v>
      </c>
      <c r="F1166" s="9">
        <f>VLOOKUP($J1166,Cabos!$A$2:$E$10,5,FALSE)</f>
        <v>4.1753653444676413E-6</v>
      </c>
      <c r="G1166" s="1">
        <v>0.473549</v>
      </c>
      <c r="H1166" s="9" t="s">
        <v>78</v>
      </c>
      <c r="I1166" s="9"/>
      <c r="J1166" s="1" t="s">
        <v>64</v>
      </c>
      <c r="K1166" s="7">
        <f t="shared" si="61"/>
        <v>1.2271341463414633</v>
      </c>
      <c r="L1166" s="7">
        <f t="shared" si="62"/>
        <v>50.82317362855737</v>
      </c>
      <c r="M1166" s="7">
        <f t="shared" si="57"/>
        <v>1052.1460780793607</v>
      </c>
    </row>
    <row r="1167" spans="1:13" x14ac:dyDescent="0.2">
      <c r="A1167" s="9">
        <v>1166</v>
      </c>
      <c r="B1167" s="1">
        <v>1164</v>
      </c>
      <c r="C1167" s="1">
        <v>1165</v>
      </c>
      <c r="D1167" s="9">
        <f>VLOOKUP($J1167,Cabos!$A$2:$D$10,2,FALSE)</f>
        <v>0.32800000000000001</v>
      </c>
      <c r="E1167" s="9">
        <f>VLOOKUP($J1167,Cabos!$A$2:$D$10,3,FALSE)</f>
        <v>0.40250000000000002</v>
      </c>
      <c r="F1167" s="9">
        <f>VLOOKUP($J1167,Cabos!$A$2:$E$10,5,FALSE)</f>
        <v>4.1753653444676413E-6</v>
      </c>
      <c r="G1167" s="1">
        <v>6.0059000000000001E-2</v>
      </c>
      <c r="H1167" s="9" t="s">
        <v>78</v>
      </c>
      <c r="I1167" s="9"/>
      <c r="J1167" s="1" t="s">
        <v>64</v>
      </c>
      <c r="K1167" s="7">
        <f t="shared" si="61"/>
        <v>1.2271341463414633</v>
      </c>
      <c r="L1167" s="7">
        <f t="shared" si="62"/>
        <v>50.82317362855737</v>
      </c>
      <c r="M1167" s="7">
        <f t="shared" si="57"/>
        <v>1052.1460780793607</v>
      </c>
    </row>
    <row r="1168" spans="1:13" x14ac:dyDescent="0.2">
      <c r="A1168" s="9">
        <v>1167</v>
      </c>
      <c r="B1168" s="1">
        <v>1165</v>
      </c>
      <c r="C1168" s="1">
        <v>1166</v>
      </c>
      <c r="D1168" s="9">
        <f>VLOOKUP($J1168,Cabos!$A$2:$D$10,2,FALSE)</f>
        <v>0.32800000000000001</v>
      </c>
      <c r="E1168" s="9">
        <f>VLOOKUP($J1168,Cabos!$A$2:$D$10,3,FALSE)</f>
        <v>0.40250000000000002</v>
      </c>
      <c r="F1168" s="9">
        <f>VLOOKUP($J1168,Cabos!$A$2:$E$10,5,FALSE)</f>
        <v>4.1753653444676413E-6</v>
      </c>
      <c r="G1168" s="1">
        <v>2.1430999999999999E-2</v>
      </c>
      <c r="H1168" s="9" t="s">
        <v>78</v>
      </c>
      <c r="I1168" s="9"/>
      <c r="J1168" s="1" t="s">
        <v>64</v>
      </c>
      <c r="K1168" s="7">
        <f t="shared" si="61"/>
        <v>1.2271341463414633</v>
      </c>
      <c r="L1168" s="7">
        <f t="shared" si="62"/>
        <v>50.82317362855737</v>
      </c>
      <c r="M1168" s="7">
        <f t="shared" si="57"/>
        <v>1052.1460780793607</v>
      </c>
    </row>
    <row r="1169" spans="1:13" x14ac:dyDescent="0.2">
      <c r="A1169" s="9">
        <v>1168</v>
      </c>
      <c r="B1169" s="1">
        <v>1166</v>
      </c>
      <c r="C1169" s="1">
        <v>1167</v>
      </c>
      <c r="D1169" s="9">
        <f>VLOOKUP($J1169,Cabos!$A$2:$D$10,2,FALSE)</f>
        <v>0.32800000000000001</v>
      </c>
      <c r="E1169" s="9">
        <f>VLOOKUP($J1169,Cabos!$A$2:$D$10,3,FALSE)</f>
        <v>0.40250000000000002</v>
      </c>
      <c r="F1169" s="9">
        <f>VLOOKUP($J1169,Cabos!$A$2:$E$10,5,FALSE)</f>
        <v>4.1753653444676413E-6</v>
      </c>
      <c r="G1169" s="1">
        <v>4.7663999999999998E-2</v>
      </c>
      <c r="H1169" s="9" t="s">
        <v>78</v>
      </c>
      <c r="I1169" s="9"/>
      <c r="J1169" s="1" t="s">
        <v>64</v>
      </c>
      <c r="K1169" s="7">
        <f t="shared" si="61"/>
        <v>1.2271341463414633</v>
      </c>
      <c r="L1169" s="7">
        <f t="shared" si="62"/>
        <v>50.82317362855737</v>
      </c>
      <c r="M1169" s="7">
        <f t="shared" si="57"/>
        <v>1052.1460780793607</v>
      </c>
    </row>
    <row r="1170" spans="1:13" x14ac:dyDescent="0.2">
      <c r="A1170" s="9">
        <v>1169</v>
      </c>
      <c r="B1170" s="1">
        <v>1167</v>
      </c>
      <c r="C1170" s="1">
        <v>1168</v>
      </c>
      <c r="D1170" s="9">
        <f>VLOOKUP($J1170,Cabos!$A$2:$D$10,2,FALSE)</f>
        <v>0.32800000000000001</v>
      </c>
      <c r="E1170" s="9">
        <f>VLOOKUP($J1170,Cabos!$A$2:$D$10,3,FALSE)</f>
        <v>0.40250000000000002</v>
      </c>
      <c r="F1170" s="9">
        <f>VLOOKUP($J1170,Cabos!$A$2:$E$10,5,FALSE)</f>
        <v>4.1753653444676413E-6</v>
      </c>
      <c r="G1170" s="1">
        <v>7.3102E-2</v>
      </c>
      <c r="H1170" s="9" t="s">
        <v>78</v>
      </c>
      <c r="I1170" s="9"/>
      <c r="J1170" s="1" t="s">
        <v>64</v>
      </c>
      <c r="K1170" s="7">
        <f t="shared" si="61"/>
        <v>1.2271341463414633</v>
      </c>
      <c r="L1170" s="7">
        <f t="shared" si="62"/>
        <v>50.82317362855737</v>
      </c>
      <c r="M1170" s="7">
        <f t="shared" si="57"/>
        <v>1052.1460780793607</v>
      </c>
    </row>
    <row r="1171" spans="1:13" x14ac:dyDescent="0.2">
      <c r="A1171" s="9">
        <v>1170</v>
      </c>
      <c r="B1171" s="1">
        <v>1168</v>
      </c>
      <c r="C1171" s="1">
        <v>1169</v>
      </c>
      <c r="D1171" s="9">
        <f>VLOOKUP($J1171,Cabos!$A$2:$D$10,2,FALSE)</f>
        <v>0.32800000000000001</v>
      </c>
      <c r="E1171" s="9">
        <f>VLOOKUP($J1171,Cabos!$A$2:$D$10,3,FALSE)</f>
        <v>0.40250000000000002</v>
      </c>
      <c r="F1171" s="9">
        <f>VLOOKUP($J1171,Cabos!$A$2:$E$10,5,FALSE)</f>
        <v>4.1753653444676413E-6</v>
      </c>
      <c r="G1171" s="1">
        <v>9.1753000000000001E-2</v>
      </c>
      <c r="H1171" s="9" t="s">
        <v>78</v>
      </c>
      <c r="I1171" s="9"/>
      <c r="J1171" s="1" t="s">
        <v>64</v>
      </c>
      <c r="K1171" s="7">
        <f t="shared" si="61"/>
        <v>1.2271341463414633</v>
      </c>
      <c r="L1171" s="7">
        <f t="shared" si="62"/>
        <v>50.82317362855737</v>
      </c>
      <c r="M1171" s="7">
        <f t="shared" si="57"/>
        <v>1052.1460780793607</v>
      </c>
    </row>
    <row r="1172" spans="1:13" x14ac:dyDescent="0.2">
      <c r="A1172" s="9">
        <v>1171</v>
      </c>
      <c r="B1172" s="1">
        <v>1169</v>
      </c>
      <c r="C1172" s="1">
        <v>1170</v>
      </c>
      <c r="D1172" s="9">
        <f>VLOOKUP($J1172,Cabos!$A$2:$D$10,2,FALSE)</f>
        <v>0.32800000000000001</v>
      </c>
      <c r="E1172" s="9">
        <f>VLOOKUP($J1172,Cabos!$A$2:$D$10,3,FALSE)</f>
        <v>0.40250000000000002</v>
      </c>
      <c r="F1172" s="9">
        <f>VLOOKUP($J1172,Cabos!$A$2:$E$10,5,FALSE)</f>
        <v>4.1753653444676413E-6</v>
      </c>
      <c r="G1172" s="1">
        <v>7.4146000000000004E-2</v>
      </c>
      <c r="H1172" s="9" t="s">
        <v>78</v>
      </c>
      <c r="I1172" s="9"/>
      <c r="J1172" s="1" t="s">
        <v>64</v>
      </c>
      <c r="K1172" s="7">
        <f t="shared" si="61"/>
        <v>1.2271341463414633</v>
      </c>
      <c r="L1172" s="7">
        <f t="shared" si="62"/>
        <v>50.82317362855737</v>
      </c>
      <c r="M1172" s="7">
        <f t="shared" si="57"/>
        <v>1052.1460780793607</v>
      </c>
    </row>
    <row r="1173" spans="1:13" x14ac:dyDescent="0.2">
      <c r="A1173" s="9">
        <v>1172</v>
      </c>
      <c r="B1173" s="1">
        <v>1170</v>
      </c>
      <c r="C1173" s="1">
        <v>1171</v>
      </c>
      <c r="D1173" s="9">
        <f>VLOOKUP($J1173,Cabos!$A$2:$D$10,2,FALSE)</f>
        <v>0.32800000000000001</v>
      </c>
      <c r="E1173" s="9">
        <f>VLOOKUP($J1173,Cabos!$A$2:$D$10,3,FALSE)</f>
        <v>0.40250000000000002</v>
      </c>
      <c r="F1173" s="9">
        <f>VLOOKUP($J1173,Cabos!$A$2:$E$10,5,FALSE)</f>
        <v>4.1753653444676413E-6</v>
      </c>
      <c r="G1173" s="1">
        <v>7.5772999999999993E-2</v>
      </c>
      <c r="H1173" s="9" t="s">
        <v>78</v>
      </c>
      <c r="I1173" s="9"/>
      <c r="J1173" s="1" t="s">
        <v>64</v>
      </c>
      <c r="K1173" s="7">
        <f t="shared" si="61"/>
        <v>1.2271341463414633</v>
      </c>
      <c r="L1173" s="7">
        <f t="shared" si="62"/>
        <v>50.82317362855737</v>
      </c>
      <c r="M1173" s="7">
        <f t="shared" si="57"/>
        <v>1052.1460780793607</v>
      </c>
    </row>
    <row r="1174" spans="1:13" x14ac:dyDescent="0.2">
      <c r="A1174" s="9">
        <v>1173</v>
      </c>
      <c r="B1174" s="1">
        <v>1171</v>
      </c>
      <c r="C1174" s="1">
        <v>1172</v>
      </c>
      <c r="D1174" s="9">
        <f>VLOOKUP($J1174,Cabos!$A$2:$D$10,2,FALSE)</f>
        <v>0.32800000000000001</v>
      </c>
      <c r="E1174" s="9">
        <f>VLOOKUP($J1174,Cabos!$A$2:$D$10,3,FALSE)</f>
        <v>0.40250000000000002</v>
      </c>
      <c r="F1174" s="9">
        <f>VLOOKUP($J1174,Cabos!$A$2:$E$10,5,FALSE)</f>
        <v>4.1753653444676413E-6</v>
      </c>
      <c r="G1174" s="1">
        <v>7.9868999999999996E-2</v>
      </c>
      <c r="H1174" s="9" t="s">
        <v>78</v>
      </c>
      <c r="I1174" s="9"/>
      <c r="J1174" s="1" t="s">
        <v>64</v>
      </c>
      <c r="K1174" s="7">
        <f t="shared" si="61"/>
        <v>1.2271341463414633</v>
      </c>
      <c r="L1174" s="7">
        <f t="shared" si="62"/>
        <v>50.82317362855737</v>
      </c>
      <c r="M1174" s="7">
        <f t="shared" si="57"/>
        <v>1052.1460780793607</v>
      </c>
    </row>
    <row r="1175" spans="1:13" x14ac:dyDescent="0.2">
      <c r="A1175" s="9">
        <v>1174</v>
      </c>
      <c r="B1175" s="1">
        <v>1172</v>
      </c>
      <c r="C1175" s="1">
        <v>1173</v>
      </c>
      <c r="D1175" s="9">
        <f>VLOOKUP($J1175,Cabos!$A$2:$D$10,2,FALSE)</f>
        <v>0.32800000000000001</v>
      </c>
      <c r="E1175" s="9">
        <f>VLOOKUP($J1175,Cabos!$A$2:$D$10,3,FALSE)</f>
        <v>0.40250000000000002</v>
      </c>
      <c r="F1175" s="9">
        <f>VLOOKUP($J1175,Cabos!$A$2:$E$10,5,FALSE)</f>
        <v>4.1753653444676413E-6</v>
      </c>
      <c r="G1175" s="1">
        <v>0.219639</v>
      </c>
      <c r="H1175" s="9" t="s">
        <v>78</v>
      </c>
      <c r="I1175" s="9"/>
      <c r="J1175" s="1" t="s">
        <v>64</v>
      </c>
      <c r="K1175" s="7">
        <f t="shared" si="61"/>
        <v>1.2271341463414633</v>
      </c>
      <c r="L1175" s="7">
        <f t="shared" si="62"/>
        <v>50.82317362855737</v>
      </c>
      <c r="M1175" s="7">
        <f t="shared" si="57"/>
        <v>1052.1460780793607</v>
      </c>
    </row>
    <row r="1176" spans="1:13" x14ac:dyDescent="0.2">
      <c r="A1176" s="9">
        <v>1175</v>
      </c>
      <c r="B1176" s="1">
        <v>1173</v>
      </c>
      <c r="C1176" s="1">
        <v>1174</v>
      </c>
      <c r="D1176" s="9">
        <f>VLOOKUP($J1176,Cabos!$A$2:$D$10,2,FALSE)</f>
        <v>0.32800000000000001</v>
      </c>
      <c r="E1176" s="9">
        <f>VLOOKUP($J1176,Cabos!$A$2:$D$10,3,FALSE)</f>
        <v>0.40250000000000002</v>
      </c>
      <c r="F1176" s="9">
        <f>VLOOKUP($J1176,Cabos!$A$2:$E$10,5,FALSE)</f>
        <v>4.1753653444676413E-6</v>
      </c>
      <c r="G1176" s="1">
        <v>6.5835000000000005E-2</v>
      </c>
      <c r="H1176" s="9" t="s">
        <v>78</v>
      </c>
      <c r="I1176" s="9"/>
      <c r="J1176" s="1" t="s">
        <v>64</v>
      </c>
      <c r="K1176" s="7">
        <f t="shared" si="61"/>
        <v>1.2271341463414633</v>
      </c>
      <c r="L1176" s="7">
        <f t="shared" si="62"/>
        <v>50.82317362855737</v>
      </c>
      <c r="M1176" s="7">
        <f t="shared" si="57"/>
        <v>1052.1460780793607</v>
      </c>
    </row>
    <row r="1177" spans="1:13" x14ac:dyDescent="0.2">
      <c r="A1177" s="9">
        <v>1176</v>
      </c>
      <c r="B1177" s="1">
        <v>1174</v>
      </c>
      <c r="C1177" s="1">
        <v>1175</v>
      </c>
      <c r="D1177" s="9">
        <f>VLOOKUP($J1177,Cabos!$A$2:$D$10,2,FALSE)</f>
        <v>0.32800000000000001</v>
      </c>
      <c r="E1177" s="9">
        <f>VLOOKUP($J1177,Cabos!$A$2:$D$10,3,FALSE)</f>
        <v>0.40250000000000002</v>
      </c>
      <c r="F1177" s="9">
        <f>VLOOKUP($J1177,Cabos!$A$2:$E$10,5,FALSE)</f>
        <v>4.1753653444676413E-6</v>
      </c>
      <c r="G1177" s="1">
        <v>6.7252999999999993E-2</v>
      </c>
      <c r="H1177" s="9" t="s">
        <v>78</v>
      </c>
      <c r="I1177" s="9"/>
      <c r="J1177" s="1" t="s">
        <v>64</v>
      </c>
      <c r="K1177" s="7">
        <f t="shared" si="61"/>
        <v>1.2271341463414633</v>
      </c>
      <c r="L1177" s="7">
        <f t="shared" si="62"/>
        <v>50.82317362855737</v>
      </c>
      <c r="M1177" s="7">
        <f t="shared" si="57"/>
        <v>1052.1460780793607</v>
      </c>
    </row>
    <row r="1178" spans="1:13" x14ac:dyDescent="0.2">
      <c r="A1178" s="9">
        <v>1177</v>
      </c>
      <c r="B1178" s="1">
        <v>1175</v>
      </c>
      <c r="C1178" s="1">
        <v>1176</v>
      </c>
      <c r="D1178" s="9">
        <f>VLOOKUP($J1178,Cabos!$A$2:$D$10,2,FALSE)</f>
        <v>0.32800000000000001</v>
      </c>
      <c r="E1178" s="9">
        <f>VLOOKUP($J1178,Cabos!$A$2:$D$10,3,FALSE)</f>
        <v>0.40250000000000002</v>
      </c>
      <c r="F1178" s="9">
        <f>VLOOKUP($J1178,Cabos!$A$2:$E$10,5,FALSE)</f>
        <v>4.1753653444676413E-6</v>
      </c>
      <c r="G1178" s="1">
        <v>5.9381999999999997E-2</v>
      </c>
      <c r="H1178" s="9" t="s">
        <v>78</v>
      </c>
      <c r="I1178" s="9"/>
      <c r="J1178" s="1" t="s">
        <v>64</v>
      </c>
      <c r="K1178" s="7">
        <f t="shared" si="61"/>
        <v>1.2271341463414633</v>
      </c>
      <c r="L1178" s="7">
        <f t="shared" si="62"/>
        <v>50.82317362855737</v>
      </c>
      <c r="M1178" s="7">
        <f t="shared" si="57"/>
        <v>1052.1460780793607</v>
      </c>
    </row>
    <row r="1179" spans="1:13" x14ac:dyDescent="0.2">
      <c r="A1179" s="9">
        <v>1178</v>
      </c>
      <c r="B1179" s="1">
        <v>1176</v>
      </c>
      <c r="C1179" s="1">
        <v>1177</v>
      </c>
      <c r="D1179" s="9">
        <f>VLOOKUP($J1179,Cabos!$A$2:$D$10,2,FALSE)</f>
        <v>0.32800000000000001</v>
      </c>
      <c r="E1179" s="9">
        <f>VLOOKUP($J1179,Cabos!$A$2:$D$10,3,FALSE)</f>
        <v>0.40250000000000002</v>
      </c>
      <c r="F1179" s="9">
        <f>VLOOKUP($J1179,Cabos!$A$2:$E$10,5,FALSE)</f>
        <v>4.1753653444676413E-6</v>
      </c>
      <c r="G1179" s="1">
        <v>5.9822E-2</v>
      </c>
      <c r="H1179" s="9" t="s">
        <v>78</v>
      </c>
      <c r="I1179" s="9"/>
      <c r="J1179" s="1" t="s">
        <v>64</v>
      </c>
      <c r="K1179" s="7">
        <f t="shared" si="61"/>
        <v>1.2271341463414633</v>
      </c>
      <c r="L1179" s="7">
        <f t="shared" si="62"/>
        <v>50.82317362855737</v>
      </c>
      <c r="M1179" s="7">
        <f t="shared" si="57"/>
        <v>1052.1460780793607</v>
      </c>
    </row>
    <row r="1180" spans="1:13" x14ac:dyDescent="0.2">
      <c r="A1180" s="9">
        <v>1179</v>
      </c>
      <c r="B1180" s="1">
        <v>1177</v>
      </c>
      <c r="C1180" s="1">
        <v>1178</v>
      </c>
      <c r="D1180" s="9">
        <f>VLOOKUP($J1180,Cabos!$A$2:$D$10,2,FALSE)</f>
        <v>0.32800000000000001</v>
      </c>
      <c r="E1180" s="9">
        <f>VLOOKUP($J1180,Cabos!$A$2:$D$10,3,FALSE)</f>
        <v>0.40250000000000002</v>
      </c>
      <c r="F1180" s="9">
        <f>VLOOKUP($J1180,Cabos!$A$2:$E$10,5,FALSE)</f>
        <v>4.1753653444676413E-6</v>
      </c>
      <c r="G1180" s="1">
        <v>6.7166000000000003E-2</v>
      </c>
      <c r="H1180" s="9" t="s">
        <v>78</v>
      </c>
      <c r="I1180" s="9"/>
      <c r="J1180" s="1" t="s">
        <v>64</v>
      </c>
      <c r="K1180" s="7">
        <f t="shared" si="61"/>
        <v>1.2271341463414633</v>
      </c>
      <c r="L1180" s="7">
        <f t="shared" si="62"/>
        <v>50.82317362855737</v>
      </c>
      <c r="M1180" s="7">
        <f t="shared" si="57"/>
        <v>1052.1460780793607</v>
      </c>
    </row>
    <row r="1181" spans="1:13" x14ac:dyDescent="0.2">
      <c r="A1181" s="9">
        <v>1180</v>
      </c>
      <c r="B1181" s="1">
        <v>1178</v>
      </c>
      <c r="C1181" s="1">
        <v>1179</v>
      </c>
      <c r="D1181" s="9">
        <f>VLOOKUP($J1181,Cabos!$A$2:$D$10,2,FALSE)</f>
        <v>0.32800000000000001</v>
      </c>
      <c r="E1181" s="9">
        <f>VLOOKUP($J1181,Cabos!$A$2:$D$10,3,FALSE)</f>
        <v>0.40250000000000002</v>
      </c>
      <c r="F1181" s="9">
        <f>VLOOKUP($J1181,Cabos!$A$2:$E$10,5,FALSE)</f>
        <v>4.1753653444676413E-6</v>
      </c>
      <c r="G1181" s="1">
        <v>4.9953999999999998E-2</v>
      </c>
      <c r="H1181" s="9" t="s">
        <v>78</v>
      </c>
      <c r="I1181" s="9"/>
      <c r="J1181" s="1" t="s">
        <v>64</v>
      </c>
      <c r="K1181" s="7">
        <f t="shared" si="61"/>
        <v>1.2271341463414633</v>
      </c>
      <c r="L1181" s="7">
        <f t="shared" si="62"/>
        <v>50.82317362855737</v>
      </c>
      <c r="M1181" s="7">
        <f t="shared" si="57"/>
        <v>1052.1460780793607</v>
      </c>
    </row>
    <row r="1182" spans="1:13" x14ac:dyDescent="0.2">
      <c r="A1182" s="9">
        <v>1181</v>
      </c>
      <c r="B1182" s="1">
        <v>1179</v>
      </c>
      <c r="C1182" s="1">
        <v>1180</v>
      </c>
      <c r="D1182" s="9">
        <f>VLOOKUP($J1182,Cabos!$A$2:$D$10,2,FALSE)</f>
        <v>0.32800000000000001</v>
      </c>
      <c r="E1182" s="9">
        <f>VLOOKUP($J1182,Cabos!$A$2:$D$10,3,FALSE)</f>
        <v>0.40250000000000002</v>
      </c>
      <c r="F1182" s="9">
        <f>VLOOKUP($J1182,Cabos!$A$2:$E$10,5,FALSE)</f>
        <v>4.1753653444676413E-6</v>
      </c>
      <c r="G1182" s="1">
        <v>7.3214000000000001E-2</v>
      </c>
      <c r="H1182" s="9" t="s">
        <v>78</v>
      </c>
      <c r="I1182" s="9"/>
      <c r="J1182" s="1" t="s">
        <v>64</v>
      </c>
      <c r="K1182" s="7">
        <f t="shared" si="61"/>
        <v>1.2271341463414633</v>
      </c>
      <c r="L1182" s="7">
        <f t="shared" si="62"/>
        <v>50.82317362855737</v>
      </c>
      <c r="M1182" s="7">
        <f t="shared" si="57"/>
        <v>1052.1460780793607</v>
      </c>
    </row>
    <row r="1183" spans="1:13" x14ac:dyDescent="0.2">
      <c r="A1183" s="9">
        <v>1182</v>
      </c>
      <c r="B1183" s="1">
        <v>1180</v>
      </c>
      <c r="C1183" s="1">
        <v>1181</v>
      </c>
      <c r="D1183" s="9">
        <f>VLOOKUP($J1183,Cabos!$A$2:$D$10,2,FALSE)</f>
        <v>0.32800000000000001</v>
      </c>
      <c r="E1183" s="9">
        <f>VLOOKUP($J1183,Cabos!$A$2:$D$10,3,FALSE)</f>
        <v>0.40250000000000002</v>
      </c>
      <c r="F1183" s="9">
        <f>VLOOKUP($J1183,Cabos!$A$2:$E$10,5,FALSE)</f>
        <v>4.1753653444676413E-6</v>
      </c>
      <c r="G1183" s="1">
        <v>7.5974E-2</v>
      </c>
      <c r="H1183" s="9" t="s">
        <v>78</v>
      </c>
      <c r="I1183" s="9"/>
      <c r="J1183" s="1" t="s">
        <v>64</v>
      </c>
      <c r="K1183" s="7">
        <f t="shared" si="61"/>
        <v>1.2271341463414633</v>
      </c>
      <c r="L1183" s="7">
        <f t="shared" si="62"/>
        <v>50.82317362855737</v>
      </c>
      <c r="M1183" s="7">
        <f t="shared" si="57"/>
        <v>1052.1460780793607</v>
      </c>
    </row>
    <row r="1184" spans="1:13" x14ac:dyDescent="0.2">
      <c r="A1184" s="9">
        <v>1183</v>
      </c>
      <c r="B1184" s="1">
        <v>1181</v>
      </c>
      <c r="C1184" s="1">
        <v>1182</v>
      </c>
      <c r="D1184" s="9">
        <f>VLOOKUP($J1184,Cabos!$A$2:$D$10,2,FALSE)</f>
        <v>0.32800000000000001</v>
      </c>
      <c r="E1184" s="9">
        <f>VLOOKUP($J1184,Cabos!$A$2:$D$10,3,FALSE)</f>
        <v>0.40250000000000002</v>
      </c>
      <c r="F1184" s="9">
        <f>VLOOKUP($J1184,Cabos!$A$2:$E$10,5,FALSE)</f>
        <v>4.1753653444676413E-6</v>
      </c>
      <c r="G1184" s="1">
        <v>8.2173999999999997E-2</v>
      </c>
      <c r="H1184" s="9" t="s">
        <v>78</v>
      </c>
      <c r="I1184" s="9"/>
      <c r="J1184" s="1" t="s">
        <v>64</v>
      </c>
      <c r="K1184" s="7">
        <f t="shared" si="61"/>
        <v>1.2271341463414633</v>
      </c>
      <c r="L1184" s="7">
        <f t="shared" si="62"/>
        <v>50.82317362855737</v>
      </c>
      <c r="M1184" s="7">
        <f t="shared" si="57"/>
        <v>1052.1460780793607</v>
      </c>
    </row>
    <row r="1185" spans="1:13" x14ac:dyDescent="0.2">
      <c r="A1185" s="9">
        <v>1184</v>
      </c>
      <c r="B1185" s="1">
        <v>1182</v>
      </c>
      <c r="C1185" s="1">
        <v>1183</v>
      </c>
      <c r="D1185" s="9">
        <f>VLOOKUP($J1185,Cabos!$A$2:$D$10,2,FALSE)</f>
        <v>0.32800000000000001</v>
      </c>
      <c r="E1185" s="9">
        <f>VLOOKUP($J1185,Cabos!$A$2:$D$10,3,FALSE)</f>
        <v>0.40250000000000002</v>
      </c>
      <c r="F1185" s="9">
        <f>VLOOKUP($J1185,Cabos!$A$2:$E$10,5,FALSE)</f>
        <v>4.1753653444676413E-6</v>
      </c>
      <c r="G1185" s="1">
        <v>7.8060000000000004E-2</v>
      </c>
      <c r="H1185" s="9" t="s">
        <v>78</v>
      </c>
      <c r="I1185" s="9"/>
      <c r="J1185" s="1" t="s">
        <v>64</v>
      </c>
      <c r="K1185" s="7">
        <f t="shared" si="61"/>
        <v>1.2271341463414633</v>
      </c>
      <c r="L1185" s="7">
        <f t="shared" si="62"/>
        <v>50.82317362855737</v>
      </c>
      <c r="M1185" s="7">
        <f t="shared" si="57"/>
        <v>1052.1460780793607</v>
      </c>
    </row>
    <row r="1186" spans="1:13" x14ac:dyDescent="0.2">
      <c r="A1186" s="9">
        <v>1185</v>
      </c>
      <c r="B1186" s="1">
        <v>1183</v>
      </c>
      <c r="C1186" s="1">
        <v>1184</v>
      </c>
      <c r="D1186" s="9">
        <f>VLOOKUP($J1186,Cabos!$A$2:$D$10,2,FALSE)</f>
        <v>0.32800000000000001</v>
      </c>
      <c r="E1186" s="9">
        <f>VLOOKUP($J1186,Cabos!$A$2:$D$10,3,FALSE)</f>
        <v>0.40250000000000002</v>
      </c>
      <c r="F1186" s="9">
        <f>VLOOKUP($J1186,Cabos!$A$2:$E$10,5,FALSE)</f>
        <v>4.1753653444676413E-6</v>
      </c>
      <c r="G1186" s="1">
        <v>5.7286999999999998E-2</v>
      </c>
      <c r="H1186" s="9" t="s">
        <v>78</v>
      </c>
      <c r="I1186" s="9"/>
      <c r="J1186" s="1" t="s">
        <v>64</v>
      </c>
      <c r="K1186" s="7">
        <f t="shared" si="61"/>
        <v>1.2271341463414633</v>
      </c>
      <c r="L1186" s="7">
        <f t="shared" si="62"/>
        <v>50.82317362855737</v>
      </c>
      <c r="M1186" s="7">
        <f t="shared" si="57"/>
        <v>1052.1460780793607</v>
      </c>
    </row>
    <row r="1187" spans="1:13" x14ac:dyDescent="0.2">
      <c r="A1187" s="9">
        <v>1186</v>
      </c>
      <c r="B1187" s="1">
        <v>1184</v>
      </c>
      <c r="C1187" s="1">
        <v>1185</v>
      </c>
      <c r="D1187" s="9">
        <f>VLOOKUP($J1187,Cabos!$A$2:$D$10,2,FALSE)</f>
        <v>0.32800000000000001</v>
      </c>
      <c r="E1187" s="9">
        <f>VLOOKUP($J1187,Cabos!$A$2:$D$10,3,FALSE)</f>
        <v>0.40250000000000002</v>
      </c>
      <c r="F1187" s="9">
        <f>VLOOKUP($J1187,Cabos!$A$2:$E$10,5,FALSE)</f>
        <v>4.1753653444676413E-6</v>
      </c>
      <c r="G1187" s="1">
        <v>8.3100999999999994E-2</v>
      </c>
      <c r="H1187" s="9" t="s">
        <v>78</v>
      </c>
      <c r="I1187" s="9"/>
      <c r="J1187" s="1" t="s">
        <v>64</v>
      </c>
      <c r="K1187" s="7">
        <f t="shared" si="61"/>
        <v>1.2271341463414633</v>
      </c>
      <c r="L1187" s="7">
        <f t="shared" si="62"/>
        <v>50.82317362855737</v>
      </c>
      <c r="M1187" s="7">
        <f t="shared" si="57"/>
        <v>1052.1460780793607</v>
      </c>
    </row>
    <row r="1188" spans="1:13" x14ac:dyDescent="0.2">
      <c r="A1188" s="9">
        <v>1187</v>
      </c>
      <c r="B1188" s="1">
        <v>1185</v>
      </c>
      <c r="C1188" s="1">
        <v>1186</v>
      </c>
      <c r="D1188" s="9">
        <f>VLOOKUP($J1188,Cabos!$A$2:$D$10,2,FALSE)</f>
        <v>0.32800000000000001</v>
      </c>
      <c r="E1188" s="9">
        <f>VLOOKUP($J1188,Cabos!$A$2:$D$10,3,FALSE)</f>
        <v>0.40250000000000002</v>
      </c>
      <c r="F1188" s="9">
        <f>VLOOKUP($J1188,Cabos!$A$2:$E$10,5,FALSE)</f>
        <v>4.1753653444676413E-6</v>
      </c>
      <c r="G1188" s="1">
        <v>7.6803999999999997E-2</v>
      </c>
      <c r="H1188" s="9" t="s">
        <v>78</v>
      </c>
      <c r="I1188" s="9"/>
      <c r="J1188" s="1" t="s">
        <v>64</v>
      </c>
      <c r="K1188" s="7">
        <f t="shared" si="61"/>
        <v>1.2271341463414633</v>
      </c>
      <c r="L1188" s="7">
        <f t="shared" si="62"/>
        <v>50.82317362855737</v>
      </c>
      <c r="M1188" s="7">
        <f t="shared" si="57"/>
        <v>1052.1460780793607</v>
      </c>
    </row>
    <row r="1189" spans="1:13" x14ac:dyDescent="0.2">
      <c r="A1189" s="9">
        <v>1188</v>
      </c>
      <c r="B1189" s="1">
        <v>1186</v>
      </c>
      <c r="C1189" s="1">
        <v>1187</v>
      </c>
      <c r="D1189" s="9">
        <f>VLOOKUP($J1189,Cabos!$A$2:$D$10,2,FALSE)</f>
        <v>0.32800000000000001</v>
      </c>
      <c r="E1189" s="9">
        <f>VLOOKUP($J1189,Cabos!$A$2:$D$10,3,FALSE)</f>
        <v>0.40250000000000002</v>
      </c>
      <c r="F1189" s="9">
        <f>VLOOKUP($J1189,Cabos!$A$2:$E$10,5,FALSE)</f>
        <v>4.1753653444676413E-6</v>
      </c>
      <c r="G1189" s="1">
        <v>7.8694E-2</v>
      </c>
      <c r="H1189" s="9" t="s">
        <v>78</v>
      </c>
      <c r="I1189" s="9"/>
      <c r="J1189" s="1" t="s">
        <v>64</v>
      </c>
      <c r="K1189" s="7">
        <f t="shared" si="61"/>
        <v>1.2271341463414633</v>
      </c>
      <c r="L1189" s="7">
        <f t="shared" si="62"/>
        <v>50.82317362855737</v>
      </c>
      <c r="M1189" s="7">
        <f t="shared" si="57"/>
        <v>1052.1460780793607</v>
      </c>
    </row>
    <row r="1190" spans="1:13" x14ac:dyDescent="0.2">
      <c r="A1190" s="9">
        <v>1189</v>
      </c>
      <c r="B1190" s="1">
        <v>1187</v>
      </c>
      <c r="C1190" s="1">
        <v>1188</v>
      </c>
      <c r="D1190" s="9">
        <f>VLOOKUP($J1190,Cabos!$A$2:$D$10,2,FALSE)</f>
        <v>0.32800000000000001</v>
      </c>
      <c r="E1190" s="9">
        <f>VLOOKUP($J1190,Cabos!$A$2:$D$10,3,FALSE)</f>
        <v>0.40250000000000002</v>
      </c>
      <c r="F1190" s="9">
        <f>VLOOKUP($J1190,Cabos!$A$2:$E$10,5,FALSE)</f>
        <v>4.1753653444676413E-6</v>
      </c>
      <c r="G1190" s="1">
        <v>7.9633999999999996E-2</v>
      </c>
      <c r="H1190" s="9" t="s">
        <v>78</v>
      </c>
      <c r="I1190" s="9"/>
      <c r="J1190" s="1" t="s">
        <v>64</v>
      </c>
      <c r="K1190" s="7">
        <f t="shared" si="61"/>
        <v>1.2271341463414633</v>
      </c>
      <c r="L1190" s="7">
        <f t="shared" si="62"/>
        <v>50.82317362855737</v>
      </c>
      <c r="M1190" s="7">
        <f t="shared" si="57"/>
        <v>1052.1460780793607</v>
      </c>
    </row>
    <row r="1191" spans="1:13" x14ac:dyDescent="0.2">
      <c r="A1191" s="9">
        <v>1190</v>
      </c>
      <c r="B1191" s="1">
        <v>1188</v>
      </c>
      <c r="C1191" s="1">
        <v>1189</v>
      </c>
      <c r="D1191" s="9">
        <f>VLOOKUP($J1191,Cabos!$A$2:$D$10,2,FALSE)</f>
        <v>0.32800000000000001</v>
      </c>
      <c r="E1191" s="9">
        <f>VLOOKUP($J1191,Cabos!$A$2:$D$10,3,FALSE)</f>
        <v>0.40250000000000002</v>
      </c>
      <c r="F1191" s="9">
        <f>VLOOKUP($J1191,Cabos!$A$2:$E$10,5,FALSE)</f>
        <v>4.1753653444676413E-6</v>
      </c>
      <c r="G1191" s="1">
        <v>7.7670000000000003E-2</v>
      </c>
      <c r="H1191" s="9" t="s">
        <v>78</v>
      </c>
      <c r="I1191" s="9"/>
      <c r="J1191" s="1" t="s">
        <v>64</v>
      </c>
      <c r="K1191" s="7">
        <f t="shared" si="61"/>
        <v>1.2271341463414633</v>
      </c>
      <c r="L1191" s="7">
        <f t="shared" si="62"/>
        <v>50.82317362855737</v>
      </c>
      <c r="M1191" s="7">
        <f t="shared" si="57"/>
        <v>1052.1460780793607</v>
      </c>
    </row>
    <row r="1192" spans="1:13" x14ac:dyDescent="0.2">
      <c r="A1192" s="9">
        <v>1191</v>
      </c>
      <c r="B1192" s="1">
        <v>1189</v>
      </c>
      <c r="C1192" s="1">
        <v>1190</v>
      </c>
      <c r="D1192" s="9">
        <f>VLOOKUP($J1192,Cabos!$A$2:$D$10,2,FALSE)</f>
        <v>0.32800000000000001</v>
      </c>
      <c r="E1192" s="9">
        <f>VLOOKUP($J1192,Cabos!$A$2:$D$10,3,FALSE)</f>
        <v>0.40250000000000002</v>
      </c>
      <c r="F1192" s="9">
        <f>VLOOKUP($J1192,Cabos!$A$2:$E$10,5,FALSE)</f>
        <v>4.1753653444676413E-6</v>
      </c>
      <c r="G1192" s="1">
        <v>6.5130999999999994E-2</v>
      </c>
      <c r="H1192" s="9" t="s">
        <v>78</v>
      </c>
      <c r="I1192" s="9"/>
      <c r="J1192" s="1" t="s">
        <v>64</v>
      </c>
      <c r="K1192" s="7">
        <f t="shared" si="61"/>
        <v>1.2271341463414633</v>
      </c>
      <c r="L1192" s="7">
        <f t="shared" si="62"/>
        <v>50.82317362855737</v>
      </c>
      <c r="M1192" s="7">
        <f t="shared" si="57"/>
        <v>1052.1460780793607</v>
      </c>
    </row>
    <row r="1193" spans="1:13" x14ac:dyDescent="0.2">
      <c r="A1193" s="9">
        <v>1192</v>
      </c>
      <c r="B1193" s="1">
        <v>1190</v>
      </c>
      <c r="C1193" s="1">
        <v>1191</v>
      </c>
      <c r="D1193" s="9">
        <f>VLOOKUP($J1193,Cabos!$A$2:$D$10,2,FALSE)</f>
        <v>0.32800000000000001</v>
      </c>
      <c r="E1193" s="9">
        <f>VLOOKUP($J1193,Cabos!$A$2:$D$10,3,FALSE)</f>
        <v>0.40250000000000002</v>
      </c>
      <c r="F1193" s="9">
        <f>VLOOKUP($J1193,Cabos!$A$2:$E$10,5,FALSE)</f>
        <v>4.1753653444676413E-6</v>
      </c>
      <c r="G1193" s="1">
        <v>4.9993999999999997E-2</v>
      </c>
      <c r="H1193" s="9" t="s">
        <v>78</v>
      </c>
      <c r="I1193" s="9"/>
      <c r="J1193" s="1" t="s">
        <v>64</v>
      </c>
      <c r="K1193" s="7">
        <f t="shared" si="61"/>
        <v>1.2271341463414633</v>
      </c>
      <c r="L1193" s="7">
        <f t="shared" si="62"/>
        <v>50.82317362855737</v>
      </c>
      <c r="M1193" s="7">
        <f t="shared" si="57"/>
        <v>1052.1460780793607</v>
      </c>
    </row>
    <row r="1194" spans="1:13" x14ac:dyDescent="0.2">
      <c r="A1194" s="9">
        <v>1193</v>
      </c>
      <c r="B1194" s="1">
        <v>1191</v>
      </c>
      <c r="C1194" s="1">
        <v>1192</v>
      </c>
      <c r="D1194" s="9">
        <f>VLOOKUP($J1194,Cabos!$A$2:$D$10,2,FALSE)</f>
        <v>0.32800000000000001</v>
      </c>
      <c r="E1194" s="9">
        <f>VLOOKUP($J1194,Cabos!$A$2:$D$10,3,FALSE)</f>
        <v>0.40250000000000002</v>
      </c>
      <c r="F1194" s="9">
        <f>VLOOKUP($J1194,Cabos!$A$2:$E$10,5,FALSE)</f>
        <v>4.1753653444676413E-6</v>
      </c>
      <c r="G1194" s="1">
        <v>7.1254999999999999E-2</v>
      </c>
      <c r="H1194" s="9" t="s">
        <v>78</v>
      </c>
      <c r="I1194" s="9"/>
      <c r="J1194" s="1" t="s">
        <v>64</v>
      </c>
      <c r="K1194" s="7">
        <f t="shared" si="61"/>
        <v>1.2271341463414633</v>
      </c>
      <c r="L1194" s="7">
        <f t="shared" si="62"/>
        <v>50.82317362855737</v>
      </c>
      <c r="M1194" s="7">
        <f t="shared" si="57"/>
        <v>1052.1460780793607</v>
      </c>
    </row>
    <row r="1195" spans="1:13" x14ac:dyDescent="0.2">
      <c r="A1195" s="9">
        <v>1194</v>
      </c>
      <c r="B1195" s="1">
        <v>1192</v>
      </c>
      <c r="C1195" s="1">
        <v>1193</v>
      </c>
      <c r="D1195" s="9">
        <f>VLOOKUP($J1195,Cabos!$A$2:$D$10,2,FALSE)</f>
        <v>0.32800000000000001</v>
      </c>
      <c r="E1195" s="9">
        <f>VLOOKUP($J1195,Cabos!$A$2:$D$10,3,FALSE)</f>
        <v>0.40250000000000002</v>
      </c>
      <c r="F1195" s="9">
        <f>VLOOKUP($J1195,Cabos!$A$2:$E$10,5,FALSE)</f>
        <v>4.1753653444676413E-6</v>
      </c>
      <c r="G1195" s="1">
        <v>6.8003999999999995E-2</v>
      </c>
      <c r="H1195" s="9" t="s">
        <v>78</v>
      </c>
      <c r="I1195" s="9"/>
      <c r="J1195" s="1" t="s">
        <v>64</v>
      </c>
      <c r="K1195" s="7">
        <f t="shared" si="61"/>
        <v>1.2271341463414633</v>
      </c>
      <c r="L1195" s="7">
        <f t="shared" si="62"/>
        <v>50.82317362855737</v>
      </c>
      <c r="M1195" s="7">
        <f t="shared" si="57"/>
        <v>1052.1460780793607</v>
      </c>
    </row>
    <row r="1196" spans="1:13" x14ac:dyDescent="0.2">
      <c r="A1196" s="9">
        <v>1195</v>
      </c>
      <c r="B1196" s="1">
        <v>1193</v>
      </c>
      <c r="C1196" s="1">
        <v>1194</v>
      </c>
      <c r="D1196" s="9">
        <f>VLOOKUP($J1196,Cabos!$A$2:$D$10,2,FALSE)</f>
        <v>0.32800000000000001</v>
      </c>
      <c r="E1196" s="9">
        <f>VLOOKUP($J1196,Cabos!$A$2:$D$10,3,FALSE)</f>
        <v>0.40250000000000002</v>
      </c>
      <c r="F1196" s="9">
        <f>VLOOKUP($J1196,Cabos!$A$2:$E$10,5,FALSE)</f>
        <v>4.1753653444676413E-6</v>
      </c>
      <c r="G1196" s="1">
        <v>8.0701999999999996E-2</v>
      </c>
      <c r="H1196" s="9" t="s">
        <v>78</v>
      </c>
      <c r="I1196" s="9"/>
      <c r="J1196" s="1" t="s">
        <v>64</v>
      </c>
      <c r="K1196" s="7">
        <f t="shared" si="61"/>
        <v>1.2271341463414633</v>
      </c>
      <c r="L1196" s="7">
        <f t="shared" si="62"/>
        <v>50.82317362855737</v>
      </c>
      <c r="M1196" s="7">
        <f t="shared" si="57"/>
        <v>1052.1460780793607</v>
      </c>
    </row>
    <row r="1197" spans="1:13" x14ac:dyDescent="0.2">
      <c r="A1197" s="9">
        <v>1196</v>
      </c>
      <c r="B1197" s="1">
        <v>1194</v>
      </c>
      <c r="C1197" s="1">
        <v>1195</v>
      </c>
      <c r="D1197" s="9">
        <f>VLOOKUP($J1197,Cabos!$A$2:$D$10,2,FALSE)</f>
        <v>0.32800000000000001</v>
      </c>
      <c r="E1197" s="9">
        <f>VLOOKUP($J1197,Cabos!$A$2:$D$10,3,FALSE)</f>
        <v>0.40250000000000002</v>
      </c>
      <c r="F1197" s="9">
        <f>VLOOKUP($J1197,Cabos!$A$2:$E$10,5,FALSE)</f>
        <v>4.1753653444676413E-6</v>
      </c>
      <c r="G1197" s="1">
        <v>6.3134999999999997E-2</v>
      </c>
      <c r="H1197" s="9" t="s">
        <v>78</v>
      </c>
      <c r="I1197" s="9"/>
      <c r="J1197" s="1" t="s">
        <v>64</v>
      </c>
      <c r="K1197" s="7">
        <f t="shared" si="61"/>
        <v>1.2271341463414633</v>
      </c>
      <c r="L1197" s="7">
        <f t="shared" si="62"/>
        <v>50.82317362855737</v>
      </c>
      <c r="M1197" s="7">
        <f t="shared" si="57"/>
        <v>1052.1460780793607</v>
      </c>
    </row>
    <row r="1198" spans="1:13" x14ac:dyDescent="0.2">
      <c r="A1198" s="9">
        <v>1197</v>
      </c>
      <c r="B1198" s="1">
        <v>1195</v>
      </c>
      <c r="C1198" s="1">
        <v>1196</v>
      </c>
      <c r="D1198" s="9">
        <f>VLOOKUP($J1198,Cabos!$A$2:$D$10,2,FALSE)</f>
        <v>0.32800000000000001</v>
      </c>
      <c r="E1198" s="9">
        <f>VLOOKUP($J1198,Cabos!$A$2:$D$10,3,FALSE)</f>
        <v>0.40250000000000002</v>
      </c>
      <c r="F1198" s="9">
        <f>VLOOKUP($J1198,Cabos!$A$2:$E$10,5,FALSE)</f>
        <v>4.1753653444676413E-6</v>
      </c>
      <c r="G1198" s="1">
        <v>6.6650000000000001E-2</v>
      </c>
      <c r="H1198" s="9" t="s">
        <v>78</v>
      </c>
      <c r="I1198" s="9"/>
      <c r="J1198" s="1" t="s">
        <v>64</v>
      </c>
      <c r="K1198" s="7">
        <f t="shared" si="61"/>
        <v>1.2271341463414633</v>
      </c>
      <c r="L1198" s="7">
        <f t="shared" si="62"/>
        <v>50.82317362855737</v>
      </c>
      <c r="M1198" s="7">
        <f t="shared" si="57"/>
        <v>1052.1460780793607</v>
      </c>
    </row>
    <row r="1199" spans="1:13" x14ac:dyDescent="0.2">
      <c r="A1199" s="9">
        <v>1198</v>
      </c>
      <c r="B1199" s="1">
        <v>1196</v>
      </c>
      <c r="C1199" s="1">
        <v>1197</v>
      </c>
      <c r="D1199" s="9">
        <f>VLOOKUP($J1199,Cabos!$A$2:$D$10,2,FALSE)</f>
        <v>0.32800000000000001</v>
      </c>
      <c r="E1199" s="9">
        <f>VLOOKUP($J1199,Cabos!$A$2:$D$10,3,FALSE)</f>
        <v>0.40250000000000002</v>
      </c>
      <c r="F1199" s="9">
        <f>VLOOKUP($J1199,Cabos!$A$2:$E$10,5,FALSE)</f>
        <v>4.1753653444676413E-6</v>
      </c>
      <c r="G1199" s="1">
        <v>6.8428000000000003E-2</v>
      </c>
      <c r="H1199" s="9" t="s">
        <v>78</v>
      </c>
      <c r="I1199" s="9"/>
      <c r="J1199" s="1" t="s">
        <v>64</v>
      </c>
      <c r="K1199" s="7">
        <f t="shared" si="61"/>
        <v>1.2271341463414633</v>
      </c>
      <c r="L1199" s="7">
        <f t="shared" si="62"/>
        <v>50.82317362855737</v>
      </c>
      <c r="M1199" s="7">
        <f t="shared" si="57"/>
        <v>1052.1460780793607</v>
      </c>
    </row>
    <row r="1200" spans="1:13" x14ac:dyDescent="0.2">
      <c r="A1200" s="9">
        <v>1199</v>
      </c>
      <c r="B1200" s="1">
        <v>1197</v>
      </c>
      <c r="C1200" s="1">
        <v>1198</v>
      </c>
      <c r="D1200" s="9">
        <f>VLOOKUP($J1200,Cabos!$A$2:$D$10,2,FALSE)</f>
        <v>0.32800000000000001</v>
      </c>
      <c r="E1200" s="9">
        <f>VLOOKUP($J1200,Cabos!$A$2:$D$10,3,FALSE)</f>
        <v>0.40250000000000002</v>
      </c>
      <c r="F1200" s="9">
        <f>VLOOKUP($J1200,Cabos!$A$2:$E$10,5,FALSE)</f>
        <v>4.1753653444676413E-6</v>
      </c>
      <c r="G1200" s="1">
        <v>0.14638999999999999</v>
      </c>
      <c r="H1200" s="9" t="s">
        <v>78</v>
      </c>
      <c r="I1200" s="9"/>
      <c r="J1200" s="1" t="s">
        <v>64</v>
      </c>
      <c r="K1200" s="7">
        <f t="shared" si="61"/>
        <v>1.2271341463414633</v>
      </c>
      <c r="L1200" s="7">
        <f t="shared" si="62"/>
        <v>50.82317362855737</v>
      </c>
      <c r="M1200" s="7">
        <f t="shared" si="57"/>
        <v>1052.1460780793607</v>
      </c>
    </row>
    <row r="1201" spans="1:13" x14ac:dyDescent="0.2">
      <c r="A1201" s="9">
        <v>1200</v>
      </c>
      <c r="B1201" s="1">
        <v>1198</v>
      </c>
      <c r="C1201" s="1">
        <v>1199</v>
      </c>
      <c r="D1201" s="9">
        <f>VLOOKUP($J1201,Cabos!$A$2:$D$10,2,FALSE)</f>
        <v>0.32800000000000001</v>
      </c>
      <c r="E1201" s="9">
        <f>VLOOKUP($J1201,Cabos!$A$2:$D$10,3,FALSE)</f>
        <v>0.40250000000000002</v>
      </c>
      <c r="F1201" s="9">
        <f>VLOOKUP($J1201,Cabos!$A$2:$E$10,5,FALSE)</f>
        <v>4.1753653444676413E-6</v>
      </c>
      <c r="G1201" s="1">
        <v>6.8833000000000005E-2</v>
      </c>
      <c r="H1201" s="9" t="s">
        <v>78</v>
      </c>
      <c r="I1201" s="9"/>
      <c r="J1201" s="1" t="s">
        <v>64</v>
      </c>
      <c r="K1201" s="7">
        <f t="shared" si="61"/>
        <v>1.2271341463414633</v>
      </c>
      <c r="L1201" s="7">
        <f t="shared" si="62"/>
        <v>50.82317362855737</v>
      </c>
      <c r="M1201" s="7">
        <f t="shared" si="57"/>
        <v>1052.1460780793607</v>
      </c>
    </row>
    <row r="1202" spans="1:13" x14ac:dyDescent="0.2">
      <c r="A1202" s="9">
        <v>1201</v>
      </c>
      <c r="B1202" s="1">
        <v>1199</v>
      </c>
      <c r="C1202" s="1">
        <v>1200</v>
      </c>
      <c r="D1202" s="9">
        <f>VLOOKUP($J1202,Cabos!$A$2:$D$10,2,FALSE)</f>
        <v>0.32800000000000001</v>
      </c>
      <c r="E1202" s="9">
        <f>VLOOKUP($J1202,Cabos!$A$2:$D$10,3,FALSE)</f>
        <v>0.40250000000000002</v>
      </c>
      <c r="F1202" s="9">
        <f>VLOOKUP($J1202,Cabos!$A$2:$E$10,5,FALSE)</f>
        <v>4.1753653444676413E-6</v>
      </c>
      <c r="G1202" s="1">
        <v>5.0471000000000002E-2</v>
      </c>
      <c r="H1202" s="9" t="s">
        <v>78</v>
      </c>
      <c r="I1202" s="9"/>
      <c r="J1202" s="1" t="s">
        <v>64</v>
      </c>
      <c r="K1202" s="7">
        <f t="shared" si="61"/>
        <v>1.2271341463414633</v>
      </c>
      <c r="L1202" s="7">
        <f t="shared" si="62"/>
        <v>50.82317362855737</v>
      </c>
      <c r="M1202" s="7">
        <f t="shared" si="57"/>
        <v>1052.1460780793607</v>
      </c>
    </row>
    <row r="1203" spans="1:13" x14ac:dyDescent="0.2">
      <c r="A1203" s="9">
        <v>1202</v>
      </c>
      <c r="B1203" s="1">
        <v>1200</v>
      </c>
      <c r="C1203" s="1">
        <v>1201</v>
      </c>
      <c r="D1203" s="9">
        <f>VLOOKUP($J1203,Cabos!$A$2:$D$10,2,FALSE)</f>
        <v>0.32800000000000001</v>
      </c>
      <c r="E1203" s="9">
        <f>VLOOKUP($J1203,Cabos!$A$2:$D$10,3,FALSE)</f>
        <v>0.40250000000000002</v>
      </c>
      <c r="F1203" s="9">
        <f>VLOOKUP($J1203,Cabos!$A$2:$E$10,5,FALSE)</f>
        <v>4.1753653444676413E-6</v>
      </c>
      <c r="G1203" s="1">
        <v>6.8001000000000006E-2</v>
      </c>
      <c r="H1203" s="9" t="s">
        <v>78</v>
      </c>
      <c r="I1203" s="9"/>
      <c r="J1203" s="1" t="s">
        <v>64</v>
      </c>
      <c r="K1203" s="7">
        <f t="shared" si="61"/>
        <v>1.2271341463414633</v>
      </c>
      <c r="L1203" s="7">
        <f t="shared" si="62"/>
        <v>50.82317362855737</v>
      </c>
      <c r="M1203" s="7">
        <f t="shared" si="57"/>
        <v>1052.1460780793607</v>
      </c>
    </row>
    <row r="1204" spans="1:13" x14ac:dyDescent="0.2">
      <c r="A1204" s="9">
        <v>1203</v>
      </c>
      <c r="B1204" s="1">
        <v>1201</v>
      </c>
      <c r="C1204" s="1">
        <v>1202</v>
      </c>
      <c r="D1204" s="9">
        <f>VLOOKUP($J1204,Cabos!$A$2:$D$10,2,FALSE)</f>
        <v>0.32800000000000001</v>
      </c>
      <c r="E1204" s="9">
        <f>VLOOKUP($J1204,Cabos!$A$2:$D$10,3,FALSE)</f>
        <v>0.40250000000000002</v>
      </c>
      <c r="F1204" s="9">
        <f>VLOOKUP($J1204,Cabos!$A$2:$E$10,5,FALSE)</f>
        <v>4.1753653444676413E-6</v>
      </c>
      <c r="G1204" s="1">
        <v>7.9866000000000006E-2</v>
      </c>
      <c r="H1204" s="9" t="s">
        <v>78</v>
      </c>
      <c r="J1204" s="1" t="s">
        <v>64</v>
      </c>
      <c r="K1204" s="7">
        <f t="shared" si="61"/>
        <v>1.2271341463414633</v>
      </c>
      <c r="L1204" s="7">
        <f t="shared" si="62"/>
        <v>50.82317362855737</v>
      </c>
      <c r="M1204" s="7">
        <f t="shared" si="57"/>
        <v>1052.1460780793607</v>
      </c>
    </row>
    <row r="1205" spans="1:13" x14ac:dyDescent="0.2">
      <c r="A1205" s="9">
        <v>1204</v>
      </c>
      <c r="B1205" s="1">
        <v>1202</v>
      </c>
      <c r="C1205" s="1">
        <v>1203</v>
      </c>
      <c r="D1205" s="9">
        <f>VLOOKUP($J1205,Cabos!$A$2:$D$10,2,FALSE)</f>
        <v>0.32800000000000001</v>
      </c>
      <c r="E1205" s="9">
        <f>VLOOKUP($J1205,Cabos!$A$2:$D$10,3,FALSE)</f>
        <v>0.40250000000000002</v>
      </c>
      <c r="F1205" s="9">
        <f>VLOOKUP($J1205,Cabos!$A$2:$E$10,5,FALSE)</f>
        <v>4.1753653444676413E-6</v>
      </c>
      <c r="G1205" s="1">
        <v>8.2350999999999994E-2</v>
      </c>
      <c r="H1205" s="9" t="s">
        <v>78</v>
      </c>
      <c r="J1205" s="1" t="s">
        <v>64</v>
      </c>
      <c r="K1205" s="7">
        <f t="shared" si="61"/>
        <v>1.2271341463414633</v>
      </c>
      <c r="L1205" s="7">
        <f t="shared" si="62"/>
        <v>50.82317362855737</v>
      </c>
      <c r="M1205" s="7">
        <f t="shared" si="57"/>
        <v>1052.1460780793607</v>
      </c>
    </row>
    <row r="1206" spans="1:13" x14ac:dyDescent="0.2">
      <c r="A1206" s="9">
        <v>1205</v>
      </c>
      <c r="B1206" s="1">
        <v>1203</v>
      </c>
      <c r="C1206" s="1">
        <v>1204</v>
      </c>
      <c r="D1206" s="9">
        <f>VLOOKUP($J1206,Cabos!$A$2:$D$10,2,FALSE)</f>
        <v>0.32800000000000001</v>
      </c>
      <c r="E1206" s="9">
        <f>VLOOKUP($J1206,Cabos!$A$2:$D$10,3,FALSE)</f>
        <v>0.40250000000000002</v>
      </c>
      <c r="F1206" s="9">
        <f>VLOOKUP($J1206,Cabos!$A$2:$E$10,5,FALSE)</f>
        <v>4.1753653444676413E-6</v>
      </c>
      <c r="G1206" s="1">
        <v>5.4344000000000003E-2</v>
      </c>
      <c r="H1206" s="9" t="s">
        <v>78</v>
      </c>
      <c r="J1206" s="1" t="s">
        <v>64</v>
      </c>
      <c r="K1206" s="7">
        <f t="shared" si="61"/>
        <v>1.2271341463414633</v>
      </c>
      <c r="L1206" s="7">
        <f t="shared" si="62"/>
        <v>50.82317362855737</v>
      </c>
      <c r="M1206" s="7">
        <f t="shared" si="57"/>
        <v>1052.1460780793607</v>
      </c>
    </row>
    <row r="1207" spans="1:13" x14ac:dyDescent="0.2">
      <c r="A1207" s="9">
        <v>1206</v>
      </c>
      <c r="B1207" s="1">
        <v>1204</v>
      </c>
      <c r="C1207" s="1">
        <v>1205</v>
      </c>
      <c r="D1207" s="9">
        <f>VLOOKUP($J1207,Cabos!$A$2:$D$10,2,FALSE)</f>
        <v>0.32800000000000001</v>
      </c>
      <c r="E1207" s="9">
        <f>VLOOKUP($J1207,Cabos!$A$2:$D$10,3,FALSE)</f>
        <v>0.40250000000000002</v>
      </c>
      <c r="F1207" s="9">
        <f>VLOOKUP($J1207,Cabos!$A$2:$E$10,5,FALSE)</f>
        <v>4.1753653444676413E-6</v>
      </c>
      <c r="G1207" s="1">
        <v>9.4509999999999997E-2</v>
      </c>
      <c r="H1207" s="9" t="s">
        <v>78</v>
      </c>
      <c r="J1207" s="1" t="s">
        <v>64</v>
      </c>
      <c r="K1207" s="7">
        <f t="shared" si="61"/>
        <v>1.2271341463414633</v>
      </c>
      <c r="L1207" s="7">
        <f t="shared" si="62"/>
        <v>50.82317362855737</v>
      </c>
      <c r="M1207" s="7">
        <f t="shared" si="57"/>
        <v>1052.1460780793607</v>
      </c>
    </row>
    <row r="1208" spans="1:13" x14ac:dyDescent="0.2">
      <c r="A1208" s="9">
        <v>1207</v>
      </c>
      <c r="B1208" s="1">
        <v>1205</v>
      </c>
      <c r="C1208" s="1">
        <v>1206</v>
      </c>
      <c r="D1208" s="9">
        <f>VLOOKUP($J1208,Cabos!$A$2:$D$10,2,FALSE)</f>
        <v>0.32800000000000001</v>
      </c>
      <c r="E1208" s="9">
        <f>VLOOKUP($J1208,Cabos!$A$2:$D$10,3,FALSE)</f>
        <v>0.40250000000000002</v>
      </c>
      <c r="F1208" s="9">
        <f>VLOOKUP($J1208,Cabos!$A$2:$E$10,5,FALSE)</f>
        <v>4.1753653444676413E-6</v>
      </c>
      <c r="G1208" s="1">
        <v>8.4995000000000001E-2</v>
      </c>
      <c r="H1208" s="9" t="s">
        <v>78</v>
      </c>
      <c r="J1208" s="1" t="s">
        <v>64</v>
      </c>
      <c r="K1208" s="7">
        <f t="shared" si="61"/>
        <v>1.2271341463414633</v>
      </c>
      <c r="L1208" s="7">
        <f t="shared" si="62"/>
        <v>50.82317362855737</v>
      </c>
      <c r="M1208" s="7">
        <f t="shared" si="57"/>
        <v>1052.1460780793607</v>
      </c>
    </row>
    <row r="1209" spans="1:13" x14ac:dyDescent="0.2">
      <c r="A1209" s="9">
        <v>1208</v>
      </c>
      <c r="B1209" s="1">
        <v>1206</v>
      </c>
      <c r="C1209" s="1">
        <v>1207</v>
      </c>
      <c r="D1209" s="9">
        <f>VLOOKUP($J1209,Cabos!$A$2:$D$10,2,FALSE)</f>
        <v>0.32800000000000001</v>
      </c>
      <c r="E1209" s="9">
        <f>VLOOKUP($J1209,Cabos!$A$2:$D$10,3,FALSE)</f>
        <v>0.40250000000000002</v>
      </c>
      <c r="F1209" s="9">
        <f>VLOOKUP($J1209,Cabos!$A$2:$E$10,5,FALSE)</f>
        <v>4.1753653444676413E-6</v>
      </c>
      <c r="G1209" s="1">
        <v>8.0112000000000003E-2</v>
      </c>
      <c r="H1209" s="9" t="s">
        <v>78</v>
      </c>
      <c r="J1209" s="1" t="s">
        <v>64</v>
      </c>
      <c r="K1209" s="7">
        <f t="shared" si="61"/>
        <v>1.2271341463414633</v>
      </c>
      <c r="L1209" s="7">
        <f t="shared" si="62"/>
        <v>50.82317362855737</v>
      </c>
      <c r="M1209" s="7">
        <f t="shared" si="57"/>
        <v>1052.1460780793607</v>
      </c>
    </row>
    <row r="1210" spans="1:13" x14ac:dyDescent="0.2">
      <c r="A1210" s="9">
        <v>1209</v>
      </c>
      <c r="B1210" s="1">
        <v>1207</v>
      </c>
      <c r="C1210" s="1">
        <v>1208</v>
      </c>
      <c r="D1210" s="9">
        <f>VLOOKUP($J1210,Cabos!$A$2:$D$10,2,FALSE)</f>
        <v>0.32800000000000001</v>
      </c>
      <c r="E1210" s="9">
        <f>VLOOKUP($J1210,Cabos!$A$2:$D$10,3,FALSE)</f>
        <v>0.40250000000000002</v>
      </c>
      <c r="F1210" s="9">
        <f>VLOOKUP($J1210,Cabos!$A$2:$E$10,5,FALSE)</f>
        <v>4.1753653444676413E-6</v>
      </c>
      <c r="G1210" s="1">
        <v>7.6942999999999998E-2</v>
      </c>
      <c r="H1210" s="9" t="s">
        <v>78</v>
      </c>
      <c r="J1210" s="1" t="s">
        <v>64</v>
      </c>
      <c r="K1210" s="7">
        <f t="shared" si="61"/>
        <v>1.2271341463414633</v>
      </c>
      <c r="L1210" s="7">
        <f t="shared" si="62"/>
        <v>50.82317362855737</v>
      </c>
      <c r="M1210" s="7">
        <f t="shared" si="57"/>
        <v>1052.1460780793607</v>
      </c>
    </row>
    <row r="1211" spans="1:13" x14ac:dyDescent="0.2">
      <c r="A1211" s="9">
        <v>1210</v>
      </c>
      <c r="B1211" s="1">
        <v>1208</v>
      </c>
      <c r="C1211" s="1">
        <v>1209</v>
      </c>
      <c r="D1211" s="9">
        <f>VLOOKUP($J1211,Cabos!$A$2:$D$10,2,FALSE)</f>
        <v>0.32800000000000001</v>
      </c>
      <c r="E1211" s="9">
        <f>VLOOKUP($J1211,Cabos!$A$2:$D$10,3,FALSE)</f>
        <v>0.40250000000000002</v>
      </c>
      <c r="F1211" s="9">
        <f>VLOOKUP($J1211,Cabos!$A$2:$E$10,5,FALSE)</f>
        <v>4.1753653444676413E-6</v>
      </c>
      <c r="G1211" s="1">
        <v>9.5701999999999995E-2</v>
      </c>
      <c r="H1211" s="9" t="s">
        <v>78</v>
      </c>
      <c r="J1211" s="1" t="s">
        <v>64</v>
      </c>
      <c r="K1211" s="7">
        <f t="shared" si="61"/>
        <v>1.2271341463414633</v>
      </c>
      <c r="L1211" s="7">
        <f t="shared" si="62"/>
        <v>50.82317362855737</v>
      </c>
      <c r="M1211" s="7">
        <f t="shared" si="57"/>
        <v>1052.1460780793607</v>
      </c>
    </row>
    <row r="1212" spans="1:13" x14ac:dyDescent="0.2">
      <c r="A1212" s="9">
        <v>1211</v>
      </c>
      <c r="B1212" s="1">
        <v>1209</v>
      </c>
      <c r="C1212" s="1">
        <v>1210</v>
      </c>
      <c r="D1212" s="9">
        <f>VLOOKUP($J1212,Cabos!$A$2:$D$10,2,FALSE)</f>
        <v>0.32800000000000001</v>
      </c>
      <c r="E1212" s="9">
        <f>VLOOKUP($J1212,Cabos!$A$2:$D$10,3,FALSE)</f>
        <v>0.40250000000000002</v>
      </c>
      <c r="F1212" s="9">
        <f>VLOOKUP($J1212,Cabos!$A$2:$E$10,5,FALSE)</f>
        <v>4.1753653444676413E-6</v>
      </c>
      <c r="G1212" s="1">
        <v>8.9228000000000002E-2</v>
      </c>
      <c r="H1212" s="9" t="s">
        <v>78</v>
      </c>
      <c r="J1212" s="1" t="s">
        <v>64</v>
      </c>
      <c r="K1212" s="7">
        <f t="shared" si="61"/>
        <v>1.2271341463414633</v>
      </c>
      <c r="L1212" s="7">
        <f t="shared" si="62"/>
        <v>50.82317362855737</v>
      </c>
      <c r="M1212" s="7">
        <f t="shared" si="57"/>
        <v>1052.1460780793607</v>
      </c>
    </row>
    <row r="1213" spans="1:13" x14ac:dyDescent="0.2">
      <c r="A1213" s="9">
        <v>1212</v>
      </c>
      <c r="B1213" s="1">
        <v>1210</v>
      </c>
      <c r="C1213" s="1">
        <v>1211</v>
      </c>
      <c r="D1213" s="9">
        <f>VLOOKUP($J1213,Cabos!$A$2:$D$10,2,FALSE)</f>
        <v>0.32800000000000001</v>
      </c>
      <c r="E1213" s="9">
        <f>VLOOKUP($J1213,Cabos!$A$2:$D$10,3,FALSE)</f>
        <v>0.40250000000000002</v>
      </c>
      <c r="F1213" s="9">
        <f>VLOOKUP($J1213,Cabos!$A$2:$E$10,5,FALSE)</f>
        <v>4.1753653444676413E-6</v>
      </c>
      <c r="G1213" s="1">
        <v>6.3681000000000001E-2</v>
      </c>
      <c r="H1213" s="9" t="s">
        <v>78</v>
      </c>
      <c r="J1213" s="1" t="s">
        <v>64</v>
      </c>
      <c r="K1213" s="7">
        <f t="shared" si="61"/>
        <v>1.2271341463414633</v>
      </c>
      <c r="L1213" s="7">
        <f t="shared" si="62"/>
        <v>50.82317362855737</v>
      </c>
      <c r="M1213" s="7">
        <f t="shared" si="57"/>
        <v>1052.1460780793607</v>
      </c>
    </row>
    <row r="1214" spans="1:13" x14ac:dyDescent="0.2">
      <c r="A1214" s="9">
        <v>1213</v>
      </c>
      <c r="B1214" s="1">
        <v>1211</v>
      </c>
      <c r="C1214" s="1">
        <v>1212</v>
      </c>
      <c r="D1214" s="9">
        <f>VLOOKUP($J1214,Cabos!$A$2:$D$10,2,FALSE)</f>
        <v>0.32800000000000001</v>
      </c>
      <c r="E1214" s="9">
        <f>VLOOKUP($J1214,Cabos!$A$2:$D$10,3,FALSE)</f>
        <v>0.40250000000000002</v>
      </c>
      <c r="F1214" s="9">
        <f>VLOOKUP($J1214,Cabos!$A$2:$E$10,5,FALSE)</f>
        <v>4.1753653444676413E-6</v>
      </c>
      <c r="G1214" s="1">
        <v>7.6464000000000004E-2</v>
      </c>
      <c r="H1214" s="9" t="s">
        <v>78</v>
      </c>
      <c r="J1214" s="1" t="s">
        <v>64</v>
      </c>
      <c r="K1214" s="7">
        <f t="shared" si="61"/>
        <v>1.2271341463414633</v>
      </c>
      <c r="L1214" s="7">
        <f t="shared" si="62"/>
        <v>50.82317362855737</v>
      </c>
      <c r="M1214" s="7">
        <f t="shared" si="57"/>
        <v>1052.1460780793607</v>
      </c>
    </row>
    <row r="1215" spans="1:13" x14ac:dyDescent="0.2">
      <c r="A1215" s="9">
        <v>1214</v>
      </c>
      <c r="B1215" s="1">
        <v>1212</v>
      </c>
      <c r="C1215" s="1">
        <v>1213</v>
      </c>
      <c r="D1215" s="9">
        <f>VLOOKUP($J1215,Cabos!$A$2:$D$10,2,FALSE)</f>
        <v>0.32800000000000001</v>
      </c>
      <c r="E1215" s="9">
        <f>VLOOKUP($J1215,Cabos!$A$2:$D$10,3,FALSE)</f>
        <v>0.40250000000000002</v>
      </c>
      <c r="F1215" s="9">
        <f>VLOOKUP($J1215,Cabos!$A$2:$E$10,5,FALSE)</f>
        <v>4.1753653444676413E-6</v>
      </c>
      <c r="G1215" s="1">
        <v>4.6688E-2</v>
      </c>
      <c r="H1215" s="9" t="s">
        <v>78</v>
      </c>
      <c r="J1215" s="1" t="s">
        <v>64</v>
      </c>
      <c r="K1215" s="7">
        <f t="shared" si="61"/>
        <v>1.2271341463414633</v>
      </c>
      <c r="L1215" s="7">
        <f t="shared" si="62"/>
        <v>50.82317362855737</v>
      </c>
      <c r="M1215" s="7">
        <f t="shared" si="57"/>
        <v>1052.1460780793607</v>
      </c>
    </row>
    <row r="1216" spans="1:13" x14ac:dyDescent="0.2">
      <c r="A1216" s="9">
        <v>1215</v>
      </c>
      <c r="B1216" s="1">
        <v>1213</v>
      </c>
      <c r="C1216" s="1">
        <v>1214</v>
      </c>
      <c r="D1216" s="9">
        <f>VLOOKUP($J1216,Cabos!$A$2:$D$10,2,FALSE)</f>
        <v>0.32800000000000001</v>
      </c>
      <c r="E1216" s="9">
        <f>VLOOKUP($J1216,Cabos!$A$2:$D$10,3,FALSE)</f>
        <v>0.40250000000000002</v>
      </c>
      <c r="F1216" s="9">
        <f>VLOOKUP($J1216,Cabos!$A$2:$E$10,5,FALSE)</f>
        <v>4.1753653444676413E-6</v>
      </c>
      <c r="G1216" s="1">
        <v>7.1691000000000005E-2</v>
      </c>
      <c r="H1216" s="9" t="s">
        <v>78</v>
      </c>
      <c r="J1216" s="1" t="s">
        <v>64</v>
      </c>
      <c r="K1216" s="7">
        <f t="shared" si="61"/>
        <v>1.2271341463414633</v>
      </c>
      <c r="L1216" s="7">
        <f t="shared" si="62"/>
        <v>50.82317362855737</v>
      </c>
      <c r="M1216" s="7">
        <f t="shared" si="57"/>
        <v>1052.1460780793607</v>
      </c>
    </row>
    <row r="1217" spans="1:13" x14ac:dyDescent="0.2">
      <c r="A1217" s="9">
        <v>1216</v>
      </c>
      <c r="B1217" s="1">
        <v>1214</v>
      </c>
      <c r="C1217" s="1">
        <v>1215</v>
      </c>
      <c r="D1217" s="9">
        <f>VLOOKUP($J1217,Cabos!$A$2:$D$10,2,FALSE)</f>
        <v>0.32800000000000001</v>
      </c>
      <c r="E1217" s="9">
        <f>VLOOKUP($J1217,Cabos!$A$2:$D$10,3,FALSE)</f>
        <v>0.40250000000000002</v>
      </c>
      <c r="F1217" s="9">
        <f>VLOOKUP($J1217,Cabos!$A$2:$E$10,5,FALSE)</f>
        <v>4.1753653444676413E-6</v>
      </c>
      <c r="G1217" s="1">
        <v>6.7860000000000004E-2</v>
      </c>
      <c r="H1217" s="9" t="s">
        <v>78</v>
      </c>
      <c r="J1217" s="1" t="s">
        <v>64</v>
      </c>
      <c r="K1217" s="7">
        <f t="shared" si="61"/>
        <v>1.2271341463414633</v>
      </c>
      <c r="L1217" s="7">
        <f t="shared" si="62"/>
        <v>50.82317362855737</v>
      </c>
      <c r="M1217" s="7">
        <f t="shared" si="57"/>
        <v>1052.1460780793607</v>
      </c>
    </row>
    <row r="1218" spans="1:13" x14ac:dyDescent="0.2">
      <c r="A1218" s="9">
        <v>1217</v>
      </c>
      <c r="B1218" s="1">
        <v>1215</v>
      </c>
      <c r="C1218" s="1">
        <v>1216</v>
      </c>
      <c r="D1218" s="9">
        <f>VLOOKUP($J1218,Cabos!$A$2:$D$10,2,FALSE)</f>
        <v>0.32800000000000001</v>
      </c>
      <c r="E1218" s="9">
        <f>VLOOKUP($J1218,Cabos!$A$2:$D$10,3,FALSE)</f>
        <v>0.40250000000000002</v>
      </c>
      <c r="F1218" s="9">
        <f>VLOOKUP($J1218,Cabos!$A$2:$E$10,5,FALSE)</f>
        <v>4.1753653444676413E-6</v>
      </c>
      <c r="G1218" s="1">
        <v>6.9600999999999996E-2</v>
      </c>
      <c r="H1218" s="9" t="s">
        <v>78</v>
      </c>
      <c r="J1218" s="1" t="s">
        <v>64</v>
      </c>
      <c r="K1218" s="7">
        <f t="shared" si="61"/>
        <v>1.2271341463414633</v>
      </c>
      <c r="L1218" s="7">
        <f t="shared" si="62"/>
        <v>50.82317362855737</v>
      </c>
      <c r="M1218" s="7">
        <f t="shared" si="57"/>
        <v>1052.1460780793607</v>
      </c>
    </row>
    <row r="1219" spans="1:13" x14ac:dyDescent="0.2">
      <c r="A1219" s="9">
        <v>1218</v>
      </c>
      <c r="B1219" s="1">
        <v>1216</v>
      </c>
      <c r="C1219" s="1">
        <v>1217</v>
      </c>
      <c r="D1219" s="9">
        <f>VLOOKUP($J1219,Cabos!$A$2:$D$10,2,FALSE)</f>
        <v>0.32800000000000001</v>
      </c>
      <c r="E1219" s="9">
        <f>VLOOKUP($J1219,Cabos!$A$2:$D$10,3,FALSE)</f>
        <v>0.40250000000000002</v>
      </c>
      <c r="F1219" s="9">
        <f>VLOOKUP($J1219,Cabos!$A$2:$E$10,5,FALSE)</f>
        <v>4.1753653444676413E-6</v>
      </c>
      <c r="G1219" s="1">
        <v>9.2296000000000003E-2</v>
      </c>
      <c r="H1219" s="9" t="s">
        <v>78</v>
      </c>
      <c r="J1219" s="1" t="s">
        <v>64</v>
      </c>
      <c r="K1219" s="7">
        <f t="shared" si="61"/>
        <v>1.2271341463414633</v>
      </c>
      <c r="L1219" s="7">
        <f t="shared" si="62"/>
        <v>50.82317362855737</v>
      </c>
      <c r="M1219" s="7">
        <f t="shared" ref="M1219:M1282" si="63">POWER((L1219-$P$4),2)</f>
        <v>1052.1460780793607</v>
      </c>
    </row>
    <row r="1220" spans="1:13" x14ac:dyDescent="0.2">
      <c r="A1220" s="9">
        <v>1219</v>
      </c>
      <c r="B1220" s="1">
        <v>1217</v>
      </c>
      <c r="C1220" s="1">
        <v>1218</v>
      </c>
      <c r="D1220" s="9">
        <f>VLOOKUP($J1220,Cabos!$A$2:$D$10,2,FALSE)</f>
        <v>0.32800000000000001</v>
      </c>
      <c r="E1220" s="9">
        <f>VLOOKUP($J1220,Cabos!$A$2:$D$10,3,FALSE)</f>
        <v>0.40250000000000002</v>
      </c>
      <c r="F1220" s="9">
        <f>VLOOKUP($J1220,Cabos!$A$2:$E$10,5,FALSE)</f>
        <v>4.1753653444676413E-6</v>
      </c>
      <c r="G1220" s="1">
        <v>9.2600000000000002E-2</v>
      </c>
      <c r="H1220" s="9" t="s">
        <v>78</v>
      </c>
      <c r="J1220" s="1" t="s">
        <v>64</v>
      </c>
      <c r="K1220" s="7">
        <f t="shared" si="61"/>
        <v>1.2271341463414633</v>
      </c>
      <c r="L1220" s="7">
        <f t="shared" si="62"/>
        <v>50.82317362855737</v>
      </c>
      <c r="M1220" s="7">
        <f t="shared" si="63"/>
        <v>1052.1460780793607</v>
      </c>
    </row>
    <row r="1221" spans="1:13" x14ac:dyDescent="0.2">
      <c r="A1221" s="9">
        <v>1220</v>
      </c>
      <c r="B1221" s="1">
        <v>1218</v>
      </c>
      <c r="C1221" s="1">
        <v>1220</v>
      </c>
      <c r="D1221" s="9">
        <f>VLOOKUP($J1221,Cabos!$A$2:$D$10,2,FALSE)</f>
        <v>0.32800000000000001</v>
      </c>
      <c r="E1221" s="9">
        <f>VLOOKUP($J1221,Cabos!$A$2:$D$10,3,FALSE)</f>
        <v>0.40250000000000002</v>
      </c>
      <c r="F1221" s="9">
        <f>VLOOKUP($J1221,Cabos!$A$2:$E$10,5,FALSE)</f>
        <v>4.1753653444676413E-6</v>
      </c>
      <c r="G1221" s="1">
        <v>0.31678400000000001</v>
      </c>
      <c r="H1221" s="9" t="s">
        <v>78</v>
      </c>
      <c r="J1221" s="1" t="s">
        <v>64</v>
      </c>
      <c r="K1221" s="7">
        <f t="shared" si="61"/>
        <v>1.2271341463414633</v>
      </c>
      <c r="L1221" s="7">
        <f t="shared" si="62"/>
        <v>50.82317362855737</v>
      </c>
      <c r="M1221" s="7">
        <f t="shared" si="63"/>
        <v>1052.1460780793607</v>
      </c>
    </row>
    <row r="1222" spans="1:13" x14ac:dyDescent="0.2">
      <c r="A1222" s="9">
        <v>1221</v>
      </c>
      <c r="B1222" s="1">
        <v>1220</v>
      </c>
      <c r="C1222" s="1">
        <v>1221</v>
      </c>
      <c r="D1222" s="9">
        <f>VLOOKUP($J1222,Cabos!$A$2:$D$10,2,FALSE)</f>
        <v>0.32800000000000001</v>
      </c>
      <c r="E1222" s="9">
        <f>VLOOKUP($J1222,Cabos!$A$2:$D$10,3,FALSE)</f>
        <v>0.40250000000000002</v>
      </c>
      <c r="F1222" s="9">
        <f>VLOOKUP($J1222,Cabos!$A$2:$E$10,5,FALSE)</f>
        <v>4.1753653444676413E-6</v>
      </c>
      <c r="G1222" s="1">
        <v>1.094395</v>
      </c>
      <c r="H1222" s="9" t="s">
        <v>78</v>
      </c>
      <c r="J1222" s="1" t="s">
        <v>64</v>
      </c>
      <c r="K1222" s="7">
        <f t="shared" si="61"/>
        <v>1.2271341463414633</v>
      </c>
      <c r="L1222" s="7">
        <f t="shared" si="62"/>
        <v>50.82317362855737</v>
      </c>
      <c r="M1222" s="7">
        <f t="shared" si="63"/>
        <v>1052.1460780793607</v>
      </c>
    </row>
    <row r="1223" spans="1:13" x14ac:dyDescent="0.2">
      <c r="A1223" s="9">
        <v>1222</v>
      </c>
      <c r="B1223" s="1">
        <v>1218</v>
      </c>
      <c r="C1223" s="1">
        <v>1219</v>
      </c>
      <c r="D1223" s="9">
        <f>VLOOKUP($J1223,Cabos!$A$2:$D$10,2,FALSE)</f>
        <v>0.32800000000000001</v>
      </c>
      <c r="E1223" s="9">
        <f>VLOOKUP($J1223,Cabos!$A$2:$D$10,3,FALSE)</f>
        <v>0.40250000000000002</v>
      </c>
      <c r="F1223" s="9">
        <f>VLOOKUP($J1223,Cabos!$A$2:$E$10,5,FALSE)</f>
        <v>4.1753653444676413E-6</v>
      </c>
      <c r="G1223" s="1">
        <v>3.1039370000000002</v>
      </c>
      <c r="H1223" s="9" t="s">
        <v>78</v>
      </c>
      <c r="J1223" s="1" t="s">
        <v>64</v>
      </c>
      <c r="K1223" s="7">
        <f t="shared" si="61"/>
        <v>1.2271341463414633</v>
      </c>
      <c r="L1223" s="7">
        <f t="shared" si="62"/>
        <v>50.82317362855737</v>
      </c>
      <c r="M1223" s="7">
        <f t="shared" si="63"/>
        <v>1052.1460780793607</v>
      </c>
    </row>
    <row r="1224" spans="1:13" x14ac:dyDescent="0.2">
      <c r="A1224" s="20">
        <v>1223</v>
      </c>
      <c r="B1224" s="20">
        <v>1221</v>
      </c>
      <c r="C1224" s="20">
        <v>1222</v>
      </c>
      <c r="D1224" s="20"/>
      <c r="E1224" s="20"/>
      <c r="F1224" s="20"/>
      <c r="G1224" s="20"/>
      <c r="H1224" s="20" t="s">
        <v>86</v>
      </c>
      <c r="I1224" s="20" t="s">
        <v>87</v>
      </c>
      <c r="J1224" s="1"/>
    </row>
    <row r="1225" spans="1:13" x14ac:dyDescent="0.2">
      <c r="A1225" s="9">
        <v>1224</v>
      </c>
      <c r="B1225" s="1">
        <v>1222</v>
      </c>
      <c r="C1225" s="1">
        <v>1224</v>
      </c>
      <c r="D1225" s="9">
        <f>VLOOKUP($J1225,Cabos!$A$2:$D$10,2,FALSE)</f>
        <v>0.32800000000000001</v>
      </c>
      <c r="E1225" s="9">
        <f>VLOOKUP($J1225,Cabos!$A$2:$D$10,3,FALSE)</f>
        <v>0.40250000000000002</v>
      </c>
      <c r="F1225" s="9">
        <f>VLOOKUP($J1225,Cabos!$A$2:$E$10,5,FALSE)</f>
        <v>4.1753653444676413E-6</v>
      </c>
      <c r="G1225" s="1">
        <v>0.58000499999999999</v>
      </c>
      <c r="H1225" s="9" t="s">
        <v>78</v>
      </c>
      <c r="J1225" s="1" t="s">
        <v>64</v>
      </c>
      <c r="K1225" s="7">
        <f t="shared" si="61"/>
        <v>1.2271341463414633</v>
      </c>
      <c r="L1225" s="7">
        <f t="shared" si="62"/>
        <v>50.82317362855737</v>
      </c>
      <c r="M1225" s="7">
        <f t="shared" si="63"/>
        <v>1052.1460780793607</v>
      </c>
    </row>
    <row r="1226" spans="1:13" x14ac:dyDescent="0.2">
      <c r="A1226" s="9">
        <v>1225</v>
      </c>
      <c r="B1226" s="1">
        <v>1224</v>
      </c>
      <c r="C1226" s="1">
        <v>1225</v>
      </c>
      <c r="D1226" s="9">
        <f>VLOOKUP($J1226,Cabos!$A$2:$D$10,2,FALSE)</f>
        <v>0.32800000000000001</v>
      </c>
      <c r="E1226" s="9">
        <f>VLOOKUP($J1226,Cabos!$A$2:$D$10,3,FALSE)</f>
        <v>0.40250000000000002</v>
      </c>
      <c r="F1226" s="9">
        <f>VLOOKUP($J1226,Cabos!$A$2:$E$10,5,FALSE)</f>
        <v>4.1753653444676413E-6</v>
      </c>
      <c r="G1226" s="1">
        <v>0.25880500000000001</v>
      </c>
      <c r="H1226" s="9" t="s">
        <v>78</v>
      </c>
      <c r="J1226" s="1" t="s">
        <v>64</v>
      </c>
      <c r="K1226" s="7">
        <f t="shared" si="61"/>
        <v>1.2271341463414633</v>
      </c>
      <c r="L1226" s="7">
        <f t="shared" si="62"/>
        <v>50.82317362855737</v>
      </c>
      <c r="M1226" s="7">
        <f t="shared" si="63"/>
        <v>1052.1460780793607</v>
      </c>
    </row>
    <row r="1227" spans="1:13" x14ac:dyDescent="0.2">
      <c r="A1227" s="9">
        <v>1226</v>
      </c>
      <c r="B1227" s="1">
        <v>1222</v>
      </c>
      <c r="C1227" s="1">
        <v>1223</v>
      </c>
      <c r="D1227" s="9">
        <f>VLOOKUP($J1227,Cabos!$A$2:$D$10,2,FALSE)</f>
        <v>0.32800000000000001</v>
      </c>
      <c r="E1227" s="9">
        <f>VLOOKUP($J1227,Cabos!$A$2:$D$10,3,FALSE)</f>
        <v>0.40250000000000002</v>
      </c>
      <c r="F1227" s="9">
        <f>VLOOKUP($J1227,Cabos!$A$2:$E$10,5,FALSE)</f>
        <v>4.1753653444676413E-6</v>
      </c>
      <c r="G1227" s="1">
        <v>0.01</v>
      </c>
      <c r="H1227" s="9" t="s">
        <v>78</v>
      </c>
      <c r="J1227" s="1" t="s">
        <v>64</v>
      </c>
      <c r="K1227" s="7">
        <f t="shared" ref="K1227:K1289" si="64">E1227/D1227</f>
        <v>1.2271341463414633</v>
      </c>
      <c r="L1227" s="7">
        <f t="shared" ref="L1227:L1289" si="65">DEGREES(ATAN(K1227))</f>
        <v>50.82317362855737</v>
      </c>
      <c r="M1227" s="7">
        <f t="shared" si="63"/>
        <v>1052.1460780793607</v>
      </c>
    </row>
    <row r="1228" spans="1:13" x14ac:dyDescent="0.2">
      <c r="A1228" s="9">
        <v>1227</v>
      </c>
      <c r="B1228" s="1">
        <v>1225</v>
      </c>
      <c r="C1228" s="1">
        <v>1226</v>
      </c>
      <c r="D1228" s="9">
        <f>VLOOKUP($J1228,Cabos!$A$2:$D$10,2,FALSE)</f>
        <v>1.712</v>
      </c>
      <c r="E1228" s="9">
        <f>VLOOKUP($J1228,Cabos!$A$2:$D$10,3,FALSE)</f>
        <v>0.45369999999999999</v>
      </c>
      <c r="F1228" s="9">
        <f>VLOOKUP($J1228,Cabos!$A$2:$E$10,5,FALSE)</f>
        <v>3.6416605972323381E-6</v>
      </c>
      <c r="G1228" s="1">
        <v>0.37009700000000001</v>
      </c>
      <c r="H1228" s="9" t="s">
        <v>78</v>
      </c>
      <c r="J1228" s="1" t="s">
        <v>65</v>
      </c>
      <c r="K1228" s="7">
        <f t="shared" si="64"/>
        <v>0.26501168224299065</v>
      </c>
      <c r="L1228" s="7">
        <f t="shared" si="65"/>
        <v>14.842852478997703</v>
      </c>
      <c r="M1228" s="7">
        <f t="shared" si="63"/>
        <v>12.556532978443345</v>
      </c>
    </row>
    <row r="1229" spans="1:13" x14ac:dyDescent="0.2">
      <c r="A1229" s="9">
        <v>1228</v>
      </c>
      <c r="B1229" s="1">
        <v>1226</v>
      </c>
      <c r="C1229" s="1">
        <v>1227</v>
      </c>
      <c r="D1229" s="9">
        <f>VLOOKUP($J1229,Cabos!$A$2:$D$10,2,FALSE)</f>
        <v>0.32800000000000001</v>
      </c>
      <c r="E1229" s="9">
        <f>VLOOKUP($J1229,Cabos!$A$2:$D$10,3,FALSE)</f>
        <v>0.40250000000000002</v>
      </c>
      <c r="F1229" s="9">
        <f>VLOOKUP($J1229,Cabos!$A$2:$E$10,5,FALSE)</f>
        <v>4.1753653444676413E-6</v>
      </c>
      <c r="G1229" s="1">
        <v>6.2960000000000002E-2</v>
      </c>
      <c r="H1229" s="9" t="s">
        <v>78</v>
      </c>
      <c r="J1229" s="1" t="s">
        <v>64</v>
      </c>
      <c r="K1229" s="7">
        <f t="shared" si="64"/>
        <v>1.2271341463414633</v>
      </c>
      <c r="L1229" s="7">
        <f t="shared" si="65"/>
        <v>50.82317362855737</v>
      </c>
      <c r="M1229" s="7">
        <f t="shared" si="63"/>
        <v>1052.1460780793607</v>
      </c>
    </row>
    <row r="1230" spans="1:13" x14ac:dyDescent="0.2">
      <c r="A1230" s="9">
        <v>1229</v>
      </c>
      <c r="B1230" s="1">
        <v>1227</v>
      </c>
      <c r="C1230" s="1">
        <v>1228</v>
      </c>
      <c r="D1230" s="9">
        <f>VLOOKUP($J1230,Cabos!$A$2:$D$10,2,FALSE)</f>
        <v>1.712</v>
      </c>
      <c r="E1230" s="9">
        <f>VLOOKUP($J1230,Cabos!$A$2:$D$10,3,FALSE)</f>
        <v>0.45369999999999999</v>
      </c>
      <c r="F1230" s="9">
        <f>VLOOKUP($J1230,Cabos!$A$2:$E$10,5,FALSE)</f>
        <v>3.6416605972323381E-6</v>
      </c>
      <c r="G1230" s="1">
        <v>8.7482000000000004E-2</v>
      </c>
      <c r="H1230" s="9" t="s">
        <v>78</v>
      </c>
      <c r="J1230" s="1" t="s">
        <v>65</v>
      </c>
      <c r="K1230" s="7">
        <f t="shared" si="64"/>
        <v>0.26501168224299065</v>
      </c>
      <c r="L1230" s="7">
        <f t="shared" si="65"/>
        <v>14.842852478997703</v>
      </c>
      <c r="M1230" s="7">
        <f t="shared" si="63"/>
        <v>12.556532978443345</v>
      </c>
    </row>
    <row r="1231" spans="1:13" x14ac:dyDescent="0.2">
      <c r="A1231" s="9">
        <v>1230</v>
      </c>
      <c r="B1231" s="1">
        <v>1228</v>
      </c>
      <c r="C1231" s="1">
        <v>1230</v>
      </c>
      <c r="D1231" s="9">
        <f>VLOOKUP($J1231,Cabos!$A$2:$D$10,2,FALSE)</f>
        <v>1.712</v>
      </c>
      <c r="E1231" s="9">
        <f>VLOOKUP($J1231,Cabos!$A$2:$D$10,3,FALSE)</f>
        <v>0.45369999999999999</v>
      </c>
      <c r="F1231" s="9">
        <f>VLOOKUP($J1231,Cabos!$A$2:$E$10,5,FALSE)</f>
        <v>3.6416605972323381E-6</v>
      </c>
      <c r="G1231" s="1">
        <v>0.408692</v>
      </c>
      <c r="H1231" s="9" t="s">
        <v>78</v>
      </c>
      <c r="J1231" s="1" t="s">
        <v>65</v>
      </c>
      <c r="K1231" s="7">
        <f t="shared" si="64"/>
        <v>0.26501168224299065</v>
      </c>
      <c r="L1231" s="7">
        <f t="shared" si="65"/>
        <v>14.842852478997703</v>
      </c>
      <c r="M1231" s="7">
        <f t="shared" si="63"/>
        <v>12.556532978443345</v>
      </c>
    </row>
    <row r="1232" spans="1:13" x14ac:dyDescent="0.2">
      <c r="A1232" s="9">
        <v>1231</v>
      </c>
      <c r="B1232" s="1">
        <v>1226</v>
      </c>
      <c r="C1232" s="1">
        <v>1229</v>
      </c>
      <c r="D1232" s="9">
        <f>VLOOKUP($J1232,Cabos!$A$2:$D$10,2,FALSE)</f>
        <v>1.712</v>
      </c>
      <c r="E1232" s="9">
        <f>VLOOKUP($J1232,Cabos!$A$2:$D$10,3,FALSE)</f>
        <v>0.45369999999999999</v>
      </c>
      <c r="F1232" s="9">
        <f>VLOOKUP($J1232,Cabos!$A$2:$E$10,5,FALSE)</f>
        <v>3.6416605972323381E-6</v>
      </c>
      <c r="G1232" s="1">
        <v>0.34357300000000002</v>
      </c>
      <c r="H1232" s="9" t="s">
        <v>78</v>
      </c>
      <c r="J1232" s="1" t="s">
        <v>65</v>
      </c>
      <c r="K1232" s="7">
        <f t="shared" si="64"/>
        <v>0.26501168224299065</v>
      </c>
      <c r="L1232" s="7">
        <f t="shared" si="65"/>
        <v>14.842852478997703</v>
      </c>
      <c r="M1232" s="7">
        <f t="shared" si="63"/>
        <v>12.556532978443345</v>
      </c>
    </row>
    <row r="1233" spans="1:13" x14ac:dyDescent="0.2">
      <c r="A1233" s="9">
        <v>1232</v>
      </c>
      <c r="B1233" s="1">
        <v>1229</v>
      </c>
      <c r="C1233" s="1">
        <v>1232</v>
      </c>
      <c r="D1233" s="9">
        <f>VLOOKUP($J1233,Cabos!$A$2:$D$10,2,FALSE)</f>
        <v>13.841799999999999</v>
      </c>
      <c r="E1233" s="9">
        <f>VLOOKUP($J1233,Cabos!$A$2:$D$10,3,FALSE)</f>
        <v>0.98819999999999997</v>
      </c>
      <c r="F1233" s="9">
        <f>VLOOKUP($J1233,Cabos!$A$2:$E$10,5,FALSE)</f>
        <v>0</v>
      </c>
      <c r="G1233" s="1">
        <v>8.9694999999999997E-2</v>
      </c>
      <c r="H1233" s="9" t="s">
        <v>78</v>
      </c>
      <c r="J1233" s="1" t="s">
        <v>66</v>
      </c>
      <c r="K1233" s="7">
        <f t="shared" si="64"/>
        <v>7.139244895895043E-2</v>
      </c>
      <c r="L1233" s="7">
        <f t="shared" si="65"/>
        <v>4.0835576155488367</v>
      </c>
      <c r="M1233" s="7">
        <f t="shared" si="63"/>
        <v>204.57050893350305</v>
      </c>
    </row>
    <row r="1234" spans="1:13" x14ac:dyDescent="0.2">
      <c r="A1234" s="9">
        <v>1233</v>
      </c>
      <c r="B1234" s="1">
        <v>1232</v>
      </c>
      <c r="C1234" s="1">
        <v>1234</v>
      </c>
      <c r="D1234" s="9">
        <f>VLOOKUP($J1234,Cabos!$A$2:$D$10,2,FALSE)</f>
        <v>13.841799999999999</v>
      </c>
      <c r="E1234" s="9">
        <f>VLOOKUP($J1234,Cabos!$A$2:$D$10,3,FALSE)</f>
        <v>0.98819999999999997</v>
      </c>
      <c r="F1234" s="9">
        <f>VLOOKUP($J1234,Cabos!$A$2:$E$10,5,FALSE)</f>
        <v>0</v>
      </c>
      <c r="G1234" s="1">
        <v>0.39860699999999999</v>
      </c>
      <c r="H1234" s="9" t="s">
        <v>78</v>
      </c>
      <c r="J1234" s="1" t="s">
        <v>66</v>
      </c>
      <c r="K1234" s="7">
        <f t="shared" si="64"/>
        <v>7.139244895895043E-2</v>
      </c>
      <c r="L1234" s="7">
        <f t="shared" si="65"/>
        <v>4.0835576155488367</v>
      </c>
      <c r="M1234" s="7">
        <f t="shared" si="63"/>
        <v>204.57050893350305</v>
      </c>
    </row>
    <row r="1235" spans="1:13" x14ac:dyDescent="0.2">
      <c r="A1235" s="9">
        <v>1234</v>
      </c>
      <c r="B1235" s="1">
        <v>1234</v>
      </c>
      <c r="C1235" s="1">
        <v>1235</v>
      </c>
      <c r="D1235" s="9">
        <f>VLOOKUP($J1235,Cabos!$A$2:$D$10,2,FALSE)</f>
        <v>13.841799999999999</v>
      </c>
      <c r="E1235" s="9">
        <f>VLOOKUP($J1235,Cabos!$A$2:$D$10,3,FALSE)</f>
        <v>0.98819999999999997</v>
      </c>
      <c r="F1235" s="9">
        <f>VLOOKUP($J1235,Cabos!$A$2:$E$10,5,FALSE)</f>
        <v>0</v>
      </c>
      <c r="G1235" s="1">
        <v>0.415464</v>
      </c>
      <c r="H1235" s="9" t="s">
        <v>78</v>
      </c>
      <c r="J1235" s="1" t="s">
        <v>66</v>
      </c>
      <c r="K1235" s="7">
        <f t="shared" si="64"/>
        <v>7.139244895895043E-2</v>
      </c>
      <c r="L1235" s="7">
        <f t="shared" si="65"/>
        <v>4.0835576155488367</v>
      </c>
      <c r="M1235" s="7">
        <f t="shared" si="63"/>
        <v>204.57050893350305</v>
      </c>
    </row>
    <row r="1236" spans="1:13" x14ac:dyDescent="0.2">
      <c r="A1236" s="9">
        <v>1235</v>
      </c>
      <c r="B1236" s="1">
        <v>1235</v>
      </c>
      <c r="C1236" s="1">
        <v>1238</v>
      </c>
      <c r="D1236" s="9">
        <f>VLOOKUP($J1236,Cabos!$A$2:$D$10,2,FALSE)</f>
        <v>1.712</v>
      </c>
      <c r="E1236" s="9">
        <f>VLOOKUP($J1236,Cabos!$A$2:$D$10,3,FALSE)</f>
        <v>0.45369999999999999</v>
      </c>
      <c r="F1236" s="9">
        <f>VLOOKUP($J1236,Cabos!$A$2:$E$10,5,FALSE)</f>
        <v>3.6416605972323381E-6</v>
      </c>
      <c r="G1236" s="1">
        <v>0.30047000000000001</v>
      </c>
      <c r="H1236" s="9" t="s">
        <v>78</v>
      </c>
      <c r="J1236" s="1" t="s">
        <v>65</v>
      </c>
      <c r="K1236" s="7">
        <f t="shared" si="64"/>
        <v>0.26501168224299065</v>
      </c>
      <c r="L1236" s="7">
        <f t="shared" si="65"/>
        <v>14.842852478997703</v>
      </c>
      <c r="M1236" s="7">
        <f t="shared" si="63"/>
        <v>12.556532978443345</v>
      </c>
    </row>
    <row r="1237" spans="1:13" x14ac:dyDescent="0.2">
      <c r="A1237" s="9">
        <v>1236</v>
      </c>
      <c r="B1237" s="1">
        <v>1228</v>
      </c>
      <c r="C1237" s="1">
        <v>1231</v>
      </c>
      <c r="D1237" s="9">
        <f>VLOOKUP($J1237,Cabos!$A$2:$D$10,2,FALSE)</f>
        <v>0.32800000000000001</v>
      </c>
      <c r="E1237" s="9">
        <f>VLOOKUP($J1237,Cabos!$A$2:$D$10,3,FALSE)</f>
        <v>0.40250000000000002</v>
      </c>
      <c r="F1237" s="9">
        <f>VLOOKUP($J1237,Cabos!$A$2:$E$10,5,FALSE)</f>
        <v>4.1753653444676413E-6</v>
      </c>
      <c r="G1237" s="1">
        <v>7.9419000000000003E-2</v>
      </c>
      <c r="H1237" s="9" t="s">
        <v>78</v>
      </c>
      <c r="J1237" s="1" t="s">
        <v>64</v>
      </c>
      <c r="K1237" s="7">
        <f t="shared" si="64"/>
        <v>1.2271341463414633</v>
      </c>
      <c r="L1237" s="7">
        <f t="shared" si="65"/>
        <v>50.82317362855737</v>
      </c>
      <c r="M1237" s="7">
        <f t="shared" si="63"/>
        <v>1052.1460780793607</v>
      </c>
    </row>
    <row r="1238" spans="1:13" x14ac:dyDescent="0.2">
      <c r="A1238" s="9">
        <v>1237</v>
      </c>
      <c r="B1238" s="1">
        <v>1231</v>
      </c>
      <c r="C1238" s="1">
        <v>1233</v>
      </c>
      <c r="D1238" s="9">
        <f>VLOOKUP($J1238,Cabos!$A$2:$D$10,2,FALSE)</f>
        <v>0.32800000000000001</v>
      </c>
      <c r="E1238" s="9">
        <f>VLOOKUP($J1238,Cabos!$A$2:$D$10,3,FALSE)</f>
        <v>0.40250000000000002</v>
      </c>
      <c r="F1238" s="9">
        <f>VLOOKUP($J1238,Cabos!$A$2:$E$10,5,FALSE)</f>
        <v>4.1753653444676413E-6</v>
      </c>
      <c r="G1238" s="1">
        <v>7.8397999999999995E-2</v>
      </c>
      <c r="H1238" s="9" t="s">
        <v>78</v>
      </c>
      <c r="J1238" s="1" t="s">
        <v>64</v>
      </c>
      <c r="K1238" s="7">
        <f t="shared" si="64"/>
        <v>1.2271341463414633</v>
      </c>
      <c r="L1238" s="7">
        <f t="shared" si="65"/>
        <v>50.82317362855737</v>
      </c>
      <c r="M1238" s="7">
        <f t="shared" si="63"/>
        <v>1052.1460780793607</v>
      </c>
    </row>
    <row r="1239" spans="1:13" x14ac:dyDescent="0.2">
      <c r="A1239" s="9">
        <v>1238</v>
      </c>
      <c r="B1239" s="1">
        <v>1233</v>
      </c>
      <c r="C1239" s="1">
        <v>1236</v>
      </c>
      <c r="D1239" s="9">
        <f>VLOOKUP($J1239,Cabos!$A$2:$D$10,2,FALSE)</f>
        <v>0.32800000000000001</v>
      </c>
      <c r="E1239" s="9">
        <f>VLOOKUP($J1239,Cabos!$A$2:$D$10,3,FALSE)</f>
        <v>0.40250000000000002</v>
      </c>
      <c r="F1239" s="9">
        <f>VLOOKUP($J1239,Cabos!$A$2:$E$10,5,FALSE)</f>
        <v>4.1753653444676413E-6</v>
      </c>
      <c r="G1239" s="1">
        <v>0.16095599999999999</v>
      </c>
      <c r="H1239" s="9" t="s">
        <v>78</v>
      </c>
      <c r="J1239" s="1" t="s">
        <v>64</v>
      </c>
      <c r="K1239" s="7">
        <f t="shared" si="64"/>
        <v>1.2271341463414633</v>
      </c>
      <c r="L1239" s="7">
        <f t="shared" si="65"/>
        <v>50.82317362855737</v>
      </c>
      <c r="M1239" s="7">
        <f t="shared" si="63"/>
        <v>1052.1460780793607</v>
      </c>
    </row>
    <row r="1240" spans="1:13" x14ac:dyDescent="0.2">
      <c r="A1240" s="9">
        <v>1239</v>
      </c>
      <c r="B1240" s="1">
        <v>1236</v>
      </c>
      <c r="C1240" s="1">
        <v>1237</v>
      </c>
      <c r="D1240" s="9">
        <f>VLOOKUP($J1240,Cabos!$A$2:$D$10,2,FALSE)</f>
        <v>1.712</v>
      </c>
      <c r="E1240" s="9">
        <f>VLOOKUP($J1240,Cabos!$A$2:$D$10,3,FALSE)</f>
        <v>0.45369999999999999</v>
      </c>
      <c r="F1240" s="9">
        <f>VLOOKUP($J1240,Cabos!$A$2:$E$10,5,FALSE)</f>
        <v>3.6416605972323381E-6</v>
      </c>
      <c r="G1240" s="1">
        <v>0.16511500000000001</v>
      </c>
      <c r="H1240" s="9" t="s">
        <v>78</v>
      </c>
      <c r="J1240" s="1" t="s">
        <v>65</v>
      </c>
      <c r="K1240" s="7">
        <f t="shared" si="64"/>
        <v>0.26501168224299065</v>
      </c>
      <c r="L1240" s="7">
        <f t="shared" si="65"/>
        <v>14.842852478997703</v>
      </c>
      <c r="M1240" s="7">
        <f t="shared" si="63"/>
        <v>12.556532978443345</v>
      </c>
    </row>
    <row r="1241" spans="1:13" x14ac:dyDescent="0.2">
      <c r="A1241" s="9">
        <v>1240</v>
      </c>
      <c r="B1241" s="1">
        <v>1237</v>
      </c>
      <c r="C1241" s="1">
        <v>1239</v>
      </c>
      <c r="D1241" s="9">
        <f>VLOOKUP($J1241,Cabos!$A$2:$D$10,2,FALSE)</f>
        <v>0.32800000000000001</v>
      </c>
      <c r="E1241" s="9">
        <f>VLOOKUP($J1241,Cabos!$A$2:$D$10,3,FALSE)</f>
        <v>0.40250000000000002</v>
      </c>
      <c r="F1241" s="9">
        <f>VLOOKUP($J1241,Cabos!$A$2:$E$10,5,FALSE)</f>
        <v>4.1753653444676413E-6</v>
      </c>
      <c r="G1241" s="1">
        <v>8.0249000000000001E-2</v>
      </c>
      <c r="H1241" s="9" t="s">
        <v>78</v>
      </c>
      <c r="J1241" s="1" t="s">
        <v>64</v>
      </c>
      <c r="K1241" s="7">
        <f t="shared" si="64"/>
        <v>1.2271341463414633</v>
      </c>
      <c r="L1241" s="7">
        <f t="shared" si="65"/>
        <v>50.82317362855737</v>
      </c>
      <c r="M1241" s="7">
        <f t="shared" si="63"/>
        <v>1052.1460780793607</v>
      </c>
    </row>
    <row r="1242" spans="1:13" x14ac:dyDescent="0.2">
      <c r="A1242" s="9">
        <v>1241</v>
      </c>
      <c r="B1242" s="1">
        <v>1239</v>
      </c>
      <c r="C1242" s="1">
        <v>1251</v>
      </c>
      <c r="D1242" s="9">
        <f>VLOOKUP($J1242,Cabos!$A$2:$D$10,2,FALSE)</f>
        <v>0.32800000000000001</v>
      </c>
      <c r="E1242" s="9">
        <f>VLOOKUP($J1242,Cabos!$A$2:$D$10,3,FALSE)</f>
        <v>0.40250000000000002</v>
      </c>
      <c r="F1242" s="9">
        <f>VLOOKUP($J1242,Cabos!$A$2:$E$10,5,FALSE)</f>
        <v>4.1753653444676413E-6</v>
      </c>
      <c r="G1242" s="1">
        <v>0.480655</v>
      </c>
      <c r="H1242" s="9" t="s">
        <v>78</v>
      </c>
      <c r="J1242" s="1" t="s">
        <v>64</v>
      </c>
      <c r="K1242" s="7">
        <f t="shared" si="64"/>
        <v>1.2271341463414633</v>
      </c>
      <c r="L1242" s="7">
        <f t="shared" si="65"/>
        <v>50.82317362855737</v>
      </c>
      <c r="M1242" s="7">
        <f t="shared" si="63"/>
        <v>1052.1460780793607</v>
      </c>
    </row>
    <row r="1243" spans="1:13" x14ac:dyDescent="0.2">
      <c r="A1243" s="9">
        <v>1242</v>
      </c>
      <c r="B1243" s="1">
        <v>1251</v>
      </c>
      <c r="C1243" s="1">
        <v>1252</v>
      </c>
      <c r="D1243" s="9">
        <f>VLOOKUP($J1243,Cabos!$A$2:$D$10,2,FALSE)</f>
        <v>1.044</v>
      </c>
      <c r="E1243" s="9">
        <f>VLOOKUP($J1243,Cabos!$A$2:$D$10,3,FALSE)</f>
        <v>0.44619999999999999</v>
      </c>
      <c r="F1243" s="9">
        <f>VLOOKUP($J1243,Cabos!$A$2:$E$10,5,FALSE)</f>
        <v>3.7439161362785476E-6</v>
      </c>
      <c r="G1243" s="1">
        <v>4.9468999999999999E-2</v>
      </c>
      <c r="H1243" s="9" t="s">
        <v>78</v>
      </c>
      <c r="J1243" s="1" t="s">
        <v>68</v>
      </c>
      <c r="K1243" s="7">
        <f t="shared" si="64"/>
        <v>0.42739463601532562</v>
      </c>
      <c r="L1243" s="7">
        <f t="shared" si="65"/>
        <v>23.141603542893169</v>
      </c>
      <c r="M1243" s="7">
        <f t="shared" si="63"/>
        <v>22.612223829032942</v>
      </c>
    </row>
    <row r="1244" spans="1:13" x14ac:dyDescent="0.2">
      <c r="A1244" s="9">
        <v>1243</v>
      </c>
      <c r="B1244" s="1">
        <v>1252</v>
      </c>
      <c r="C1244" s="1">
        <v>1253</v>
      </c>
      <c r="D1244" s="9">
        <f>VLOOKUP($J1244,Cabos!$A$2:$D$10,2,FALSE)</f>
        <v>1.712</v>
      </c>
      <c r="E1244" s="9">
        <f>VLOOKUP($J1244,Cabos!$A$2:$D$10,3,FALSE)</f>
        <v>0.45369999999999999</v>
      </c>
      <c r="F1244" s="9">
        <f>VLOOKUP($J1244,Cabos!$A$2:$E$10,5,FALSE)</f>
        <v>3.6416605972323381E-6</v>
      </c>
      <c r="G1244" s="1">
        <v>6.5490999999999994E-2</v>
      </c>
      <c r="H1244" s="9" t="s">
        <v>78</v>
      </c>
      <c r="J1244" s="1" t="s">
        <v>65</v>
      </c>
      <c r="K1244" s="7">
        <f t="shared" si="64"/>
        <v>0.26501168224299065</v>
      </c>
      <c r="L1244" s="7">
        <f t="shared" si="65"/>
        <v>14.842852478997703</v>
      </c>
      <c r="M1244" s="7">
        <f t="shared" si="63"/>
        <v>12.556532978443345</v>
      </c>
    </row>
    <row r="1245" spans="1:13" x14ac:dyDescent="0.2">
      <c r="A1245" s="9">
        <v>1244</v>
      </c>
      <c r="B1245" s="1">
        <v>1253</v>
      </c>
      <c r="C1245" s="1">
        <v>1255</v>
      </c>
      <c r="D1245" s="9">
        <f>VLOOKUP($J1245,Cabos!$A$2:$D$10,2,FALSE)</f>
        <v>1.712</v>
      </c>
      <c r="E1245" s="9">
        <f>VLOOKUP($J1245,Cabos!$A$2:$D$10,3,FALSE)</f>
        <v>0.45369999999999999</v>
      </c>
      <c r="F1245" s="9">
        <f>VLOOKUP($J1245,Cabos!$A$2:$E$10,5,FALSE)</f>
        <v>3.6416605972323381E-6</v>
      </c>
      <c r="G1245" s="1">
        <v>0.25485099999999999</v>
      </c>
      <c r="H1245" s="9" t="s">
        <v>78</v>
      </c>
      <c r="J1245" s="1" t="s">
        <v>65</v>
      </c>
      <c r="K1245" s="7">
        <f t="shared" si="64"/>
        <v>0.26501168224299065</v>
      </c>
      <c r="L1245" s="7">
        <f t="shared" si="65"/>
        <v>14.842852478997703</v>
      </c>
      <c r="M1245" s="7">
        <f t="shared" si="63"/>
        <v>12.556532978443345</v>
      </c>
    </row>
    <row r="1246" spans="1:13" x14ac:dyDescent="0.2">
      <c r="A1246" s="9">
        <v>1245</v>
      </c>
      <c r="B1246" s="1">
        <v>1255</v>
      </c>
      <c r="C1246" s="1">
        <v>1258</v>
      </c>
      <c r="D1246" s="9">
        <f>VLOOKUP($J1246,Cabos!$A$2:$D$10,2,FALSE)</f>
        <v>1.712</v>
      </c>
      <c r="E1246" s="9">
        <f>VLOOKUP($J1246,Cabos!$A$2:$D$10,3,FALSE)</f>
        <v>0.45369999999999999</v>
      </c>
      <c r="F1246" s="9">
        <f>VLOOKUP($J1246,Cabos!$A$2:$E$10,5,FALSE)</f>
        <v>3.6416605972323381E-6</v>
      </c>
      <c r="G1246" s="1">
        <v>9.4649999999999998E-2</v>
      </c>
      <c r="H1246" s="9" t="s">
        <v>78</v>
      </c>
      <c r="J1246" s="1" t="s">
        <v>65</v>
      </c>
      <c r="K1246" s="7">
        <f t="shared" si="64"/>
        <v>0.26501168224299065</v>
      </c>
      <c r="L1246" s="7">
        <f t="shared" si="65"/>
        <v>14.842852478997703</v>
      </c>
      <c r="M1246" s="7">
        <f t="shared" si="63"/>
        <v>12.556532978443345</v>
      </c>
    </row>
    <row r="1247" spans="1:13" x14ac:dyDescent="0.2">
      <c r="A1247" s="9">
        <v>1246</v>
      </c>
      <c r="B1247" s="1">
        <v>1258</v>
      </c>
      <c r="C1247" s="1">
        <v>1261</v>
      </c>
      <c r="D1247" s="9">
        <f>VLOOKUP($J1247,Cabos!$A$2:$D$10,2,FALSE)</f>
        <v>1.712</v>
      </c>
      <c r="E1247" s="9">
        <f>VLOOKUP($J1247,Cabos!$A$2:$D$10,3,FALSE)</f>
        <v>0.45369999999999999</v>
      </c>
      <c r="F1247" s="9">
        <f>VLOOKUP($J1247,Cabos!$A$2:$E$10,5,FALSE)</f>
        <v>3.6416605972323381E-6</v>
      </c>
      <c r="G1247" s="1">
        <v>0.53559500000000004</v>
      </c>
      <c r="H1247" s="9" t="s">
        <v>78</v>
      </c>
      <c r="J1247" s="1" t="s">
        <v>65</v>
      </c>
      <c r="K1247" s="7">
        <f t="shared" si="64"/>
        <v>0.26501168224299065</v>
      </c>
      <c r="L1247" s="7">
        <f t="shared" si="65"/>
        <v>14.842852478997703</v>
      </c>
      <c r="M1247" s="7">
        <f t="shared" si="63"/>
        <v>12.556532978443345</v>
      </c>
    </row>
    <row r="1248" spans="1:13" x14ac:dyDescent="0.2">
      <c r="A1248" s="9">
        <v>1247</v>
      </c>
      <c r="B1248" s="1">
        <v>1235</v>
      </c>
      <c r="C1248" s="1">
        <v>1240</v>
      </c>
      <c r="D1248" s="9">
        <f>VLOOKUP($J1248,Cabos!$A$2:$D$10,2,FALSE)</f>
        <v>13.841799999999999</v>
      </c>
      <c r="E1248" s="9">
        <f>VLOOKUP($J1248,Cabos!$A$2:$D$10,3,FALSE)</f>
        <v>0.98819999999999997</v>
      </c>
      <c r="F1248" s="9">
        <f>VLOOKUP($J1248,Cabos!$A$2:$E$10,5,FALSE)</f>
        <v>0</v>
      </c>
      <c r="G1248" s="1">
        <v>0.61203399999999997</v>
      </c>
      <c r="H1248" s="9" t="s">
        <v>78</v>
      </c>
      <c r="J1248" s="1" t="s">
        <v>66</v>
      </c>
      <c r="K1248" s="7">
        <f t="shared" si="64"/>
        <v>7.139244895895043E-2</v>
      </c>
      <c r="L1248" s="7">
        <f t="shared" si="65"/>
        <v>4.0835576155488367</v>
      </c>
      <c r="M1248" s="7">
        <f t="shared" si="63"/>
        <v>204.57050893350305</v>
      </c>
    </row>
    <row r="1249" spans="1:13" x14ac:dyDescent="0.2">
      <c r="A1249" s="9">
        <v>1248</v>
      </c>
      <c r="B1249" s="1">
        <v>1240</v>
      </c>
      <c r="C1249" s="1">
        <v>1243</v>
      </c>
      <c r="D1249" s="9">
        <f>VLOOKUP($J1249,Cabos!$A$2:$D$10,2,FALSE)</f>
        <v>13.841799999999999</v>
      </c>
      <c r="E1249" s="9">
        <f>VLOOKUP($J1249,Cabos!$A$2:$D$10,3,FALSE)</f>
        <v>0.98819999999999997</v>
      </c>
      <c r="F1249" s="9">
        <f>VLOOKUP($J1249,Cabos!$A$2:$E$10,5,FALSE)</f>
        <v>0</v>
      </c>
      <c r="G1249" s="1">
        <v>0.52016700000000005</v>
      </c>
      <c r="H1249" s="9" t="s">
        <v>78</v>
      </c>
      <c r="J1249" s="1" t="s">
        <v>66</v>
      </c>
      <c r="K1249" s="7">
        <f t="shared" si="64"/>
        <v>7.139244895895043E-2</v>
      </c>
      <c r="L1249" s="7">
        <f t="shared" si="65"/>
        <v>4.0835576155488367</v>
      </c>
      <c r="M1249" s="7">
        <f t="shared" si="63"/>
        <v>204.57050893350305</v>
      </c>
    </row>
    <row r="1250" spans="1:13" x14ac:dyDescent="0.2">
      <c r="A1250" s="9">
        <v>1249</v>
      </c>
      <c r="B1250" s="1">
        <v>1243</v>
      </c>
      <c r="C1250" s="1">
        <v>1248</v>
      </c>
      <c r="D1250" s="9">
        <f>VLOOKUP($J1250,Cabos!$A$2:$D$10,2,FALSE)</f>
        <v>13.841799999999999</v>
      </c>
      <c r="E1250" s="9">
        <f>VLOOKUP($J1250,Cabos!$A$2:$D$10,3,FALSE)</f>
        <v>0.98819999999999997</v>
      </c>
      <c r="F1250" s="9">
        <f>VLOOKUP($J1250,Cabos!$A$2:$E$10,5,FALSE)</f>
        <v>0</v>
      </c>
      <c r="G1250" s="1">
        <v>0.406582</v>
      </c>
      <c r="H1250" s="9" t="s">
        <v>78</v>
      </c>
      <c r="J1250" s="1" t="s">
        <v>66</v>
      </c>
      <c r="K1250" s="7">
        <f t="shared" si="64"/>
        <v>7.139244895895043E-2</v>
      </c>
      <c r="L1250" s="7">
        <f t="shared" si="65"/>
        <v>4.0835576155488367</v>
      </c>
      <c r="M1250" s="7">
        <f t="shared" si="63"/>
        <v>204.57050893350305</v>
      </c>
    </row>
    <row r="1251" spans="1:13" x14ac:dyDescent="0.2">
      <c r="A1251" s="9">
        <v>1250</v>
      </c>
      <c r="B1251" s="1">
        <v>1239</v>
      </c>
      <c r="C1251" s="1">
        <v>1241</v>
      </c>
      <c r="D1251" s="9">
        <f>VLOOKUP($J1251,Cabos!$A$2:$D$10,2,FALSE)</f>
        <v>1.712</v>
      </c>
      <c r="E1251" s="9">
        <f>VLOOKUP($J1251,Cabos!$A$2:$D$10,3,FALSE)</f>
        <v>0.45369999999999999</v>
      </c>
      <c r="F1251" s="9">
        <f>VLOOKUP($J1251,Cabos!$A$2:$E$10,5,FALSE)</f>
        <v>3.6416605972323381E-6</v>
      </c>
      <c r="G1251" s="1">
        <v>0.175541</v>
      </c>
      <c r="H1251" s="9" t="s">
        <v>78</v>
      </c>
      <c r="J1251" s="1" t="s">
        <v>65</v>
      </c>
      <c r="K1251" s="7">
        <f t="shared" si="64"/>
        <v>0.26501168224299065</v>
      </c>
      <c r="L1251" s="7">
        <f t="shared" si="65"/>
        <v>14.842852478997703</v>
      </c>
      <c r="M1251" s="7">
        <f t="shared" si="63"/>
        <v>12.556532978443345</v>
      </c>
    </row>
    <row r="1252" spans="1:13" x14ac:dyDescent="0.2">
      <c r="A1252" s="9">
        <v>1251</v>
      </c>
      <c r="B1252" s="1">
        <v>1241</v>
      </c>
      <c r="C1252" s="1">
        <v>1244</v>
      </c>
      <c r="D1252" s="9">
        <f>VLOOKUP($J1252,Cabos!$A$2:$D$10,2,FALSE)</f>
        <v>1.712</v>
      </c>
      <c r="E1252" s="9">
        <f>VLOOKUP($J1252,Cabos!$A$2:$D$10,3,FALSE)</f>
        <v>0.45369999999999999</v>
      </c>
      <c r="F1252" s="9">
        <f>VLOOKUP($J1252,Cabos!$A$2:$E$10,5,FALSE)</f>
        <v>3.6416605972323381E-6</v>
      </c>
      <c r="G1252" s="1">
        <v>0.50551199999999996</v>
      </c>
      <c r="H1252" s="9" t="s">
        <v>78</v>
      </c>
      <c r="J1252" s="1" t="s">
        <v>65</v>
      </c>
      <c r="K1252" s="7">
        <f t="shared" si="64"/>
        <v>0.26501168224299065</v>
      </c>
      <c r="L1252" s="7">
        <f t="shared" si="65"/>
        <v>14.842852478997703</v>
      </c>
      <c r="M1252" s="7">
        <f t="shared" si="63"/>
        <v>12.556532978443345</v>
      </c>
    </row>
    <row r="1253" spans="1:13" x14ac:dyDescent="0.2">
      <c r="A1253" s="9">
        <v>1252</v>
      </c>
      <c r="B1253" s="1">
        <v>1239</v>
      </c>
      <c r="C1253" s="1">
        <v>1242</v>
      </c>
      <c r="D1253" s="9">
        <f>VLOOKUP($J1253,Cabos!$A$2:$D$10,2,FALSE)</f>
        <v>1.712</v>
      </c>
      <c r="E1253" s="9">
        <f>VLOOKUP($J1253,Cabos!$A$2:$D$10,3,FALSE)</f>
        <v>0.45369999999999999</v>
      </c>
      <c r="F1253" s="9">
        <f>VLOOKUP($J1253,Cabos!$A$2:$E$10,5,FALSE)</f>
        <v>3.6416605972323381E-6</v>
      </c>
      <c r="G1253" s="1">
        <v>0.54269100000000003</v>
      </c>
      <c r="H1253" s="9" t="s">
        <v>78</v>
      </c>
      <c r="J1253" s="1" t="s">
        <v>65</v>
      </c>
      <c r="K1253" s="7">
        <f t="shared" si="64"/>
        <v>0.26501168224299065</v>
      </c>
      <c r="L1253" s="7">
        <f t="shared" si="65"/>
        <v>14.842852478997703</v>
      </c>
      <c r="M1253" s="7">
        <f t="shared" si="63"/>
        <v>12.556532978443345</v>
      </c>
    </row>
    <row r="1254" spans="1:13" x14ac:dyDescent="0.2">
      <c r="A1254" s="9">
        <v>1253</v>
      </c>
      <c r="B1254" s="1">
        <v>1242</v>
      </c>
      <c r="C1254" s="1">
        <v>1249</v>
      </c>
      <c r="D1254" s="9">
        <f>VLOOKUP($J1254,Cabos!$A$2:$D$10,2,FALSE)</f>
        <v>1.712</v>
      </c>
      <c r="E1254" s="9">
        <f>VLOOKUP($J1254,Cabos!$A$2:$D$10,3,FALSE)</f>
        <v>0.45369999999999999</v>
      </c>
      <c r="F1254" s="9">
        <f>VLOOKUP($J1254,Cabos!$A$2:$E$10,5,FALSE)</f>
        <v>3.6416605972323381E-6</v>
      </c>
      <c r="G1254" s="1">
        <v>0.59326000000000001</v>
      </c>
      <c r="H1254" s="9" t="s">
        <v>78</v>
      </c>
      <c r="J1254" s="1" t="s">
        <v>65</v>
      </c>
      <c r="K1254" s="7">
        <f t="shared" si="64"/>
        <v>0.26501168224299065</v>
      </c>
      <c r="L1254" s="7">
        <f t="shared" si="65"/>
        <v>14.842852478997703</v>
      </c>
      <c r="M1254" s="7">
        <f t="shared" si="63"/>
        <v>12.556532978443345</v>
      </c>
    </row>
    <row r="1255" spans="1:13" x14ac:dyDescent="0.2">
      <c r="A1255" s="9">
        <v>1254</v>
      </c>
      <c r="B1255" s="1">
        <v>1242</v>
      </c>
      <c r="C1255" s="1">
        <v>1245</v>
      </c>
      <c r="D1255" s="9">
        <f>VLOOKUP($J1255,Cabos!$A$2:$D$10,2,FALSE)</f>
        <v>1.712</v>
      </c>
      <c r="E1255" s="9">
        <f>VLOOKUP($J1255,Cabos!$A$2:$D$10,3,FALSE)</f>
        <v>0.45369999999999999</v>
      </c>
      <c r="F1255" s="9">
        <f>VLOOKUP($J1255,Cabos!$A$2:$E$10,5,FALSE)</f>
        <v>3.6416605972323381E-6</v>
      </c>
      <c r="G1255" s="1">
        <v>0.37943500000000002</v>
      </c>
      <c r="H1255" s="9" t="s">
        <v>78</v>
      </c>
      <c r="J1255" s="1" t="s">
        <v>65</v>
      </c>
      <c r="K1255" s="7">
        <f t="shared" si="64"/>
        <v>0.26501168224299065</v>
      </c>
      <c r="L1255" s="7">
        <f t="shared" si="65"/>
        <v>14.842852478997703</v>
      </c>
      <c r="M1255" s="7">
        <f t="shared" si="63"/>
        <v>12.556532978443345</v>
      </c>
    </row>
    <row r="1256" spans="1:13" x14ac:dyDescent="0.2">
      <c r="A1256" s="9">
        <v>1255</v>
      </c>
      <c r="B1256" s="1">
        <v>1243</v>
      </c>
      <c r="C1256" s="1">
        <v>1246</v>
      </c>
      <c r="D1256" s="9">
        <f>VLOOKUP($J1256,Cabos!$A$2:$D$10,2,FALSE)</f>
        <v>13.841799999999999</v>
      </c>
      <c r="E1256" s="9">
        <f>VLOOKUP($J1256,Cabos!$A$2:$D$10,3,FALSE)</f>
        <v>0.98819999999999997</v>
      </c>
      <c r="F1256" s="9">
        <f>VLOOKUP($J1256,Cabos!$A$2:$E$10,5,FALSE)</f>
        <v>0</v>
      </c>
      <c r="G1256" s="1">
        <v>0.60521199999999997</v>
      </c>
      <c r="H1256" s="9" t="s">
        <v>78</v>
      </c>
      <c r="J1256" s="1" t="s">
        <v>66</v>
      </c>
      <c r="K1256" s="7">
        <f t="shared" si="64"/>
        <v>7.139244895895043E-2</v>
      </c>
      <c r="L1256" s="7">
        <f t="shared" si="65"/>
        <v>4.0835576155488367</v>
      </c>
      <c r="M1256" s="7">
        <f t="shared" si="63"/>
        <v>204.57050893350305</v>
      </c>
    </row>
    <row r="1257" spans="1:13" x14ac:dyDescent="0.2">
      <c r="A1257" s="9">
        <v>1256</v>
      </c>
      <c r="B1257" s="1">
        <v>1243</v>
      </c>
      <c r="C1257" s="1">
        <v>1247</v>
      </c>
      <c r="D1257" s="9">
        <f>VLOOKUP($J1257,Cabos!$A$2:$D$10,2,FALSE)</f>
        <v>13.841799999999999</v>
      </c>
      <c r="E1257" s="9">
        <f>VLOOKUP($J1257,Cabos!$A$2:$D$10,3,FALSE)</f>
        <v>0.98819999999999997</v>
      </c>
      <c r="F1257" s="9">
        <f>VLOOKUP($J1257,Cabos!$A$2:$E$10,5,FALSE)</f>
        <v>0</v>
      </c>
      <c r="G1257" s="1">
        <v>9.9375000000000005E-2</v>
      </c>
      <c r="H1257" s="9" t="s">
        <v>78</v>
      </c>
      <c r="J1257" s="1" t="s">
        <v>66</v>
      </c>
      <c r="K1257" s="7">
        <f t="shared" si="64"/>
        <v>7.139244895895043E-2</v>
      </c>
      <c r="L1257" s="7">
        <f t="shared" si="65"/>
        <v>4.0835576155488367</v>
      </c>
      <c r="M1257" s="7">
        <f t="shared" si="63"/>
        <v>204.57050893350305</v>
      </c>
    </row>
    <row r="1258" spans="1:13" x14ac:dyDescent="0.2">
      <c r="A1258" s="9">
        <v>1257</v>
      </c>
      <c r="B1258" s="1">
        <v>1247</v>
      </c>
      <c r="C1258" s="1">
        <v>1250</v>
      </c>
      <c r="D1258" s="9">
        <f>VLOOKUP($J1258,Cabos!$A$2:$D$10,2,FALSE)</f>
        <v>13.841799999999999</v>
      </c>
      <c r="E1258" s="9">
        <f>VLOOKUP($J1258,Cabos!$A$2:$D$10,3,FALSE)</f>
        <v>0.98819999999999997</v>
      </c>
      <c r="F1258" s="9">
        <f>VLOOKUP($J1258,Cabos!$A$2:$E$10,5,FALSE)</f>
        <v>0</v>
      </c>
      <c r="G1258" s="1">
        <v>0.42245500000000002</v>
      </c>
      <c r="H1258" s="9" t="s">
        <v>78</v>
      </c>
      <c r="J1258" s="1" t="s">
        <v>66</v>
      </c>
      <c r="K1258" s="7">
        <f t="shared" si="64"/>
        <v>7.139244895895043E-2</v>
      </c>
      <c r="L1258" s="7">
        <f t="shared" si="65"/>
        <v>4.0835576155488367</v>
      </c>
      <c r="M1258" s="7">
        <f t="shared" si="63"/>
        <v>204.57050893350305</v>
      </c>
    </row>
    <row r="1259" spans="1:13" x14ac:dyDescent="0.2">
      <c r="A1259" s="9">
        <v>1258</v>
      </c>
      <c r="B1259" s="1">
        <v>1251</v>
      </c>
      <c r="C1259" s="1">
        <v>1254</v>
      </c>
      <c r="D1259" s="9">
        <f>VLOOKUP($J1259,Cabos!$A$2:$D$10,2,FALSE)</f>
        <v>0.32800000000000001</v>
      </c>
      <c r="E1259" s="9">
        <f>VLOOKUP($J1259,Cabos!$A$2:$D$10,3,FALSE)</f>
        <v>0.40250000000000002</v>
      </c>
      <c r="F1259" s="9">
        <f>VLOOKUP($J1259,Cabos!$A$2:$E$10,5,FALSE)</f>
        <v>4.1753653444676413E-6</v>
      </c>
      <c r="G1259" s="1">
        <v>0.23433499999999999</v>
      </c>
      <c r="H1259" s="9" t="s">
        <v>78</v>
      </c>
      <c r="J1259" s="1" t="s">
        <v>64</v>
      </c>
      <c r="K1259" s="7">
        <f t="shared" si="64"/>
        <v>1.2271341463414633</v>
      </c>
      <c r="L1259" s="7">
        <f t="shared" si="65"/>
        <v>50.82317362855737</v>
      </c>
      <c r="M1259" s="7">
        <f t="shared" si="63"/>
        <v>1052.1460780793607</v>
      </c>
    </row>
    <row r="1260" spans="1:13" x14ac:dyDescent="0.2">
      <c r="A1260" s="9">
        <v>1259</v>
      </c>
      <c r="B1260" s="1">
        <v>1254</v>
      </c>
      <c r="C1260" s="1">
        <v>1267</v>
      </c>
      <c r="D1260" s="9">
        <f>VLOOKUP($J1260,Cabos!$A$2:$D$10,2,FALSE)</f>
        <v>0.32800000000000001</v>
      </c>
      <c r="E1260" s="9">
        <f>VLOOKUP($J1260,Cabos!$A$2:$D$10,3,FALSE)</f>
        <v>0.40250000000000002</v>
      </c>
      <c r="F1260" s="9">
        <f>VLOOKUP($J1260,Cabos!$A$2:$E$10,5,FALSE)</f>
        <v>4.1753653444676413E-6</v>
      </c>
      <c r="G1260" s="1">
        <v>1.3062689999999999</v>
      </c>
      <c r="H1260" s="9" t="s">
        <v>78</v>
      </c>
      <c r="J1260" s="1" t="s">
        <v>64</v>
      </c>
      <c r="K1260" s="7">
        <f t="shared" si="64"/>
        <v>1.2271341463414633</v>
      </c>
      <c r="L1260" s="7">
        <f t="shared" si="65"/>
        <v>50.82317362855737</v>
      </c>
      <c r="M1260" s="7">
        <f t="shared" si="63"/>
        <v>1052.1460780793607</v>
      </c>
    </row>
    <row r="1261" spans="1:13" x14ac:dyDescent="0.2">
      <c r="A1261" s="9">
        <v>1260</v>
      </c>
      <c r="B1261" s="1">
        <v>1267</v>
      </c>
      <c r="C1261" s="1">
        <v>1279</v>
      </c>
      <c r="D1261" s="9">
        <f>VLOOKUP($J1261,Cabos!$A$2:$D$10,2,FALSE)</f>
        <v>0.32800000000000001</v>
      </c>
      <c r="E1261" s="9">
        <f>VLOOKUP($J1261,Cabos!$A$2:$D$10,3,FALSE)</f>
        <v>0.40250000000000002</v>
      </c>
      <c r="F1261" s="9">
        <f>VLOOKUP($J1261,Cabos!$A$2:$E$10,5,FALSE)</f>
        <v>4.1753653444676413E-6</v>
      </c>
      <c r="G1261" s="1">
        <v>1.0388729999999999</v>
      </c>
      <c r="H1261" s="9" t="s">
        <v>78</v>
      </c>
      <c r="J1261" s="1" t="s">
        <v>64</v>
      </c>
      <c r="K1261" s="7">
        <f t="shared" si="64"/>
        <v>1.2271341463414633</v>
      </c>
      <c r="L1261" s="7">
        <f t="shared" si="65"/>
        <v>50.82317362855737</v>
      </c>
      <c r="M1261" s="7">
        <f t="shared" si="63"/>
        <v>1052.1460780793607</v>
      </c>
    </row>
    <row r="1262" spans="1:13" x14ac:dyDescent="0.2">
      <c r="A1262" s="9">
        <v>1261</v>
      </c>
      <c r="B1262" s="1">
        <v>1279</v>
      </c>
      <c r="C1262" s="1">
        <v>1281</v>
      </c>
      <c r="D1262" s="9">
        <f>VLOOKUP($J1262,Cabos!$A$2:$D$10,2,FALSE)</f>
        <v>0.32800000000000001</v>
      </c>
      <c r="E1262" s="9">
        <f>VLOOKUP($J1262,Cabos!$A$2:$D$10,3,FALSE)</f>
        <v>0.40250000000000002</v>
      </c>
      <c r="F1262" s="9">
        <f>VLOOKUP($J1262,Cabos!$A$2:$E$10,5,FALSE)</f>
        <v>4.1753653444676413E-6</v>
      </c>
      <c r="G1262" s="1">
        <v>0.38586500000000001</v>
      </c>
      <c r="H1262" s="9" t="s">
        <v>78</v>
      </c>
      <c r="J1262" s="1" t="s">
        <v>64</v>
      </c>
      <c r="K1262" s="7">
        <f t="shared" si="64"/>
        <v>1.2271341463414633</v>
      </c>
      <c r="L1262" s="7">
        <f t="shared" si="65"/>
        <v>50.82317362855737</v>
      </c>
      <c r="M1262" s="7">
        <f t="shared" si="63"/>
        <v>1052.1460780793607</v>
      </c>
    </row>
    <row r="1263" spans="1:13" x14ac:dyDescent="0.2">
      <c r="A1263" s="9">
        <v>1262</v>
      </c>
      <c r="B1263" s="1">
        <v>1281</v>
      </c>
      <c r="C1263" s="1">
        <v>1282</v>
      </c>
      <c r="D1263" s="9">
        <f>VLOOKUP($J1263,Cabos!$A$2:$D$10,2,FALSE)</f>
        <v>1.712</v>
      </c>
      <c r="E1263" s="9">
        <f>VLOOKUP($J1263,Cabos!$A$2:$D$10,3,FALSE)</f>
        <v>0.45369999999999999</v>
      </c>
      <c r="F1263" s="9">
        <f>VLOOKUP($J1263,Cabos!$A$2:$E$10,5,FALSE)</f>
        <v>3.6416605972323381E-6</v>
      </c>
      <c r="G1263" s="1">
        <v>0.20241400000000001</v>
      </c>
      <c r="H1263" s="9" t="s">
        <v>78</v>
      </c>
      <c r="J1263" s="1" t="s">
        <v>65</v>
      </c>
      <c r="K1263" s="7">
        <f t="shared" si="64"/>
        <v>0.26501168224299065</v>
      </c>
      <c r="L1263" s="7">
        <f t="shared" si="65"/>
        <v>14.842852478997703</v>
      </c>
      <c r="M1263" s="7">
        <f t="shared" si="63"/>
        <v>12.556532978443345</v>
      </c>
    </row>
    <row r="1264" spans="1:13" x14ac:dyDescent="0.2">
      <c r="A1264" s="9">
        <v>1263</v>
      </c>
      <c r="B1264" s="1">
        <v>1282</v>
      </c>
      <c r="C1264" s="1">
        <v>1283</v>
      </c>
      <c r="D1264" s="9">
        <f>VLOOKUP($J1264,Cabos!$A$2:$D$10,2,FALSE)</f>
        <v>0.32800000000000001</v>
      </c>
      <c r="E1264" s="9">
        <f>VLOOKUP($J1264,Cabos!$A$2:$D$10,3,FALSE)</f>
        <v>0.40250000000000002</v>
      </c>
      <c r="F1264" s="9">
        <f>VLOOKUP($J1264,Cabos!$A$2:$E$10,5,FALSE)</f>
        <v>4.1753653444676413E-6</v>
      </c>
      <c r="G1264" s="1">
        <v>2.0654710000000001</v>
      </c>
      <c r="H1264" s="9" t="s">
        <v>78</v>
      </c>
      <c r="J1264" s="1" t="s">
        <v>64</v>
      </c>
      <c r="K1264" s="7">
        <f t="shared" si="64"/>
        <v>1.2271341463414633</v>
      </c>
      <c r="L1264" s="7">
        <f t="shared" si="65"/>
        <v>50.82317362855737</v>
      </c>
      <c r="M1264" s="7">
        <f t="shared" si="63"/>
        <v>1052.1460780793607</v>
      </c>
    </row>
    <row r="1265" spans="1:13" x14ac:dyDescent="0.2">
      <c r="A1265" s="9">
        <v>1264</v>
      </c>
      <c r="B1265" s="1">
        <v>1283</v>
      </c>
      <c r="C1265" s="1">
        <v>1284</v>
      </c>
      <c r="D1265" s="9">
        <f>VLOOKUP($J1265,Cabos!$A$2:$D$10,2,FALSE)</f>
        <v>0.32800000000000001</v>
      </c>
      <c r="E1265" s="9">
        <f>VLOOKUP($J1265,Cabos!$A$2:$D$10,3,FALSE)</f>
        <v>0.40250000000000002</v>
      </c>
      <c r="F1265" s="9">
        <f>VLOOKUP($J1265,Cabos!$A$2:$E$10,5,FALSE)</f>
        <v>4.1753653444676413E-6</v>
      </c>
      <c r="G1265" s="1">
        <v>0.97395200000000004</v>
      </c>
      <c r="H1265" s="9" t="s">
        <v>78</v>
      </c>
      <c r="J1265" s="1" t="s">
        <v>64</v>
      </c>
      <c r="K1265" s="7">
        <f t="shared" si="64"/>
        <v>1.2271341463414633</v>
      </c>
      <c r="L1265" s="7">
        <f t="shared" si="65"/>
        <v>50.82317362855737</v>
      </c>
      <c r="M1265" s="7">
        <f t="shared" si="63"/>
        <v>1052.1460780793607</v>
      </c>
    </row>
    <row r="1266" spans="1:13" x14ac:dyDescent="0.2">
      <c r="A1266" s="9">
        <v>1265</v>
      </c>
      <c r="B1266" s="1">
        <v>1284</v>
      </c>
      <c r="C1266" s="1">
        <v>1285</v>
      </c>
      <c r="D1266" s="9">
        <f>VLOOKUP($J1266,Cabos!$A$2:$D$10,2,FALSE)</f>
        <v>1.712</v>
      </c>
      <c r="E1266" s="9">
        <f>VLOOKUP($J1266,Cabos!$A$2:$D$10,3,FALSE)</f>
        <v>0.45369999999999999</v>
      </c>
      <c r="F1266" s="9">
        <f>VLOOKUP($J1266,Cabos!$A$2:$E$10,5,FALSE)</f>
        <v>3.6416605972323381E-6</v>
      </c>
      <c r="G1266" s="1">
        <v>0.34040700000000002</v>
      </c>
      <c r="H1266" s="9" t="s">
        <v>78</v>
      </c>
      <c r="J1266" s="1" t="s">
        <v>65</v>
      </c>
      <c r="K1266" s="7">
        <f t="shared" si="64"/>
        <v>0.26501168224299065</v>
      </c>
      <c r="L1266" s="7">
        <f t="shared" si="65"/>
        <v>14.842852478997703</v>
      </c>
      <c r="M1266" s="7">
        <f t="shared" si="63"/>
        <v>12.556532978443345</v>
      </c>
    </row>
    <row r="1267" spans="1:13" x14ac:dyDescent="0.2">
      <c r="A1267" s="9">
        <v>1266</v>
      </c>
      <c r="B1267" s="1">
        <v>1253</v>
      </c>
      <c r="C1267" s="1">
        <v>1256</v>
      </c>
      <c r="D1267" s="9">
        <f>VLOOKUP($J1267,Cabos!$A$2:$D$10,2,FALSE)</f>
        <v>1.712</v>
      </c>
      <c r="E1267" s="9">
        <f>VLOOKUP($J1267,Cabos!$A$2:$D$10,3,FALSE)</f>
        <v>0.45369999999999999</v>
      </c>
      <c r="F1267" s="9">
        <f>VLOOKUP($J1267,Cabos!$A$2:$E$10,5,FALSE)</f>
        <v>3.6416605972323381E-6</v>
      </c>
      <c r="G1267" s="1">
        <v>0.10954899999999999</v>
      </c>
      <c r="H1267" s="9" t="s">
        <v>78</v>
      </c>
      <c r="J1267" s="1" t="s">
        <v>65</v>
      </c>
      <c r="K1267" s="7">
        <f t="shared" si="64"/>
        <v>0.26501168224299065</v>
      </c>
      <c r="L1267" s="7">
        <f t="shared" si="65"/>
        <v>14.842852478997703</v>
      </c>
      <c r="M1267" s="7">
        <f t="shared" si="63"/>
        <v>12.556532978443345</v>
      </c>
    </row>
    <row r="1268" spans="1:13" x14ac:dyDescent="0.2">
      <c r="A1268" s="9">
        <v>1267</v>
      </c>
      <c r="B1268" s="1">
        <v>1253</v>
      </c>
      <c r="C1268" s="1">
        <v>1257</v>
      </c>
      <c r="D1268" s="9">
        <f>VLOOKUP($J1268,Cabos!$A$2:$D$10,2,FALSE)</f>
        <v>1.712</v>
      </c>
      <c r="E1268" s="9">
        <f>VLOOKUP($J1268,Cabos!$A$2:$D$10,3,FALSE)</f>
        <v>0.45369999999999999</v>
      </c>
      <c r="F1268" s="9">
        <f>VLOOKUP($J1268,Cabos!$A$2:$E$10,5,FALSE)</f>
        <v>3.6416605972323381E-6</v>
      </c>
      <c r="G1268" s="1">
        <v>0.179038</v>
      </c>
      <c r="H1268" s="9" t="s">
        <v>78</v>
      </c>
      <c r="J1268" s="1" t="s">
        <v>65</v>
      </c>
      <c r="K1268" s="7">
        <f t="shared" si="64"/>
        <v>0.26501168224299065</v>
      </c>
      <c r="L1268" s="7">
        <f t="shared" si="65"/>
        <v>14.842852478997703</v>
      </c>
      <c r="M1268" s="7">
        <f t="shared" si="63"/>
        <v>12.556532978443345</v>
      </c>
    </row>
    <row r="1269" spans="1:13" x14ac:dyDescent="0.2">
      <c r="A1269" s="9">
        <v>1268</v>
      </c>
      <c r="B1269" s="1">
        <v>1257</v>
      </c>
      <c r="C1269" s="1">
        <v>1260</v>
      </c>
      <c r="D1269" s="9">
        <f>VLOOKUP($J1269,Cabos!$A$2:$D$10,2,FALSE)</f>
        <v>1.712</v>
      </c>
      <c r="E1269" s="9">
        <f>VLOOKUP($J1269,Cabos!$A$2:$D$10,3,FALSE)</f>
        <v>0.45369999999999999</v>
      </c>
      <c r="F1269" s="9">
        <f>VLOOKUP($J1269,Cabos!$A$2:$E$10,5,FALSE)</f>
        <v>3.6416605972323381E-6</v>
      </c>
      <c r="G1269" s="1">
        <v>0.20346600000000001</v>
      </c>
      <c r="H1269" s="9" t="s">
        <v>78</v>
      </c>
      <c r="J1269" s="1" t="s">
        <v>65</v>
      </c>
      <c r="K1269" s="7">
        <f t="shared" si="64"/>
        <v>0.26501168224299065</v>
      </c>
      <c r="L1269" s="7">
        <f t="shared" si="65"/>
        <v>14.842852478997703</v>
      </c>
      <c r="M1269" s="7">
        <f t="shared" si="63"/>
        <v>12.556532978443345</v>
      </c>
    </row>
    <row r="1270" spans="1:13" x14ac:dyDescent="0.2">
      <c r="A1270" s="9">
        <v>1269</v>
      </c>
      <c r="B1270" s="1">
        <v>1255</v>
      </c>
      <c r="C1270" s="1">
        <v>1259</v>
      </c>
      <c r="D1270" s="9">
        <f>VLOOKUP($J1270,Cabos!$A$2:$D$10,2,FALSE)</f>
        <v>1.712</v>
      </c>
      <c r="E1270" s="9">
        <f>VLOOKUP($J1270,Cabos!$A$2:$D$10,3,FALSE)</f>
        <v>0.45369999999999999</v>
      </c>
      <c r="F1270" s="9">
        <f>VLOOKUP($J1270,Cabos!$A$2:$E$10,5,FALSE)</f>
        <v>3.6416605972323381E-6</v>
      </c>
      <c r="G1270" s="1">
        <v>0.17046</v>
      </c>
      <c r="H1270" s="9" t="s">
        <v>78</v>
      </c>
      <c r="J1270" s="1" t="s">
        <v>65</v>
      </c>
      <c r="K1270" s="7">
        <f t="shared" si="64"/>
        <v>0.26501168224299065</v>
      </c>
      <c r="L1270" s="7">
        <f t="shared" si="65"/>
        <v>14.842852478997703</v>
      </c>
      <c r="M1270" s="7">
        <f t="shared" si="63"/>
        <v>12.556532978443345</v>
      </c>
    </row>
    <row r="1271" spans="1:13" x14ac:dyDescent="0.2">
      <c r="A1271" s="9">
        <v>1270</v>
      </c>
      <c r="B1271" s="1">
        <v>1259</v>
      </c>
      <c r="C1271" s="1">
        <v>1263</v>
      </c>
      <c r="D1271" s="9">
        <f>VLOOKUP($J1271,Cabos!$A$2:$D$10,2,FALSE)</f>
        <v>1.712</v>
      </c>
      <c r="E1271" s="9">
        <f>VLOOKUP($J1271,Cabos!$A$2:$D$10,3,FALSE)</f>
        <v>0.45369999999999999</v>
      </c>
      <c r="F1271" s="9">
        <f>VLOOKUP($J1271,Cabos!$A$2:$E$10,5,FALSE)</f>
        <v>3.6416605972323381E-6</v>
      </c>
      <c r="G1271" s="1">
        <v>0.42394399999999999</v>
      </c>
      <c r="H1271" s="9" t="s">
        <v>78</v>
      </c>
      <c r="J1271" s="1" t="s">
        <v>65</v>
      </c>
      <c r="K1271" s="7">
        <f t="shared" si="64"/>
        <v>0.26501168224299065</v>
      </c>
      <c r="L1271" s="7">
        <f t="shared" si="65"/>
        <v>14.842852478997703</v>
      </c>
      <c r="M1271" s="7">
        <f t="shared" si="63"/>
        <v>12.556532978443345</v>
      </c>
    </row>
    <row r="1272" spans="1:13" x14ac:dyDescent="0.2">
      <c r="A1272" s="9">
        <v>1271</v>
      </c>
      <c r="B1272" s="1">
        <v>1263</v>
      </c>
      <c r="C1272" s="1">
        <v>1265</v>
      </c>
      <c r="D1272" s="9">
        <f>VLOOKUP($J1272,Cabos!$A$2:$D$10,2,FALSE)</f>
        <v>1.712</v>
      </c>
      <c r="E1272" s="9">
        <f>VLOOKUP($J1272,Cabos!$A$2:$D$10,3,FALSE)</f>
        <v>0.45369999999999999</v>
      </c>
      <c r="F1272" s="9">
        <f>VLOOKUP($J1272,Cabos!$A$2:$E$10,5,FALSE)</f>
        <v>3.6416605972323381E-6</v>
      </c>
      <c r="G1272" s="1">
        <v>0.27119300000000002</v>
      </c>
      <c r="H1272" s="9" t="s">
        <v>78</v>
      </c>
      <c r="J1272" s="1" t="s">
        <v>65</v>
      </c>
      <c r="K1272" s="7">
        <f t="shared" si="64"/>
        <v>0.26501168224299065</v>
      </c>
      <c r="L1272" s="7">
        <f t="shared" si="65"/>
        <v>14.842852478997703</v>
      </c>
      <c r="M1272" s="7">
        <f t="shared" si="63"/>
        <v>12.556532978443345</v>
      </c>
    </row>
    <row r="1273" spans="1:13" x14ac:dyDescent="0.2">
      <c r="A1273" s="9">
        <v>1272</v>
      </c>
      <c r="B1273" s="1">
        <v>1265</v>
      </c>
      <c r="C1273" s="1">
        <v>1268</v>
      </c>
      <c r="D1273" s="9">
        <f>VLOOKUP($J1273,Cabos!$A$2:$D$10,2,FALSE)</f>
        <v>1.712</v>
      </c>
      <c r="E1273" s="9">
        <f>VLOOKUP($J1273,Cabos!$A$2:$D$10,3,FALSE)</f>
        <v>0.45369999999999999</v>
      </c>
      <c r="F1273" s="9">
        <f>VLOOKUP($J1273,Cabos!$A$2:$E$10,5,FALSE)</f>
        <v>3.6416605972323381E-6</v>
      </c>
      <c r="G1273" s="1">
        <v>0.42079699999999998</v>
      </c>
      <c r="H1273" s="9" t="s">
        <v>78</v>
      </c>
      <c r="J1273" s="1" t="s">
        <v>65</v>
      </c>
      <c r="K1273" s="7">
        <f t="shared" si="64"/>
        <v>0.26501168224299065</v>
      </c>
      <c r="L1273" s="7">
        <f t="shared" si="65"/>
        <v>14.842852478997703</v>
      </c>
      <c r="M1273" s="7">
        <f t="shared" si="63"/>
        <v>12.556532978443345</v>
      </c>
    </row>
    <row r="1274" spans="1:13" x14ac:dyDescent="0.2">
      <c r="A1274" s="9">
        <v>1273</v>
      </c>
      <c r="B1274" s="1">
        <v>1268</v>
      </c>
      <c r="C1274" s="1">
        <v>1271</v>
      </c>
      <c r="D1274" s="9">
        <f>VLOOKUP($J1274,Cabos!$A$2:$D$10,2,FALSE)</f>
        <v>1.712</v>
      </c>
      <c r="E1274" s="9">
        <f>VLOOKUP($J1274,Cabos!$A$2:$D$10,3,FALSE)</f>
        <v>0.45369999999999999</v>
      </c>
      <c r="F1274" s="9">
        <f>VLOOKUP($J1274,Cabos!$A$2:$E$10,5,FALSE)</f>
        <v>3.6416605972323381E-6</v>
      </c>
      <c r="G1274" s="1">
        <v>9.5263E-2</v>
      </c>
      <c r="H1274" s="9" t="s">
        <v>78</v>
      </c>
      <c r="J1274" s="1" t="s">
        <v>65</v>
      </c>
      <c r="K1274" s="7">
        <f t="shared" si="64"/>
        <v>0.26501168224299065</v>
      </c>
      <c r="L1274" s="7">
        <f t="shared" si="65"/>
        <v>14.842852478997703</v>
      </c>
      <c r="M1274" s="7">
        <f t="shared" si="63"/>
        <v>12.556532978443345</v>
      </c>
    </row>
    <row r="1275" spans="1:13" x14ac:dyDescent="0.2">
      <c r="A1275" s="9">
        <v>1274</v>
      </c>
      <c r="B1275" s="1">
        <v>1258</v>
      </c>
      <c r="C1275" s="1">
        <v>1262</v>
      </c>
      <c r="D1275" s="9">
        <f>VLOOKUP($J1275,Cabos!$A$2:$D$10,2,FALSE)</f>
        <v>1.712</v>
      </c>
      <c r="E1275" s="9">
        <f>VLOOKUP($J1275,Cabos!$A$2:$D$10,3,FALSE)</f>
        <v>0.45369999999999999</v>
      </c>
      <c r="F1275" s="9">
        <f>VLOOKUP($J1275,Cabos!$A$2:$E$10,5,FALSE)</f>
        <v>3.6416605972323381E-6</v>
      </c>
      <c r="G1275" s="1">
        <v>0.51028399999999996</v>
      </c>
      <c r="H1275" s="9" t="s">
        <v>78</v>
      </c>
      <c r="J1275" s="1" t="s">
        <v>65</v>
      </c>
      <c r="K1275" s="7">
        <f t="shared" si="64"/>
        <v>0.26501168224299065</v>
      </c>
      <c r="L1275" s="7">
        <f t="shared" si="65"/>
        <v>14.842852478997703</v>
      </c>
      <c r="M1275" s="7">
        <f t="shared" si="63"/>
        <v>12.556532978443345</v>
      </c>
    </row>
    <row r="1276" spans="1:13" x14ac:dyDescent="0.2">
      <c r="A1276" s="9">
        <v>1275</v>
      </c>
      <c r="B1276" s="1">
        <v>1262</v>
      </c>
      <c r="C1276" s="1">
        <v>1264</v>
      </c>
      <c r="D1276" s="9">
        <f>VLOOKUP($J1276,Cabos!$A$2:$D$10,2,FALSE)</f>
        <v>1.712</v>
      </c>
      <c r="E1276" s="9">
        <f>VLOOKUP($J1276,Cabos!$A$2:$D$10,3,FALSE)</f>
        <v>0.45369999999999999</v>
      </c>
      <c r="F1276" s="9">
        <f>VLOOKUP($J1276,Cabos!$A$2:$E$10,5,FALSE)</f>
        <v>3.6416605972323381E-6</v>
      </c>
      <c r="G1276" s="1">
        <v>0.10408000000000001</v>
      </c>
      <c r="H1276" s="9" t="s">
        <v>78</v>
      </c>
      <c r="J1276" s="1" t="s">
        <v>65</v>
      </c>
      <c r="K1276" s="7">
        <f t="shared" si="64"/>
        <v>0.26501168224299065</v>
      </c>
      <c r="L1276" s="7">
        <f t="shared" si="65"/>
        <v>14.842852478997703</v>
      </c>
      <c r="M1276" s="7">
        <f t="shared" si="63"/>
        <v>12.556532978443345</v>
      </c>
    </row>
    <row r="1277" spans="1:13" x14ac:dyDescent="0.2">
      <c r="A1277" s="9">
        <v>1276</v>
      </c>
      <c r="B1277" s="1">
        <v>1262</v>
      </c>
      <c r="C1277" s="1">
        <v>1270</v>
      </c>
      <c r="D1277" s="9">
        <f>VLOOKUP($J1277,Cabos!$A$2:$D$10,2,FALSE)</f>
        <v>1.712</v>
      </c>
      <c r="E1277" s="9">
        <f>VLOOKUP($J1277,Cabos!$A$2:$D$10,3,FALSE)</f>
        <v>0.45369999999999999</v>
      </c>
      <c r="F1277" s="9">
        <f>VLOOKUP($J1277,Cabos!$A$2:$E$10,5,FALSE)</f>
        <v>3.6416605972323381E-6</v>
      </c>
      <c r="G1277" s="1">
        <v>0.97910200000000003</v>
      </c>
      <c r="H1277" s="9" t="s">
        <v>78</v>
      </c>
      <c r="J1277" s="1" t="s">
        <v>65</v>
      </c>
      <c r="K1277" s="7">
        <f t="shared" si="64"/>
        <v>0.26501168224299065</v>
      </c>
      <c r="L1277" s="7">
        <f t="shared" si="65"/>
        <v>14.842852478997703</v>
      </c>
      <c r="M1277" s="7">
        <f t="shared" si="63"/>
        <v>12.556532978443345</v>
      </c>
    </row>
    <row r="1278" spans="1:13" x14ac:dyDescent="0.2">
      <c r="A1278" s="9">
        <v>1277</v>
      </c>
      <c r="B1278" s="1">
        <v>1263</v>
      </c>
      <c r="C1278" s="1">
        <v>1266</v>
      </c>
      <c r="D1278" s="9">
        <f>VLOOKUP($J1278,Cabos!$A$2:$D$10,2,FALSE)</f>
        <v>1.712</v>
      </c>
      <c r="E1278" s="9">
        <f>VLOOKUP($J1278,Cabos!$A$2:$D$10,3,FALSE)</f>
        <v>0.45369999999999999</v>
      </c>
      <c r="F1278" s="9">
        <f>VLOOKUP($J1278,Cabos!$A$2:$E$10,5,FALSE)</f>
        <v>3.6416605972323381E-6</v>
      </c>
      <c r="G1278" s="1">
        <v>2.9010999999999999E-2</v>
      </c>
      <c r="H1278" s="9" t="s">
        <v>78</v>
      </c>
      <c r="J1278" s="1" t="s">
        <v>65</v>
      </c>
      <c r="K1278" s="7">
        <f t="shared" si="64"/>
        <v>0.26501168224299065</v>
      </c>
      <c r="L1278" s="7">
        <f t="shared" si="65"/>
        <v>14.842852478997703</v>
      </c>
      <c r="M1278" s="7">
        <f t="shared" si="63"/>
        <v>12.556532978443345</v>
      </c>
    </row>
    <row r="1279" spans="1:13" x14ac:dyDescent="0.2">
      <c r="A1279" s="9">
        <v>1278</v>
      </c>
      <c r="B1279" s="1">
        <v>1266</v>
      </c>
      <c r="C1279" s="1">
        <v>1269</v>
      </c>
      <c r="D1279" s="9">
        <f>VLOOKUP($J1279,Cabos!$A$2:$D$10,2,FALSE)</f>
        <v>1.712</v>
      </c>
      <c r="E1279" s="9">
        <f>VLOOKUP($J1279,Cabos!$A$2:$D$10,3,FALSE)</f>
        <v>0.45369999999999999</v>
      </c>
      <c r="F1279" s="9">
        <f>VLOOKUP($J1279,Cabos!$A$2:$E$10,5,FALSE)</f>
        <v>3.6416605972323381E-6</v>
      </c>
      <c r="G1279" s="1">
        <v>0.103245</v>
      </c>
      <c r="H1279" s="9" t="s">
        <v>78</v>
      </c>
      <c r="J1279" s="1" t="s">
        <v>65</v>
      </c>
      <c r="K1279" s="7">
        <f t="shared" si="64"/>
        <v>0.26501168224299065</v>
      </c>
      <c r="L1279" s="7">
        <f t="shared" si="65"/>
        <v>14.842852478997703</v>
      </c>
      <c r="M1279" s="7">
        <f t="shared" si="63"/>
        <v>12.556532978443345</v>
      </c>
    </row>
    <row r="1280" spans="1:13" x14ac:dyDescent="0.2">
      <c r="A1280" s="9">
        <v>1279</v>
      </c>
      <c r="B1280" s="1">
        <v>1269</v>
      </c>
      <c r="C1280" s="1">
        <v>1272</v>
      </c>
      <c r="D1280" s="9">
        <f>VLOOKUP($J1280,Cabos!$A$2:$D$10,2,FALSE)</f>
        <v>1.712</v>
      </c>
      <c r="E1280" s="9">
        <f>VLOOKUP($J1280,Cabos!$A$2:$D$10,3,FALSE)</f>
        <v>0.45369999999999999</v>
      </c>
      <c r="F1280" s="9">
        <f>VLOOKUP($J1280,Cabos!$A$2:$E$10,5,FALSE)</f>
        <v>3.6416605972323381E-6</v>
      </c>
      <c r="G1280" s="1">
        <v>6.5294000000000005E-2</v>
      </c>
      <c r="H1280" s="9" t="s">
        <v>78</v>
      </c>
      <c r="J1280" s="1" t="s">
        <v>65</v>
      </c>
      <c r="K1280" s="7">
        <f t="shared" si="64"/>
        <v>0.26501168224299065</v>
      </c>
      <c r="L1280" s="7">
        <f t="shared" si="65"/>
        <v>14.842852478997703</v>
      </c>
      <c r="M1280" s="7">
        <f t="shared" si="63"/>
        <v>12.556532978443345</v>
      </c>
    </row>
    <row r="1281" spans="1:13" x14ac:dyDescent="0.2">
      <c r="A1281" s="9">
        <v>1280</v>
      </c>
      <c r="B1281" s="1">
        <v>1272</v>
      </c>
      <c r="C1281" s="1">
        <v>1274</v>
      </c>
      <c r="D1281" s="9">
        <f>VLOOKUP($J1281,Cabos!$A$2:$D$10,2,FALSE)</f>
        <v>1.712</v>
      </c>
      <c r="E1281" s="9">
        <f>VLOOKUP($J1281,Cabos!$A$2:$D$10,3,FALSE)</f>
        <v>0.45369999999999999</v>
      </c>
      <c r="F1281" s="9">
        <f>VLOOKUP($J1281,Cabos!$A$2:$E$10,5,FALSE)</f>
        <v>3.6416605972323381E-6</v>
      </c>
      <c r="G1281" s="1">
        <v>0.297543</v>
      </c>
      <c r="H1281" s="9" t="s">
        <v>78</v>
      </c>
      <c r="J1281" s="1" t="s">
        <v>65</v>
      </c>
      <c r="K1281" s="7">
        <f t="shared" si="64"/>
        <v>0.26501168224299065</v>
      </c>
      <c r="L1281" s="7">
        <f t="shared" si="65"/>
        <v>14.842852478997703</v>
      </c>
      <c r="M1281" s="7">
        <f t="shared" si="63"/>
        <v>12.556532978443345</v>
      </c>
    </row>
    <row r="1282" spans="1:13" x14ac:dyDescent="0.2">
      <c r="A1282" s="9">
        <v>1281</v>
      </c>
      <c r="B1282" s="1">
        <v>1274</v>
      </c>
      <c r="C1282" s="1">
        <v>1275</v>
      </c>
      <c r="D1282" s="9">
        <f>VLOOKUP($J1282,Cabos!$A$2:$D$10,2,FALSE)</f>
        <v>1.712</v>
      </c>
      <c r="E1282" s="9">
        <f>VLOOKUP($J1282,Cabos!$A$2:$D$10,3,FALSE)</f>
        <v>0.45369999999999999</v>
      </c>
      <c r="F1282" s="9">
        <f>VLOOKUP($J1282,Cabos!$A$2:$E$10,5,FALSE)</f>
        <v>3.6416605972323381E-6</v>
      </c>
      <c r="G1282" s="1">
        <v>0.16973199999999999</v>
      </c>
      <c r="H1282" s="9" t="s">
        <v>78</v>
      </c>
      <c r="J1282" s="1" t="s">
        <v>65</v>
      </c>
      <c r="K1282" s="7">
        <f t="shared" si="64"/>
        <v>0.26501168224299065</v>
      </c>
      <c r="L1282" s="7">
        <f t="shared" si="65"/>
        <v>14.842852478997703</v>
      </c>
      <c r="M1282" s="7">
        <f t="shared" si="63"/>
        <v>12.556532978443345</v>
      </c>
    </row>
    <row r="1283" spans="1:13" x14ac:dyDescent="0.2">
      <c r="A1283" s="9">
        <v>1282</v>
      </c>
      <c r="B1283" s="1">
        <v>1275</v>
      </c>
      <c r="C1283" s="1">
        <v>1278</v>
      </c>
      <c r="D1283" s="9">
        <f>VLOOKUP($J1283,Cabos!$A$2:$D$10,2,FALSE)</f>
        <v>1.712</v>
      </c>
      <c r="E1283" s="9">
        <f>VLOOKUP($J1283,Cabos!$A$2:$D$10,3,FALSE)</f>
        <v>0.45369999999999999</v>
      </c>
      <c r="F1283" s="9">
        <f>VLOOKUP($J1283,Cabos!$A$2:$E$10,5,FALSE)</f>
        <v>3.6416605972323381E-6</v>
      </c>
      <c r="G1283" s="1">
        <v>0.13250700000000001</v>
      </c>
      <c r="H1283" s="9" t="s">
        <v>78</v>
      </c>
      <c r="J1283" s="1" t="s">
        <v>65</v>
      </c>
      <c r="K1283" s="7">
        <f t="shared" si="64"/>
        <v>0.26501168224299065</v>
      </c>
      <c r="L1283" s="7">
        <f t="shared" si="65"/>
        <v>14.842852478997703</v>
      </c>
      <c r="M1283" s="7">
        <f t="shared" ref="M1283:M1346" si="66">POWER((L1283-$P$4),2)</f>
        <v>12.556532978443345</v>
      </c>
    </row>
    <row r="1284" spans="1:13" x14ac:dyDescent="0.2">
      <c r="A1284" s="9">
        <v>1283</v>
      </c>
      <c r="B1284" s="1">
        <v>1269</v>
      </c>
      <c r="C1284" s="1">
        <v>1273</v>
      </c>
      <c r="D1284" s="9">
        <f>VLOOKUP($J1284,Cabos!$A$2:$D$10,2,FALSE)</f>
        <v>1.712</v>
      </c>
      <c r="E1284" s="9">
        <f>VLOOKUP($J1284,Cabos!$A$2:$D$10,3,FALSE)</f>
        <v>0.45369999999999999</v>
      </c>
      <c r="F1284" s="9">
        <f>VLOOKUP($J1284,Cabos!$A$2:$E$10,5,FALSE)</f>
        <v>3.6416605972323381E-6</v>
      </c>
      <c r="G1284" s="1">
        <v>0.32148399999999999</v>
      </c>
      <c r="H1284" s="9" t="s">
        <v>78</v>
      </c>
      <c r="J1284" s="1" t="s">
        <v>65</v>
      </c>
      <c r="K1284" s="7">
        <f t="shared" si="64"/>
        <v>0.26501168224299065</v>
      </c>
      <c r="L1284" s="7">
        <f t="shared" si="65"/>
        <v>14.842852478997703</v>
      </c>
      <c r="M1284" s="7">
        <f t="shared" si="66"/>
        <v>12.556532978443345</v>
      </c>
    </row>
    <row r="1285" spans="1:13" x14ac:dyDescent="0.2">
      <c r="A1285" s="9">
        <v>1284</v>
      </c>
      <c r="B1285" s="1">
        <v>1272</v>
      </c>
      <c r="C1285" s="1">
        <v>1277</v>
      </c>
      <c r="D1285" s="9">
        <f>VLOOKUP($J1285,Cabos!$A$2:$D$10,2,FALSE)</f>
        <v>1.712</v>
      </c>
      <c r="E1285" s="9">
        <f>VLOOKUP($J1285,Cabos!$A$2:$D$10,3,FALSE)</f>
        <v>0.45369999999999999</v>
      </c>
      <c r="F1285" s="9">
        <f>VLOOKUP($J1285,Cabos!$A$2:$E$10,5,FALSE)</f>
        <v>3.6416605972323381E-6</v>
      </c>
      <c r="G1285" s="1">
        <v>0.31692500000000001</v>
      </c>
      <c r="H1285" s="9" t="s">
        <v>78</v>
      </c>
      <c r="J1285" s="1" t="s">
        <v>65</v>
      </c>
      <c r="K1285" s="7">
        <f t="shared" si="64"/>
        <v>0.26501168224299065</v>
      </c>
      <c r="L1285" s="7">
        <f t="shared" si="65"/>
        <v>14.842852478997703</v>
      </c>
      <c r="M1285" s="7">
        <f t="shared" si="66"/>
        <v>12.556532978443345</v>
      </c>
    </row>
    <row r="1286" spans="1:13" x14ac:dyDescent="0.2">
      <c r="A1286" s="9">
        <v>1285</v>
      </c>
      <c r="B1286" s="1">
        <v>1274</v>
      </c>
      <c r="C1286" s="1">
        <v>1276</v>
      </c>
      <c r="D1286" s="9">
        <f>VLOOKUP($J1286,Cabos!$A$2:$D$10,2,FALSE)</f>
        <v>1.712</v>
      </c>
      <c r="E1286" s="9">
        <f>VLOOKUP($J1286,Cabos!$A$2:$D$10,3,FALSE)</f>
        <v>0.45369999999999999</v>
      </c>
      <c r="F1286" s="9">
        <f>VLOOKUP($J1286,Cabos!$A$2:$E$10,5,FALSE)</f>
        <v>3.6416605972323381E-6</v>
      </c>
      <c r="G1286" s="1">
        <v>0.16184200000000001</v>
      </c>
      <c r="H1286" s="9" t="s">
        <v>78</v>
      </c>
      <c r="J1286" s="1" t="s">
        <v>65</v>
      </c>
      <c r="K1286" s="7">
        <f t="shared" si="64"/>
        <v>0.26501168224299065</v>
      </c>
      <c r="L1286" s="7">
        <f t="shared" si="65"/>
        <v>14.842852478997703</v>
      </c>
      <c r="M1286" s="7">
        <f t="shared" si="66"/>
        <v>12.556532978443345</v>
      </c>
    </row>
    <row r="1287" spans="1:13" x14ac:dyDescent="0.2">
      <c r="A1287" s="9">
        <v>1286</v>
      </c>
      <c r="B1287" s="1">
        <v>1279</v>
      </c>
      <c r="C1287" s="1">
        <v>1280</v>
      </c>
      <c r="D1287" s="9">
        <f>VLOOKUP($J1287,Cabos!$A$2:$D$10,2,FALSE)</f>
        <v>1.044</v>
      </c>
      <c r="E1287" s="9">
        <f>VLOOKUP($J1287,Cabos!$A$2:$D$10,3,FALSE)</f>
        <v>0.44619999999999999</v>
      </c>
      <c r="F1287" s="9">
        <f>VLOOKUP($J1287,Cabos!$A$2:$E$10,5,FALSE)</f>
        <v>3.7439161362785476E-6</v>
      </c>
      <c r="G1287" s="1">
        <v>3.6831000000000003E-2</v>
      </c>
      <c r="H1287" s="9" t="s">
        <v>78</v>
      </c>
      <c r="J1287" s="1" t="s">
        <v>68</v>
      </c>
      <c r="K1287" s="7">
        <f t="shared" si="64"/>
        <v>0.42739463601532562</v>
      </c>
      <c r="L1287" s="7">
        <f t="shared" si="65"/>
        <v>23.141603542893169</v>
      </c>
      <c r="M1287" s="7">
        <f t="shared" si="66"/>
        <v>22.612223829032942</v>
      </c>
    </row>
    <row r="1288" spans="1:13" x14ac:dyDescent="0.2">
      <c r="A1288" s="9">
        <v>1287</v>
      </c>
      <c r="B1288" s="1">
        <v>1284</v>
      </c>
      <c r="C1288" s="1">
        <v>1286</v>
      </c>
      <c r="D1288" s="9">
        <f>VLOOKUP($J1288,Cabos!$A$2:$D$10,2,FALSE)</f>
        <v>0.32800000000000001</v>
      </c>
      <c r="E1288" s="9">
        <f>VLOOKUP($J1288,Cabos!$A$2:$D$10,3,FALSE)</f>
        <v>0.40250000000000002</v>
      </c>
      <c r="F1288" s="9">
        <f>VLOOKUP($J1288,Cabos!$A$2:$E$10,5,FALSE)</f>
        <v>4.1753653444676413E-6</v>
      </c>
      <c r="G1288" s="1">
        <v>0.37135699999999999</v>
      </c>
      <c r="H1288" s="9" t="s">
        <v>78</v>
      </c>
      <c r="J1288" s="1" t="s">
        <v>64</v>
      </c>
      <c r="K1288" s="7">
        <f t="shared" si="64"/>
        <v>1.2271341463414633</v>
      </c>
      <c r="L1288" s="7">
        <f t="shared" si="65"/>
        <v>50.82317362855737</v>
      </c>
      <c r="M1288" s="7">
        <f t="shared" si="66"/>
        <v>1052.1460780793607</v>
      </c>
    </row>
    <row r="1289" spans="1:13" x14ac:dyDescent="0.2">
      <c r="A1289" s="9">
        <v>1288</v>
      </c>
      <c r="B1289" s="1">
        <v>1286</v>
      </c>
      <c r="C1289" s="1">
        <v>1287</v>
      </c>
      <c r="D1289" s="9">
        <f>VLOOKUP($J1289,Cabos!$A$2:$D$10,2,FALSE)</f>
        <v>0.32800000000000001</v>
      </c>
      <c r="E1289" s="9">
        <f>VLOOKUP($J1289,Cabos!$A$2:$D$10,3,FALSE)</f>
        <v>0.40250000000000002</v>
      </c>
      <c r="F1289" s="9">
        <f>VLOOKUP($J1289,Cabos!$A$2:$E$10,5,FALSE)</f>
        <v>4.1753653444676413E-6</v>
      </c>
      <c r="G1289" s="1">
        <v>9.3520000000000006E-2</v>
      </c>
      <c r="H1289" s="9" t="s">
        <v>78</v>
      </c>
      <c r="J1289" s="1" t="s">
        <v>64</v>
      </c>
      <c r="K1289" s="7">
        <f t="shared" si="64"/>
        <v>1.2271341463414633</v>
      </c>
      <c r="L1289" s="7">
        <f t="shared" si="65"/>
        <v>50.82317362855737</v>
      </c>
      <c r="M1289" s="7">
        <f t="shared" si="66"/>
        <v>1052.1460780793607</v>
      </c>
    </row>
    <row r="1290" spans="1:13" x14ac:dyDescent="0.2">
      <c r="A1290" s="20">
        <v>1289</v>
      </c>
      <c r="B1290" s="20">
        <v>1287</v>
      </c>
      <c r="C1290" s="20">
        <v>1288</v>
      </c>
      <c r="D1290" s="20"/>
      <c r="E1290" s="20"/>
      <c r="F1290" s="20"/>
      <c r="G1290" s="20"/>
      <c r="H1290" s="20" t="s">
        <v>86</v>
      </c>
      <c r="I1290" s="20" t="s">
        <v>87</v>
      </c>
      <c r="J1290" s="1"/>
    </row>
    <row r="1291" spans="1:13" x14ac:dyDescent="0.2">
      <c r="A1291" s="9">
        <v>1290</v>
      </c>
      <c r="B1291" s="1">
        <v>1288</v>
      </c>
      <c r="C1291" s="1">
        <v>1289</v>
      </c>
      <c r="D1291" s="9">
        <f>VLOOKUP($J1291,Cabos!$A$2:$D$10,2,FALSE)</f>
        <v>1.044</v>
      </c>
      <c r="E1291" s="9">
        <f>VLOOKUP($J1291,Cabos!$A$2:$D$10,3,FALSE)</f>
        <v>0.44619999999999999</v>
      </c>
      <c r="F1291" s="9">
        <f>VLOOKUP($J1291,Cabos!$A$2:$E$10,5,FALSE)</f>
        <v>3.7439161362785476E-6</v>
      </c>
      <c r="G1291" s="1">
        <v>4.3555999999999997E-2</v>
      </c>
      <c r="H1291" s="9" t="s">
        <v>78</v>
      </c>
      <c r="J1291" s="1" t="s">
        <v>68</v>
      </c>
      <c r="K1291" s="7">
        <f t="shared" ref="K1291:K1354" si="67">E1291/D1291</f>
        <v>0.42739463601532562</v>
      </c>
      <c r="L1291" s="7">
        <f t="shared" ref="L1291:L1354" si="68">DEGREES(ATAN(K1291))</f>
        <v>23.141603542893169</v>
      </c>
      <c r="M1291" s="7">
        <f t="shared" si="66"/>
        <v>22.612223829032942</v>
      </c>
    </row>
    <row r="1292" spans="1:13" x14ac:dyDescent="0.2">
      <c r="A1292" s="9">
        <v>1291</v>
      </c>
      <c r="B1292" s="1">
        <v>1289</v>
      </c>
      <c r="C1292" s="1">
        <v>1295</v>
      </c>
      <c r="D1292" s="9">
        <f>VLOOKUP($J1292,Cabos!$A$2:$D$10,2,FALSE)</f>
        <v>13.841799999999999</v>
      </c>
      <c r="E1292" s="9">
        <f>VLOOKUP($J1292,Cabos!$A$2:$D$10,3,FALSE)</f>
        <v>0.98819999999999997</v>
      </c>
      <c r="F1292" s="9">
        <f>VLOOKUP($J1292,Cabos!$A$2:$E$10,5,FALSE)</f>
        <v>0</v>
      </c>
      <c r="G1292" s="1">
        <v>0.82570600000000005</v>
      </c>
      <c r="H1292" s="9" t="s">
        <v>78</v>
      </c>
      <c r="J1292" s="1" t="s">
        <v>66</v>
      </c>
      <c r="K1292" s="7">
        <f t="shared" si="67"/>
        <v>7.139244895895043E-2</v>
      </c>
      <c r="L1292" s="7">
        <f t="shared" si="68"/>
        <v>4.0835576155488367</v>
      </c>
      <c r="M1292" s="7">
        <f t="shared" si="66"/>
        <v>204.57050893350305</v>
      </c>
    </row>
    <row r="1293" spans="1:13" x14ac:dyDescent="0.2">
      <c r="A1293" s="9">
        <v>1292</v>
      </c>
      <c r="B1293" s="1">
        <v>1288</v>
      </c>
      <c r="C1293" s="1">
        <v>1290</v>
      </c>
      <c r="D1293" s="9">
        <f>VLOOKUP($J1293,Cabos!$A$2:$D$10,2,FALSE)</f>
        <v>0.32800000000000001</v>
      </c>
      <c r="E1293" s="9">
        <f>VLOOKUP($J1293,Cabos!$A$2:$D$10,3,FALSE)</f>
        <v>0.40250000000000002</v>
      </c>
      <c r="F1293" s="9">
        <f>VLOOKUP($J1293,Cabos!$A$2:$E$10,5,FALSE)</f>
        <v>4.1753653444676413E-6</v>
      </c>
      <c r="G1293" s="1">
        <v>0.184859</v>
      </c>
      <c r="H1293" s="9" t="s">
        <v>78</v>
      </c>
      <c r="J1293" s="1" t="s">
        <v>64</v>
      </c>
      <c r="K1293" s="7">
        <f t="shared" si="67"/>
        <v>1.2271341463414633</v>
      </c>
      <c r="L1293" s="7">
        <f t="shared" si="68"/>
        <v>50.82317362855737</v>
      </c>
      <c r="M1293" s="7">
        <f t="shared" si="66"/>
        <v>1052.1460780793607</v>
      </c>
    </row>
    <row r="1294" spans="1:13" x14ac:dyDescent="0.2">
      <c r="A1294" s="9">
        <v>1293</v>
      </c>
      <c r="B1294" s="1">
        <v>1290</v>
      </c>
      <c r="C1294" s="1">
        <v>1291</v>
      </c>
      <c r="D1294" s="9">
        <f>VLOOKUP($J1294,Cabos!$A$2:$D$10,2,FALSE)</f>
        <v>0.32800000000000001</v>
      </c>
      <c r="E1294" s="9">
        <f>VLOOKUP($J1294,Cabos!$A$2:$D$10,3,FALSE)</f>
        <v>0.40250000000000002</v>
      </c>
      <c r="F1294" s="9">
        <f>VLOOKUP($J1294,Cabos!$A$2:$E$10,5,FALSE)</f>
        <v>4.1753653444676413E-6</v>
      </c>
      <c r="G1294" s="1">
        <v>5.3816999999999997E-2</v>
      </c>
      <c r="H1294" s="9" t="s">
        <v>78</v>
      </c>
      <c r="J1294" s="1" t="s">
        <v>64</v>
      </c>
      <c r="K1294" s="7">
        <f t="shared" si="67"/>
        <v>1.2271341463414633</v>
      </c>
      <c r="L1294" s="7">
        <f t="shared" si="68"/>
        <v>50.82317362855737</v>
      </c>
      <c r="M1294" s="7">
        <f t="shared" si="66"/>
        <v>1052.1460780793607</v>
      </c>
    </row>
    <row r="1295" spans="1:13" x14ac:dyDescent="0.2">
      <c r="A1295" s="9">
        <v>1294</v>
      </c>
      <c r="B1295" s="1">
        <v>1291</v>
      </c>
      <c r="C1295" s="1">
        <v>1293</v>
      </c>
      <c r="D1295" s="9">
        <f>VLOOKUP($J1295,Cabos!$A$2:$D$10,2,FALSE)</f>
        <v>0.32800000000000001</v>
      </c>
      <c r="E1295" s="9">
        <f>VLOOKUP($J1295,Cabos!$A$2:$D$10,3,FALSE)</f>
        <v>0.40250000000000002</v>
      </c>
      <c r="F1295" s="9">
        <f>VLOOKUP($J1295,Cabos!$A$2:$E$10,5,FALSE)</f>
        <v>4.1753653444676413E-6</v>
      </c>
      <c r="G1295" s="1">
        <v>5.5774999999999998E-2</v>
      </c>
      <c r="H1295" s="9" t="s">
        <v>78</v>
      </c>
      <c r="J1295" s="1" t="s">
        <v>64</v>
      </c>
      <c r="K1295" s="7">
        <f t="shared" si="67"/>
        <v>1.2271341463414633</v>
      </c>
      <c r="L1295" s="7">
        <f t="shared" si="68"/>
        <v>50.82317362855737</v>
      </c>
      <c r="M1295" s="7">
        <f t="shared" si="66"/>
        <v>1052.1460780793607</v>
      </c>
    </row>
    <row r="1296" spans="1:13" x14ac:dyDescent="0.2">
      <c r="A1296" s="9">
        <v>1295</v>
      </c>
      <c r="B1296" s="1">
        <v>1288</v>
      </c>
      <c r="C1296" s="1">
        <v>1298</v>
      </c>
      <c r="D1296" s="9">
        <f>VLOOKUP($J1296,Cabos!$A$2:$D$10,2,FALSE)</f>
        <v>1.712</v>
      </c>
      <c r="E1296" s="9">
        <f>VLOOKUP($J1296,Cabos!$A$2:$D$10,3,FALSE)</f>
        <v>0.45369999999999999</v>
      </c>
      <c r="F1296" s="9">
        <f>VLOOKUP($J1296,Cabos!$A$2:$E$10,5,FALSE)</f>
        <v>3.6416605972323381E-6</v>
      </c>
      <c r="G1296" s="1">
        <v>0.39838299999999999</v>
      </c>
      <c r="H1296" s="9" t="s">
        <v>78</v>
      </c>
      <c r="J1296" s="1" t="s">
        <v>65</v>
      </c>
      <c r="K1296" s="7">
        <f t="shared" si="67"/>
        <v>0.26501168224299065</v>
      </c>
      <c r="L1296" s="7">
        <f t="shared" si="68"/>
        <v>14.842852478997703</v>
      </c>
      <c r="M1296" s="7">
        <f t="shared" si="66"/>
        <v>12.556532978443345</v>
      </c>
    </row>
    <row r="1297" spans="1:13" x14ac:dyDescent="0.2">
      <c r="A1297" s="9">
        <v>1296</v>
      </c>
      <c r="B1297" s="1">
        <v>1298</v>
      </c>
      <c r="C1297" s="1">
        <v>1300</v>
      </c>
      <c r="D1297" s="9">
        <f>VLOOKUP($J1297,Cabos!$A$2:$D$10,2,FALSE)</f>
        <v>1.712</v>
      </c>
      <c r="E1297" s="9">
        <f>VLOOKUP($J1297,Cabos!$A$2:$D$10,3,FALSE)</f>
        <v>0.45369999999999999</v>
      </c>
      <c r="F1297" s="9">
        <f>VLOOKUP($J1297,Cabos!$A$2:$E$10,5,FALSE)</f>
        <v>3.6416605972323381E-6</v>
      </c>
      <c r="G1297" s="1">
        <v>0.01</v>
      </c>
      <c r="H1297" s="9" t="s">
        <v>78</v>
      </c>
      <c r="J1297" s="1" t="s">
        <v>65</v>
      </c>
      <c r="K1297" s="7">
        <f t="shared" si="67"/>
        <v>0.26501168224299065</v>
      </c>
      <c r="L1297" s="7">
        <f t="shared" si="68"/>
        <v>14.842852478997703</v>
      </c>
      <c r="M1297" s="7">
        <f t="shared" si="66"/>
        <v>12.556532978443345</v>
      </c>
    </row>
    <row r="1298" spans="1:13" x14ac:dyDescent="0.2">
      <c r="A1298" s="9">
        <v>1297</v>
      </c>
      <c r="B1298" s="1">
        <v>1300</v>
      </c>
      <c r="C1298" s="1">
        <v>1302</v>
      </c>
      <c r="D1298" s="9">
        <f>VLOOKUP($J1298,Cabos!$A$2:$D$10,2,FALSE)</f>
        <v>1.6619999999999999</v>
      </c>
      <c r="E1298" s="9">
        <f>VLOOKUP($J1298,Cabos!$A$2:$D$10,3,FALSE)</f>
        <v>0.46379999999999999</v>
      </c>
      <c r="F1298" s="9">
        <f>VLOOKUP($J1298,Cabos!$A$2:$E$10,5,FALSE)</f>
        <v>3.5945363048166787E-6</v>
      </c>
      <c r="G1298" s="1">
        <v>0.01</v>
      </c>
      <c r="H1298" s="9" t="s">
        <v>78</v>
      </c>
      <c r="J1298" s="1" t="s">
        <v>69</v>
      </c>
      <c r="K1298" s="7">
        <f t="shared" si="67"/>
        <v>0.27906137184115526</v>
      </c>
      <c r="L1298" s="7">
        <f t="shared" si="68"/>
        <v>15.592364661794411</v>
      </c>
      <c r="M1298" s="7">
        <f t="shared" si="66"/>
        <v>7.8064788846817619</v>
      </c>
    </row>
    <row r="1299" spans="1:13" x14ac:dyDescent="0.2">
      <c r="A1299" s="9">
        <v>1298</v>
      </c>
      <c r="B1299" s="1">
        <v>1302</v>
      </c>
      <c r="C1299" s="1">
        <v>1304</v>
      </c>
      <c r="D1299" s="9">
        <f>VLOOKUP($J1299,Cabos!$A$2:$D$10,2,FALSE)</f>
        <v>1.6619999999999999</v>
      </c>
      <c r="E1299" s="9">
        <f>VLOOKUP($J1299,Cabos!$A$2:$D$10,3,FALSE)</f>
        <v>0.46379999999999999</v>
      </c>
      <c r="F1299" s="9">
        <f>VLOOKUP($J1299,Cabos!$A$2:$E$10,5,FALSE)</f>
        <v>3.5945363048166787E-6</v>
      </c>
      <c r="G1299" s="1">
        <v>2.4287E-2</v>
      </c>
      <c r="H1299" s="9" t="s">
        <v>78</v>
      </c>
      <c r="J1299" s="1" t="s">
        <v>69</v>
      </c>
      <c r="K1299" s="7">
        <f t="shared" si="67"/>
        <v>0.27906137184115526</v>
      </c>
      <c r="L1299" s="7">
        <f t="shared" si="68"/>
        <v>15.592364661794411</v>
      </c>
      <c r="M1299" s="7">
        <f t="shared" si="66"/>
        <v>7.8064788846817619</v>
      </c>
    </row>
    <row r="1300" spans="1:13" x14ac:dyDescent="0.2">
      <c r="A1300" s="9">
        <v>1299</v>
      </c>
      <c r="B1300" s="1">
        <v>1304</v>
      </c>
      <c r="C1300" s="1">
        <v>1306</v>
      </c>
      <c r="D1300" s="9">
        <f>VLOOKUP($J1300,Cabos!$A$2:$D$10,2,FALSE)</f>
        <v>1.6619999999999999</v>
      </c>
      <c r="E1300" s="9">
        <f>VLOOKUP($J1300,Cabos!$A$2:$D$10,3,FALSE)</f>
        <v>0.46379999999999999</v>
      </c>
      <c r="F1300" s="9">
        <f>VLOOKUP($J1300,Cabos!$A$2:$E$10,5,FALSE)</f>
        <v>3.5945363048166787E-6</v>
      </c>
      <c r="G1300" s="1">
        <v>0.01</v>
      </c>
      <c r="H1300" s="9" t="s">
        <v>78</v>
      </c>
      <c r="J1300" s="1" t="s">
        <v>69</v>
      </c>
      <c r="K1300" s="7">
        <f t="shared" si="67"/>
        <v>0.27906137184115526</v>
      </c>
      <c r="L1300" s="7">
        <f t="shared" si="68"/>
        <v>15.592364661794411</v>
      </c>
      <c r="M1300" s="7">
        <f t="shared" si="66"/>
        <v>7.8064788846817619</v>
      </c>
    </row>
    <row r="1301" spans="1:13" x14ac:dyDescent="0.2">
      <c r="A1301" s="9">
        <v>1300</v>
      </c>
      <c r="B1301" s="1">
        <v>1289</v>
      </c>
      <c r="C1301" s="1">
        <v>1292</v>
      </c>
      <c r="D1301" s="9">
        <f>VLOOKUP($J1301,Cabos!$A$2:$D$10,2,FALSE)</f>
        <v>1.044</v>
      </c>
      <c r="E1301" s="9">
        <f>VLOOKUP($J1301,Cabos!$A$2:$D$10,3,FALSE)</f>
        <v>0.44619999999999999</v>
      </c>
      <c r="F1301" s="9">
        <f>VLOOKUP($J1301,Cabos!$A$2:$E$10,5,FALSE)</f>
        <v>3.7439161362785476E-6</v>
      </c>
      <c r="G1301" s="1">
        <v>5.7000000000000002E-2</v>
      </c>
      <c r="H1301" s="9" t="s">
        <v>78</v>
      </c>
      <c r="J1301" s="1" t="s">
        <v>68</v>
      </c>
      <c r="K1301" s="7">
        <f t="shared" si="67"/>
        <v>0.42739463601532562</v>
      </c>
      <c r="L1301" s="7">
        <f t="shared" si="68"/>
        <v>23.141603542893169</v>
      </c>
      <c r="M1301" s="7">
        <f t="shared" si="66"/>
        <v>22.612223829032942</v>
      </c>
    </row>
    <row r="1302" spans="1:13" x14ac:dyDescent="0.2">
      <c r="A1302" s="9">
        <v>1301</v>
      </c>
      <c r="B1302" s="1">
        <v>1291</v>
      </c>
      <c r="C1302" s="1">
        <v>1294</v>
      </c>
      <c r="D1302" s="9">
        <f>VLOOKUP($J1302,Cabos!$A$2:$D$10,2,FALSE)</f>
        <v>1.6619999999999999</v>
      </c>
      <c r="E1302" s="9">
        <f>VLOOKUP($J1302,Cabos!$A$2:$D$10,3,FALSE)</f>
        <v>0.46379999999999999</v>
      </c>
      <c r="F1302" s="9">
        <f>VLOOKUP($J1302,Cabos!$A$2:$E$10,5,FALSE)</f>
        <v>3.5945363048166787E-6</v>
      </c>
      <c r="G1302" s="1">
        <v>3.6975000000000001E-2</v>
      </c>
      <c r="H1302" s="9" t="s">
        <v>78</v>
      </c>
      <c r="J1302" s="1" t="s">
        <v>69</v>
      </c>
      <c r="K1302" s="7">
        <f t="shared" si="67"/>
        <v>0.27906137184115526</v>
      </c>
      <c r="L1302" s="7">
        <f t="shared" si="68"/>
        <v>15.592364661794411</v>
      </c>
      <c r="M1302" s="7">
        <f t="shared" si="66"/>
        <v>7.8064788846817619</v>
      </c>
    </row>
    <row r="1303" spans="1:13" x14ac:dyDescent="0.2">
      <c r="A1303" s="9">
        <v>1302</v>
      </c>
      <c r="B1303" s="1">
        <v>1294</v>
      </c>
      <c r="C1303" s="1">
        <v>1296</v>
      </c>
      <c r="D1303" s="9">
        <f>VLOOKUP($J1303,Cabos!$A$2:$D$10,2,FALSE)</f>
        <v>1.6619999999999999</v>
      </c>
      <c r="E1303" s="9">
        <f>VLOOKUP($J1303,Cabos!$A$2:$D$10,3,FALSE)</f>
        <v>0.46379999999999999</v>
      </c>
      <c r="F1303" s="9">
        <f>VLOOKUP($J1303,Cabos!$A$2:$E$10,5,FALSE)</f>
        <v>3.5945363048166787E-6</v>
      </c>
      <c r="G1303" s="1">
        <v>5.3374999999999999E-2</v>
      </c>
      <c r="H1303" s="9" t="s">
        <v>78</v>
      </c>
      <c r="J1303" s="1" t="s">
        <v>69</v>
      </c>
      <c r="K1303" s="7">
        <f t="shared" si="67"/>
        <v>0.27906137184115526</v>
      </c>
      <c r="L1303" s="7">
        <f t="shared" si="68"/>
        <v>15.592364661794411</v>
      </c>
      <c r="M1303" s="7">
        <f t="shared" si="66"/>
        <v>7.8064788846817619</v>
      </c>
    </row>
    <row r="1304" spans="1:13" x14ac:dyDescent="0.2">
      <c r="A1304" s="9">
        <v>1303</v>
      </c>
      <c r="B1304" s="1">
        <v>1296</v>
      </c>
      <c r="C1304" s="1">
        <v>1299</v>
      </c>
      <c r="D1304" s="9">
        <f>VLOOKUP($J1304,Cabos!$A$2:$D$10,2,FALSE)</f>
        <v>1.6619999999999999</v>
      </c>
      <c r="E1304" s="9">
        <f>VLOOKUP($J1304,Cabos!$A$2:$D$10,3,FALSE)</f>
        <v>0.46379999999999999</v>
      </c>
      <c r="F1304" s="9">
        <f>VLOOKUP($J1304,Cabos!$A$2:$E$10,5,FALSE)</f>
        <v>3.5945363048166787E-6</v>
      </c>
      <c r="G1304" s="1">
        <v>5.8445999999999998E-2</v>
      </c>
      <c r="H1304" s="9" t="s">
        <v>78</v>
      </c>
      <c r="J1304" s="1" t="s">
        <v>69</v>
      </c>
      <c r="K1304" s="7">
        <f t="shared" si="67"/>
        <v>0.27906137184115526</v>
      </c>
      <c r="L1304" s="7">
        <f t="shared" si="68"/>
        <v>15.592364661794411</v>
      </c>
      <c r="M1304" s="7">
        <f t="shared" si="66"/>
        <v>7.8064788846817619</v>
      </c>
    </row>
    <row r="1305" spans="1:13" x14ac:dyDescent="0.2">
      <c r="A1305" s="9">
        <v>1304</v>
      </c>
      <c r="B1305" s="1">
        <v>1299</v>
      </c>
      <c r="C1305" s="1">
        <v>1301</v>
      </c>
      <c r="D1305" s="9">
        <f>VLOOKUP($J1305,Cabos!$A$2:$D$10,2,FALSE)</f>
        <v>1.712</v>
      </c>
      <c r="E1305" s="9">
        <f>VLOOKUP($J1305,Cabos!$A$2:$D$10,3,FALSE)</f>
        <v>0.45369999999999999</v>
      </c>
      <c r="F1305" s="9">
        <f>VLOOKUP($J1305,Cabos!$A$2:$E$10,5,FALSE)</f>
        <v>3.6416605972323381E-6</v>
      </c>
      <c r="G1305" s="1">
        <v>4.8661999999999997E-2</v>
      </c>
      <c r="H1305" s="9" t="s">
        <v>78</v>
      </c>
      <c r="J1305" s="1" t="s">
        <v>65</v>
      </c>
      <c r="K1305" s="7">
        <f t="shared" si="67"/>
        <v>0.26501168224299065</v>
      </c>
      <c r="L1305" s="7">
        <f t="shared" si="68"/>
        <v>14.842852478997703</v>
      </c>
      <c r="M1305" s="7">
        <f t="shared" si="66"/>
        <v>12.556532978443345</v>
      </c>
    </row>
    <row r="1306" spans="1:13" x14ac:dyDescent="0.2">
      <c r="A1306" s="9">
        <v>1305</v>
      </c>
      <c r="B1306" s="1">
        <v>1301</v>
      </c>
      <c r="C1306" s="1">
        <v>1303</v>
      </c>
      <c r="D1306" s="9">
        <f>VLOOKUP($J1306,Cabos!$A$2:$D$10,2,FALSE)</f>
        <v>0.32800000000000001</v>
      </c>
      <c r="E1306" s="9">
        <f>VLOOKUP($J1306,Cabos!$A$2:$D$10,3,FALSE)</f>
        <v>0.40250000000000002</v>
      </c>
      <c r="F1306" s="9">
        <f>VLOOKUP($J1306,Cabos!$A$2:$E$10,5,FALSE)</f>
        <v>4.1753653444676413E-6</v>
      </c>
      <c r="G1306" s="1">
        <v>4.4609000000000003E-2</v>
      </c>
      <c r="H1306" s="9" t="s">
        <v>78</v>
      </c>
      <c r="J1306" s="1" t="s">
        <v>64</v>
      </c>
      <c r="K1306" s="7">
        <f t="shared" si="67"/>
        <v>1.2271341463414633</v>
      </c>
      <c r="L1306" s="7">
        <f t="shared" si="68"/>
        <v>50.82317362855737</v>
      </c>
      <c r="M1306" s="7">
        <f t="shared" si="66"/>
        <v>1052.1460780793607</v>
      </c>
    </row>
    <row r="1307" spans="1:13" x14ac:dyDescent="0.2">
      <c r="A1307" s="9">
        <v>1306</v>
      </c>
      <c r="B1307" s="1">
        <v>1303</v>
      </c>
      <c r="C1307" s="1">
        <v>1305</v>
      </c>
      <c r="D1307" s="9">
        <f>VLOOKUP($J1307,Cabos!$A$2:$D$10,2,FALSE)</f>
        <v>1.6619999999999999</v>
      </c>
      <c r="E1307" s="9">
        <f>VLOOKUP($J1307,Cabos!$A$2:$D$10,3,FALSE)</f>
        <v>0.46379999999999999</v>
      </c>
      <c r="F1307" s="9">
        <f>VLOOKUP($J1307,Cabos!$A$2:$E$10,5,FALSE)</f>
        <v>3.5945363048166787E-6</v>
      </c>
      <c r="G1307" s="1">
        <v>3.6375999999999999E-2</v>
      </c>
      <c r="H1307" s="9" t="s">
        <v>78</v>
      </c>
      <c r="J1307" s="1" t="s">
        <v>69</v>
      </c>
      <c r="K1307" s="7">
        <f t="shared" si="67"/>
        <v>0.27906137184115526</v>
      </c>
      <c r="L1307" s="7">
        <f t="shared" si="68"/>
        <v>15.592364661794411</v>
      </c>
      <c r="M1307" s="7">
        <f t="shared" si="66"/>
        <v>7.8064788846817619</v>
      </c>
    </row>
    <row r="1308" spans="1:13" x14ac:dyDescent="0.2">
      <c r="A1308" s="9">
        <v>1307</v>
      </c>
      <c r="B1308" s="1">
        <v>1305</v>
      </c>
      <c r="C1308" s="1">
        <v>1308</v>
      </c>
      <c r="D1308" s="9">
        <f>VLOOKUP($J1308,Cabos!$A$2:$D$10,2,FALSE)</f>
        <v>1.6619999999999999</v>
      </c>
      <c r="E1308" s="9">
        <f>VLOOKUP($J1308,Cabos!$A$2:$D$10,3,FALSE)</f>
        <v>0.46379999999999999</v>
      </c>
      <c r="F1308" s="9">
        <f>VLOOKUP($J1308,Cabos!$A$2:$E$10,5,FALSE)</f>
        <v>3.5945363048166787E-6</v>
      </c>
      <c r="G1308" s="1">
        <v>0.11097600000000001</v>
      </c>
      <c r="H1308" s="9" t="s">
        <v>78</v>
      </c>
      <c r="J1308" s="1" t="s">
        <v>69</v>
      </c>
      <c r="K1308" s="7">
        <f t="shared" si="67"/>
        <v>0.27906137184115526</v>
      </c>
      <c r="L1308" s="7">
        <f t="shared" si="68"/>
        <v>15.592364661794411</v>
      </c>
      <c r="M1308" s="7">
        <f t="shared" si="66"/>
        <v>7.8064788846817619</v>
      </c>
    </row>
    <row r="1309" spans="1:13" x14ac:dyDescent="0.2">
      <c r="A1309" s="9">
        <v>1308</v>
      </c>
      <c r="B1309" s="1">
        <v>1308</v>
      </c>
      <c r="C1309" s="1">
        <v>1310</v>
      </c>
      <c r="D1309" s="9">
        <f>VLOOKUP($J1309,Cabos!$A$2:$D$10,2,FALSE)</f>
        <v>1.044</v>
      </c>
      <c r="E1309" s="9">
        <f>VLOOKUP($J1309,Cabos!$A$2:$D$10,3,FALSE)</f>
        <v>0.44619999999999999</v>
      </c>
      <c r="F1309" s="9">
        <f>VLOOKUP($J1309,Cabos!$A$2:$E$10,5,FALSE)</f>
        <v>3.7439161362785476E-6</v>
      </c>
      <c r="G1309" s="1">
        <v>3.1675000000000002E-2</v>
      </c>
      <c r="H1309" s="9" t="s">
        <v>78</v>
      </c>
      <c r="J1309" s="1" t="s">
        <v>68</v>
      </c>
      <c r="K1309" s="7">
        <f t="shared" si="67"/>
        <v>0.42739463601532562</v>
      </c>
      <c r="L1309" s="7">
        <f t="shared" si="68"/>
        <v>23.141603542893169</v>
      </c>
      <c r="M1309" s="7">
        <f t="shared" si="66"/>
        <v>22.612223829032942</v>
      </c>
    </row>
    <row r="1310" spans="1:13" x14ac:dyDescent="0.2">
      <c r="A1310" s="9">
        <v>1309</v>
      </c>
      <c r="B1310" s="1">
        <v>1310</v>
      </c>
      <c r="C1310" s="1">
        <v>1311</v>
      </c>
      <c r="D1310" s="9">
        <f>VLOOKUP($J1310,Cabos!$A$2:$D$10,2,FALSE)</f>
        <v>1.712</v>
      </c>
      <c r="E1310" s="9">
        <f>VLOOKUP($J1310,Cabos!$A$2:$D$10,3,FALSE)</f>
        <v>0.45369999999999999</v>
      </c>
      <c r="F1310" s="9">
        <f>VLOOKUP($J1310,Cabos!$A$2:$E$10,5,FALSE)</f>
        <v>3.6416605972323381E-6</v>
      </c>
      <c r="G1310" s="1">
        <v>0.01</v>
      </c>
      <c r="H1310" s="9" t="s">
        <v>78</v>
      </c>
      <c r="J1310" s="1" t="s">
        <v>65</v>
      </c>
      <c r="K1310" s="7">
        <f t="shared" si="67"/>
        <v>0.26501168224299065</v>
      </c>
      <c r="L1310" s="7">
        <f t="shared" si="68"/>
        <v>14.842852478997703</v>
      </c>
      <c r="M1310" s="7">
        <f t="shared" si="66"/>
        <v>12.556532978443345</v>
      </c>
    </row>
    <row r="1311" spans="1:13" x14ac:dyDescent="0.2">
      <c r="A1311" s="9">
        <v>1310</v>
      </c>
      <c r="B1311" s="1">
        <v>1311</v>
      </c>
      <c r="C1311" s="1">
        <v>1314</v>
      </c>
      <c r="D1311" s="9">
        <f>VLOOKUP($J1311,Cabos!$A$2:$D$10,2,FALSE)</f>
        <v>1.712</v>
      </c>
      <c r="E1311" s="9">
        <f>VLOOKUP($J1311,Cabos!$A$2:$D$10,3,FALSE)</f>
        <v>0.45369999999999999</v>
      </c>
      <c r="F1311" s="9">
        <f>VLOOKUP($J1311,Cabos!$A$2:$E$10,5,FALSE)</f>
        <v>3.6416605972323381E-6</v>
      </c>
      <c r="G1311" s="1">
        <v>0.01</v>
      </c>
      <c r="H1311" s="9" t="s">
        <v>78</v>
      </c>
      <c r="J1311" s="1" t="s">
        <v>65</v>
      </c>
      <c r="K1311" s="7">
        <f t="shared" si="67"/>
        <v>0.26501168224299065</v>
      </c>
      <c r="L1311" s="7">
        <f t="shared" si="68"/>
        <v>14.842852478997703</v>
      </c>
      <c r="M1311" s="7">
        <f t="shared" si="66"/>
        <v>12.556532978443345</v>
      </c>
    </row>
    <row r="1312" spans="1:13" x14ac:dyDescent="0.2">
      <c r="A1312" s="9">
        <v>1311</v>
      </c>
      <c r="B1312" s="1">
        <v>1314</v>
      </c>
      <c r="C1312" s="1">
        <v>1328</v>
      </c>
      <c r="D1312" s="9">
        <f>VLOOKUP($J1312,Cabos!$A$2:$D$10,2,FALSE)</f>
        <v>1.712</v>
      </c>
      <c r="E1312" s="9">
        <f>VLOOKUP($J1312,Cabos!$A$2:$D$10,3,FALSE)</f>
        <v>0.45369999999999999</v>
      </c>
      <c r="F1312" s="9">
        <f>VLOOKUP($J1312,Cabos!$A$2:$E$10,5,FALSE)</f>
        <v>3.6416605972323381E-6</v>
      </c>
      <c r="G1312" s="1">
        <v>1.847526</v>
      </c>
      <c r="H1312" s="9" t="s">
        <v>78</v>
      </c>
      <c r="J1312" s="1" t="s">
        <v>65</v>
      </c>
      <c r="K1312" s="7">
        <f t="shared" si="67"/>
        <v>0.26501168224299065</v>
      </c>
      <c r="L1312" s="7">
        <f t="shared" si="68"/>
        <v>14.842852478997703</v>
      </c>
      <c r="M1312" s="7">
        <f t="shared" si="66"/>
        <v>12.556532978443345</v>
      </c>
    </row>
    <row r="1313" spans="1:13" x14ac:dyDescent="0.2">
      <c r="A1313" s="9">
        <v>1312</v>
      </c>
      <c r="B1313" s="1">
        <v>1328</v>
      </c>
      <c r="C1313" s="1">
        <v>1342</v>
      </c>
      <c r="D1313" s="9">
        <f>VLOOKUP($J1313,Cabos!$A$2:$D$10,2,FALSE)</f>
        <v>13.841799999999999</v>
      </c>
      <c r="E1313" s="9">
        <f>VLOOKUP($J1313,Cabos!$A$2:$D$10,3,FALSE)</f>
        <v>0.98819999999999997</v>
      </c>
      <c r="F1313" s="9">
        <f>VLOOKUP($J1313,Cabos!$A$2:$E$10,5,FALSE)</f>
        <v>0</v>
      </c>
      <c r="G1313" s="1">
        <v>0.54621200000000003</v>
      </c>
      <c r="H1313" s="9" t="s">
        <v>78</v>
      </c>
      <c r="J1313" s="1" t="s">
        <v>66</v>
      </c>
      <c r="K1313" s="7">
        <f t="shared" si="67"/>
        <v>7.139244895895043E-2</v>
      </c>
      <c r="L1313" s="7">
        <f t="shared" si="68"/>
        <v>4.0835576155488367</v>
      </c>
      <c r="M1313" s="7">
        <f t="shared" si="66"/>
        <v>204.57050893350305</v>
      </c>
    </row>
    <row r="1314" spans="1:13" x14ac:dyDescent="0.2">
      <c r="A1314" s="9">
        <v>1313</v>
      </c>
      <c r="B1314" s="1">
        <v>1342</v>
      </c>
      <c r="C1314" s="1">
        <v>1354</v>
      </c>
      <c r="D1314" s="9">
        <f>VLOOKUP($J1314,Cabos!$A$2:$D$10,2,FALSE)</f>
        <v>13.841799999999999</v>
      </c>
      <c r="E1314" s="9">
        <f>VLOOKUP($J1314,Cabos!$A$2:$D$10,3,FALSE)</f>
        <v>0.98819999999999997</v>
      </c>
      <c r="F1314" s="9">
        <f>VLOOKUP($J1314,Cabos!$A$2:$E$10,5,FALSE)</f>
        <v>0</v>
      </c>
      <c r="G1314" s="1">
        <v>0.56775200000000003</v>
      </c>
      <c r="H1314" s="9" t="s">
        <v>78</v>
      </c>
      <c r="J1314" s="1" t="s">
        <v>66</v>
      </c>
      <c r="K1314" s="7">
        <f t="shared" si="67"/>
        <v>7.139244895895043E-2</v>
      </c>
      <c r="L1314" s="7">
        <f t="shared" si="68"/>
        <v>4.0835576155488367</v>
      </c>
      <c r="M1314" s="7">
        <f t="shared" si="66"/>
        <v>204.57050893350305</v>
      </c>
    </row>
    <row r="1315" spans="1:13" x14ac:dyDescent="0.2">
      <c r="A1315" s="9">
        <v>1314</v>
      </c>
      <c r="B1315" s="1">
        <v>1354</v>
      </c>
      <c r="C1315" s="1">
        <v>1360</v>
      </c>
      <c r="D1315" s="9">
        <f>VLOOKUP($J1315,Cabos!$A$2:$D$10,2,FALSE)</f>
        <v>13.841799999999999</v>
      </c>
      <c r="E1315" s="9">
        <f>VLOOKUP($J1315,Cabos!$A$2:$D$10,3,FALSE)</f>
        <v>0.98819999999999997</v>
      </c>
      <c r="F1315" s="9">
        <f>VLOOKUP($J1315,Cabos!$A$2:$E$10,5,FALSE)</f>
        <v>0</v>
      </c>
      <c r="G1315" s="1">
        <v>0.48752099999999998</v>
      </c>
      <c r="H1315" s="9" t="s">
        <v>78</v>
      </c>
      <c r="J1315" s="1" t="s">
        <v>66</v>
      </c>
      <c r="K1315" s="7">
        <f t="shared" si="67"/>
        <v>7.139244895895043E-2</v>
      </c>
      <c r="L1315" s="7">
        <f t="shared" si="68"/>
        <v>4.0835576155488367</v>
      </c>
      <c r="M1315" s="7">
        <f t="shared" si="66"/>
        <v>204.57050893350305</v>
      </c>
    </row>
    <row r="1316" spans="1:13" x14ac:dyDescent="0.2">
      <c r="A1316" s="9">
        <v>1315</v>
      </c>
      <c r="B1316" s="1">
        <v>1360</v>
      </c>
      <c r="C1316" s="1">
        <v>1362</v>
      </c>
      <c r="D1316" s="9">
        <f>VLOOKUP($J1316,Cabos!$A$2:$D$10,2,FALSE)</f>
        <v>13.841799999999999</v>
      </c>
      <c r="E1316" s="9">
        <f>VLOOKUP($J1316,Cabos!$A$2:$D$10,3,FALSE)</f>
        <v>0.98819999999999997</v>
      </c>
      <c r="F1316" s="9">
        <f>VLOOKUP($J1316,Cabos!$A$2:$E$10,5,FALSE)</f>
        <v>0</v>
      </c>
      <c r="G1316" s="1">
        <v>0.555481</v>
      </c>
      <c r="H1316" s="9" t="s">
        <v>78</v>
      </c>
      <c r="J1316" s="1" t="s">
        <v>66</v>
      </c>
      <c r="K1316" s="7">
        <f t="shared" si="67"/>
        <v>7.139244895895043E-2</v>
      </c>
      <c r="L1316" s="7">
        <f t="shared" si="68"/>
        <v>4.0835576155488367</v>
      </c>
      <c r="M1316" s="7">
        <f t="shared" si="66"/>
        <v>204.57050893350305</v>
      </c>
    </row>
    <row r="1317" spans="1:13" x14ac:dyDescent="0.2">
      <c r="A1317" s="9">
        <v>1316</v>
      </c>
      <c r="B1317" s="1">
        <v>1362</v>
      </c>
      <c r="C1317" s="1">
        <v>1363</v>
      </c>
      <c r="D1317" s="9">
        <f>VLOOKUP($J1317,Cabos!$A$2:$D$10,2,FALSE)</f>
        <v>1.712</v>
      </c>
      <c r="E1317" s="9">
        <f>VLOOKUP($J1317,Cabos!$A$2:$D$10,3,FALSE)</f>
        <v>0.45369999999999999</v>
      </c>
      <c r="F1317" s="9">
        <f>VLOOKUP($J1317,Cabos!$A$2:$E$10,5,FALSE)</f>
        <v>3.6416605972323381E-6</v>
      </c>
      <c r="G1317" s="1">
        <v>0.51770799999999995</v>
      </c>
      <c r="H1317" s="9" t="s">
        <v>78</v>
      </c>
      <c r="J1317" s="1" t="s">
        <v>65</v>
      </c>
      <c r="K1317" s="7">
        <f t="shared" si="67"/>
        <v>0.26501168224299065</v>
      </c>
      <c r="L1317" s="7">
        <f t="shared" si="68"/>
        <v>14.842852478997703</v>
      </c>
      <c r="M1317" s="7">
        <f t="shared" si="66"/>
        <v>12.556532978443345</v>
      </c>
    </row>
    <row r="1318" spans="1:13" x14ac:dyDescent="0.2">
      <c r="A1318" s="9">
        <v>1317</v>
      </c>
      <c r="B1318" s="1">
        <v>1363</v>
      </c>
      <c r="C1318" s="1">
        <v>1371</v>
      </c>
      <c r="D1318" s="9">
        <f>VLOOKUP($J1318,Cabos!$A$2:$D$10,2,FALSE)</f>
        <v>13.841799999999999</v>
      </c>
      <c r="E1318" s="9">
        <f>VLOOKUP($J1318,Cabos!$A$2:$D$10,3,FALSE)</f>
        <v>0.98819999999999997</v>
      </c>
      <c r="F1318" s="9">
        <f>VLOOKUP($J1318,Cabos!$A$2:$E$10,5,FALSE)</f>
        <v>0</v>
      </c>
      <c r="G1318" s="1">
        <v>1.271193</v>
      </c>
      <c r="H1318" s="9" t="s">
        <v>78</v>
      </c>
      <c r="J1318" s="1" t="s">
        <v>66</v>
      </c>
      <c r="K1318" s="7">
        <f t="shared" si="67"/>
        <v>7.139244895895043E-2</v>
      </c>
      <c r="L1318" s="7">
        <f t="shared" si="68"/>
        <v>4.0835576155488367</v>
      </c>
      <c r="M1318" s="7">
        <f t="shared" si="66"/>
        <v>204.57050893350305</v>
      </c>
    </row>
    <row r="1319" spans="1:13" x14ac:dyDescent="0.2">
      <c r="A1319" s="9">
        <v>1318</v>
      </c>
      <c r="B1319" s="1">
        <v>1371</v>
      </c>
      <c r="C1319" s="1">
        <v>1374</v>
      </c>
      <c r="D1319" s="9">
        <f>VLOOKUP($J1319,Cabos!$A$2:$D$10,2,FALSE)</f>
        <v>13.841799999999999</v>
      </c>
      <c r="E1319" s="9">
        <f>VLOOKUP($J1319,Cabos!$A$2:$D$10,3,FALSE)</f>
        <v>0.98819999999999997</v>
      </c>
      <c r="F1319" s="9">
        <f>VLOOKUP($J1319,Cabos!$A$2:$E$10,5,FALSE)</f>
        <v>0</v>
      </c>
      <c r="G1319" s="1">
        <v>0.18118799999999999</v>
      </c>
      <c r="H1319" s="9" t="s">
        <v>78</v>
      </c>
      <c r="J1319" s="1" t="s">
        <v>66</v>
      </c>
      <c r="K1319" s="7">
        <f t="shared" si="67"/>
        <v>7.139244895895043E-2</v>
      </c>
      <c r="L1319" s="7">
        <f t="shared" si="68"/>
        <v>4.0835576155488367</v>
      </c>
      <c r="M1319" s="7">
        <f t="shared" si="66"/>
        <v>204.57050893350305</v>
      </c>
    </row>
    <row r="1320" spans="1:13" x14ac:dyDescent="0.2">
      <c r="A1320" s="9">
        <v>1319</v>
      </c>
      <c r="B1320" s="1">
        <v>1374</v>
      </c>
      <c r="C1320" s="1">
        <v>1375</v>
      </c>
      <c r="D1320" s="9">
        <f>VLOOKUP($J1320,Cabos!$A$2:$D$10,2,FALSE)</f>
        <v>13.841799999999999</v>
      </c>
      <c r="E1320" s="9">
        <f>VLOOKUP($J1320,Cabos!$A$2:$D$10,3,FALSE)</f>
        <v>0.98819999999999997</v>
      </c>
      <c r="F1320" s="9">
        <f>VLOOKUP($J1320,Cabos!$A$2:$E$10,5,FALSE)</f>
        <v>0</v>
      </c>
      <c r="G1320" s="1">
        <v>7.5555999999999998E-2</v>
      </c>
      <c r="H1320" s="9" t="s">
        <v>78</v>
      </c>
      <c r="J1320" s="1" t="s">
        <v>66</v>
      </c>
      <c r="K1320" s="7">
        <f t="shared" si="67"/>
        <v>7.139244895895043E-2</v>
      </c>
      <c r="L1320" s="7">
        <f t="shared" si="68"/>
        <v>4.0835576155488367</v>
      </c>
      <c r="M1320" s="7">
        <f t="shared" si="66"/>
        <v>204.57050893350305</v>
      </c>
    </row>
    <row r="1321" spans="1:13" x14ac:dyDescent="0.2">
      <c r="A1321" s="9">
        <v>1320</v>
      </c>
      <c r="B1321" s="1">
        <v>1375</v>
      </c>
      <c r="C1321" s="1">
        <v>1380</v>
      </c>
      <c r="D1321" s="9">
        <f>VLOOKUP($J1321,Cabos!$A$2:$D$10,2,FALSE)</f>
        <v>13.841799999999999</v>
      </c>
      <c r="E1321" s="9">
        <f>VLOOKUP($J1321,Cabos!$A$2:$D$10,3,FALSE)</f>
        <v>0.98819999999999997</v>
      </c>
      <c r="F1321" s="9">
        <f>VLOOKUP($J1321,Cabos!$A$2:$E$10,5,FALSE)</f>
        <v>0</v>
      </c>
      <c r="G1321" s="1">
        <v>8.1849000000000005E-2</v>
      </c>
      <c r="H1321" s="9" t="s">
        <v>78</v>
      </c>
      <c r="J1321" s="1" t="s">
        <v>66</v>
      </c>
      <c r="K1321" s="7">
        <f t="shared" si="67"/>
        <v>7.139244895895043E-2</v>
      </c>
      <c r="L1321" s="7">
        <f t="shared" si="68"/>
        <v>4.0835576155488367</v>
      </c>
      <c r="M1321" s="7">
        <f t="shared" si="66"/>
        <v>204.57050893350305</v>
      </c>
    </row>
    <row r="1322" spans="1:13" x14ac:dyDescent="0.2">
      <c r="A1322" s="9">
        <v>1321</v>
      </c>
      <c r="B1322" s="1">
        <v>1294</v>
      </c>
      <c r="C1322" s="1">
        <v>1297</v>
      </c>
      <c r="D1322" s="9">
        <f>VLOOKUP($J1322,Cabos!$A$2:$D$10,2,FALSE)</f>
        <v>1.6619999999999999</v>
      </c>
      <c r="E1322" s="9">
        <f>VLOOKUP($J1322,Cabos!$A$2:$D$10,3,FALSE)</f>
        <v>0.46379999999999999</v>
      </c>
      <c r="F1322" s="9">
        <f>VLOOKUP($J1322,Cabos!$A$2:$E$10,5,FALSE)</f>
        <v>3.5945363048166787E-6</v>
      </c>
      <c r="G1322" s="1">
        <v>4.1668999999999998E-2</v>
      </c>
      <c r="H1322" s="9" t="s">
        <v>78</v>
      </c>
      <c r="J1322" s="1" t="s">
        <v>69</v>
      </c>
      <c r="K1322" s="7">
        <f t="shared" si="67"/>
        <v>0.27906137184115526</v>
      </c>
      <c r="L1322" s="7">
        <f t="shared" si="68"/>
        <v>15.592364661794411</v>
      </c>
      <c r="M1322" s="7">
        <f t="shared" si="66"/>
        <v>7.8064788846817619</v>
      </c>
    </row>
    <row r="1323" spans="1:13" x14ac:dyDescent="0.2">
      <c r="A1323" s="9">
        <v>1322</v>
      </c>
      <c r="B1323" s="1">
        <v>1303</v>
      </c>
      <c r="C1323" s="1">
        <v>1309</v>
      </c>
      <c r="D1323" s="9">
        <f>VLOOKUP($J1323,Cabos!$A$2:$D$10,2,FALSE)</f>
        <v>0.32800000000000001</v>
      </c>
      <c r="E1323" s="9">
        <f>VLOOKUP($J1323,Cabos!$A$2:$D$10,3,FALSE)</f>
        <v>0.40250000000000002</v>
      </c>
      <c r="F1323" s="9">
        <f>VLOOKUP($J1323,Cabos!$A$2:$E$10,5,FALSE)</f>
        <v>4.1753653444676413E-6</v>
      </c>
      <c r="G1323" s="1">
        <v>0.230019</v>
      </c>
      <c r="H1323" s="9" t="s">
        <v>78</v>
      </c>
      <c r="J1323" s="1" t="s">
        <v>64</v>
      </c>
      <c r="K1323" s="7">
        <f t="shared" si="67"/>
        <v>1.2271341463414633</v>
      </c>
      <c r="L1323" s="7">
        <f t="shared" si="68"/>
        <v>50.82317362855737</v>
      </c>
      <c r="M1323" s="7">
        <f t="shared" si="66"/>
        <v>1052.1460780793607</v>
      </c>
    </row>
    <row r="1324" spans="1:13" x14ac:dyDescent="0.2">
      <c r="A1324" s="9">
        <v>1323</v>
      </c>
      <c r="B1324" s="1">
        <v>1309</v>
      </c>
      <c r="C1324" s="1">
        <v>1313</v>
      </c>
      <c r="D1324" s="9">
        <f>VLOOKUP($J1324,Cabos!$A$2:$D$10,2,FALSE)</f>
        <v>0.32800000000000001</v>
      </c>
      <c r="E1324" s="9">
        <f>VLOOKUP($J1324,Cabos!$A$2:$D$10,3,FALSE)</f>
        <v>0.40250000000000002</v>
      </c>
      <c r="F1324" s="9">
        <f>VLOOKUP($J1324,Cabos!$A$2:$E$10,5,FALSE)</f>
        <v>4.1753653444676413E-6</v>
      </c>
      <c r="G1324" s="1">
        <v>0.114968</v>
      </c>
      <c r="H1324" s="9" t="s">
        <v>78</v>
      </c>
      <c r="J1324" s="1" t="s">
        <v>64</v>
      </c>
      <c r="K1324" s="7">
        <f t="shared" si="67"/>
        <v>1.2271341463414633</v>
      </c>
      <c r="L1324" s="7">
        <f t="shared" si="68"/>
        <v>50.82317362855737</v>
      </c>
      <c r="M1324" s="7">
        <f t="shared" si="66"/>
        <v>1052.1460780793607</v>
      </c>
    </row>
    <row r="1325" spans="1:13" x14ac:dyDescent="0.2">
      <c r="A1325" s="9">
        <v>1324</v>
      </c>
      <c r="B1325" s="1">
        <v>1313</v>
      </c>
      <c r="C1325" s="1">
        <v>1315</v>
      </c>
      <c r="D1325" s="9">
        <f>VLOOKUP($J1325,Cabos!$A$2:$D$10,2,FALSE)</f>
        <v>1.6619999999999999</v>
      </c>
      <c r="E1325" s="9">
        <f>VLOOKUP($J1325,Cabos!$A$2:$D$10,3,FALSE)</f>
        <v>0.46379999999999999</v>
      </c>
      <c r="F1325" s="9">
        <f>VLOOKUP($J1325,Cabos!$A$2:$E$10,5,FALSE)</f>
        <v>3.5945363048166787E-6</v>
      </c>
      <c r="G1325" s="1">
        <v>3.9149999999999997E-2</v>
      </c>
      <c r="H1325" s="9" t="s">
        <v>78</v>
      </c>
      <c r="J1325" s="1" t="s">
        <v>69</v>
      </c>
      <c r="K1325" s="7">
        <f t="shared" si="67"/>
        <v>0.27906137184115526</v>
      </c>
      <c r="L1325" s="7">
        <f t="shared" si="68"/>
        <v>15.592364661794411</v>
      </c>
      <c r="M1325" s="7">
        <f t="shared" si="66"/>
        <v>7.8064788846817619</v>
      </c>
    </row>
    <row r="1326" spans="1:13" x14ac:dyDescent="0.2">
      <c r="A1326" s="9">
        <v>1325</v>
      </c>
      <c r="B1326" s="1">
        <v>1315</v>
      </c>
      <c r="C1326" s="1">
        <v>1323</v>
      </c>
      <c r="D1326" s="9">
        <f>VLOOKUP($J1326,Cabos!$A$2:$D$10,2,FALSE)</f>
        <v>1.6619999999999999</v>
      </c>
      <c r="E1326" s="9">
        <f>VLOOKUP($J1326,Cabos!$A$2:$D$10,3,FALSE)</f>
        <v>0.46379999999999999</v>
      </c>
      <c r="F1326" s="9">
        <f>VLOOKUP($J1326,Cabos!$A$2:$E$10,5,FALSE)</f>
        <v>3.5945363048166787E-6</v>
      </c>
      <c r="G1326" s="1">
        <v>0.212233</v>
      </c>
      <c r="H1326" s="9" t="s">
        <v>78</v>
      </c>
      <c r="J1326" s="1" t="s">
        <v>69</v>
      </c>
      <c r="K1326" s="7">
        <f t="shared" si="67"/>
        <v>0.27906137184115526</v>
      </c>
      <c r="L1326" s="7">
        <f t="shared" si="68"/>
        <v>15.592364661794411</v>
      </c>
      <c r="M1326" s="7">
        <f t="shared" si="66"/>
        <v>7.8064788846817619</v>
      </c>
    </row>
    <row r="1327" spans="1:13" x14ac:dyDescent="0.2">
      <c r="A1327" s="9">
        <v>1326</v>
      </c>
      <c r="B1327" s="1">
        <v>1305</v>
      </c>
      <c r="C1327" s="1">
        <v>1307</v>
      </c>
      <c r="D1327" s="9">
        <f>VLOOKUP($J1327,Cabos!$A$2:$D$10,2,FALSE)</f>
        <v>1.6619999999999999</v>
      </c>
      <c r="E1327" s="9">
        <f>VLOOKUP($J1327,Cabos!$A$2:$D$10,3,FALSE)</f>
        <v>0.46379999999999999</v>
      </c>
      <c r="F1327" s="9">
        <f>VLOOKUP($J1327,Cabos!$A$2:$E$10,5,FALSE)</f>
        <v>3.5945363048166787E-6</v>
      </c>
      <c r="G1327" s="1">
        <v>3.7472999999999999E-2</v>
      </c>
      <c r="H1327" s="9" t="s">
        <v>78</v>
      </c>
      <c r="J1327" s="1" t="s">
        <v>69</v>
      </c>
      <c r="K1327" s="7">
        <f t="shared" si="67"/>
        <v>0.27906137184115526</v>
      </c>
      <c r="L1327" s="7">
        <f t="shared" si="68"/>
        <v>15.592364661794411</v>
      </c>
      <c r="M1327" s="7">
        <f t="shared" si="66"/>
        <v>7.8064788846817619</v>
      </c>
    </row>
    <row r="1328" spans="1:13" x14ac:dyDescent="0.2">
      <c r="A1328" s="9">
        <v>1327</v>
      </c>
      <c r="B1328" s="1">
        <v>1310</v>
      </c>
      <c r="C1328" s="1">
        <v>1312</v>
      </c>
      <c r="D1328" s="9">
        <f>VLOOKUP($J1328,Cabos!$A$2:$D$10,2,FALSE)</f>
        <v>1.6619999999999999</v>
      </c>
      <c r="E1328" s="9">
        <f>VLOOKUP($J1328,Cabos!$A$2:$D$10,3,FALSE)</f>
        <v>0.46379999999999999</v>
      </c>
      <c r="F1328" s="9">
        <f>VLOOKUP($J1328,Cabos!$A$2:$E$10,5,FALSE)</f>
        <v>3.5945363048166787E-6</v>
      </c>
      <c r="G1328" s="1">
        <v>3.4292999999999997E-2</v>
      </c>
      <c r="H1328" s="9" t="s">
        <v>78</v>
      </c>
      <c r="J1328" s="1" t="s">
        <v>69</v>
      </c>
      <c r="K1328" s="7">
        <f t="shared" si="67"/>
        <v>0.27906137184115526</v>
      </c>
      <c r="L1328" s="7">
        <f t="shared" si="68"/>
        <v>15.592364661794411</v>
      </c>
      <c r="M1328" s="7">
        <f t="shared" si="66"/>
        <v>7.8064788846817619</v>
      </c>
    </row>
    <row r="1329" spans="1:13" x14ac:dyDescent="0.2">
      <c r="A1329" s="9">
        <v>1328</v>
      </c>
      <c r="B1329" s="1">
        <v>1313</v>
      </c>
      <c r="C1329" s="1">
        <v>1319</v>
      </c>
      <c r="D1329" s="9">
        <f>VLOOKUP($J1329,Cabos!$A$2:$D$10,2,FALSE)</f>
        <v>0.70899999999999996</v>
      </c>
      <c r="E1329" s="9">
        <f>VLOOKUP($J1329,Cabos!$A$2:$D$10,3,FALSE)</f>
        <v>0.41860000000000003</v>
      </c>
      <c r="F1329" s="9">
        <f>VLOOKUP($J1329,Cabos!$A$2:$E$10,5,FALSE)</f>
        <v>3.9619651347068146E-6</v>
      </c>
      <c r="G1329" s="1">
        <v>0.11059099999999999</v>
      </c>
      <c r="H1329" s="9" t="s">
        <v>78</v>
      </c>
      <c r="J1329" s="1" t="s">
        <v>67</v>
      </c>
      <c r="K1329" s="7">
        <f t="shared" si="67"/>
        <v>0.59040902679830753</v>
      </c>
      <c r="L1329" s="7">
        <f t="shared" si="68"/>
        <v>30.557985840743083</v>
      </c>
      <c r="M1329" s="7">
        <f t="shared" si="66"/>
        <v>148.14817530378195</v>
      </c>
    </row>
    <row r="1330" spans="1:13" x14ac:dyDescent="0.2">
      <c r="A1330" s="9">
        <v>1329</v>
      </c>
      <c r="B1330" s="1">
        <v>1319</v>
      </c>
      <c r="C1330" s="1">
        <v>1324</v>
      </c>
      <c r="D1330" s="9">
        <f>VLOOKUP($J1330,Cabos!$A$2:$D$10,2,FALSE)</f>
        <v>1.6619999999999999</v>
      </c>
      <c r="E1330" s="9">
        <f>VLOOKUP($J1330,Cabos!$A$2:$D$10,3,FALSE)</f>
        <v>0.46379999999999999</v>
      </c>
      <c r="F1330" s="9">
        <f>VLOOKUP($J1330,Cabos!$A$2:$E$10,5,FALSE)</f>
        <v>3.5945363048166787E-6</v>
      </c>
      <c r="G1330" s="1">
        <v>3.0598E-2</v>
      </c>
      <c r="H1330" s="9" t="s">
        <v>78</v>
      </c>
      <c r="J1330" s="1" t="s">
        <v>69</v>
      </c>
      <c r="K1330" s="7">
        <f t="shared" si="67"/>
        <v>0.27906137184115526</v>
      </c>
      <c r="L1330" s="7">
        <f t="shared" si="68"/>
        <v>15.592364661794411</v>
      </c>
      <c r="M1330" s="7">
        <f t="shared" si="66"/>
        <v>7.8064788846817619</v>
      </c>
    </row>
    <row r="1331" spans="1:13" x14ac:dyDescent="0.2">
      <c r="A1331" s="9">
        <v>1330</v>
      </c>
      <c r="B1331" s="1">
        <v>1324</v>
      </c>
      <c r="C1331" s="1">
        <v>1330</v>
      </c>
      <c r="D1331" s="9">
        <f>VLOOKUP($J1331,Cabos!$A$2:$D$10,2,FALSE)</f>
        <v>0.70899999999999996</v>
      </c>
      <c r="E1331" s="9">
        <f>VLOOKUP($J1331,Cabos!$A$2:$D$10,3,FALSE)</f>
        <v>0.41860000000000003</v>
      </c>
      <c r="F1331" s="9">
        <f>VLOOKUP($J1331,Cabos!$A$2:$E$10,5,FALSE)</f>
        <v>3.9619651347068146E-6</v>
      </c>
      <c r="G1331" s="1">
        <v>3.9682000000000002E-2</v>
      </c>
      <c r="H1331" s="9" t="s">
        <v>78</v>
      </c>
      <c r="J1331" s="1" t="s">
        <v>67</v>
      </c>
      <c r="K1331" s="7">
        <f t="shared" si="67"/>
        <v>0.59040902679830753</v>
      </c>
      <c r="L1331" s="7">
        <f t="shared" si="68"/>
        <v>30.557985840743083</v>
      </c>
      <c r="M1331" s="7">
        <f t="shared" si="66"/>
        <v>148.14817530378195</v>
      </c>
    </row>
    <row r="1332" spans="1:13" x14ac:dyDescent="0.2">
      <c r="A1332" s="9">
        <v>1331</v>
      </c>
      <c r="B1332" s="1">
        <v>1330</v>
      </c>
      <c r="C1332" s="1">
        <v>1334</v>
      </c>
      <c r="D1332" s="9">
        <f>VLOOKUP($J1332,Cabos!$A$2:$D$10,2,FALSE)</f>
        <v>0.70899999999999996</v>
      </c>
      <c r="E1332" s="9">
        <f>VLOOKUP($J1332,Cabos!$A$2:$D$10,3,FALSE)</f>
        <v>0.41860000000000003</v>
      </c>
      <c r="F1332" s="9">
        <f>VLOOKUP($J1332,Cabos!$A$2:$E$10,5,FALSE)</f>
        <v>3.9619651347068146E-6</v>
      </c>
      <c r="G1332" s="1">
        <v>2.7179999999999999E-2</v>
      </c>
      <c r="H1332" s="9" t="s">
        <v>78</v>
      </c>
      <c r="J1332" s="1" t="s">
        <v>67</v>
      </c>
      <c r="K1332" s="7">
        <f t="shared" si="67"/>
        <v>0.59040902679830753</v>
      </c>
      <c r="L1332" s="7">
        <f t="shared" si="68"/>
        <v>30.557985840743083</v>
      </c>
      <c r="M1332" s="7">
        <f t="shared" si="66"/>
        <v>148.14817530378195</v>
      </c>
    </row>
    <row r="1333" spans="1:13" x14ac:dyDescent="0.2">
      <c r="A1333" s="9">
        <v>1332</v>
      </c>
      <c r="B1333" s="1">
        <v>1334</v>
      </c>
      <c r="C1333" s="1">
        <v>1339</v>
      </c>
      <c r="D1333" s="9">
        <f>VLOOKUP($J1333,Cabos!$A$2:$D$10,2,FALSE)</f>
        <v>0.70899999999999996</v>
      </c>
      <c r="E1333" s="9">
        <f>VLOOKUP($J1333,Cabos!$A$2:$D$10,3,FALSE)</f>
        <v>0.41860000000000003</v>
      </c>
      <c r="F1333" s="9">
        <f>VLOOKUP($J1333,Cabos!$A$2:$E$10,5,FALSE)</f>
        <v>3.9619651347068146E-6</v>
      </c>
      <c r="G1333" s="1">
        <v>3.3890000000000003E-2</v>
      </c>
      <c r="H1333" s="9" t="s">
        <v>78</v>
      </c>
      <c r="J1333" s="1" t="s">
        <v>67</v>
      </c>
      <c r="K1333" s="7">
        <f t="shared" si="67"/>
        <v>0.59040902679830753</v>
      </c>
      <c r="L1333" s="7">
        <f t="shared" si="68"/>
        <v>30.557985840743083</v>
      </c>
      <c r="M1333" s="7">
        <f t="shared" si="66"/>
        <v>148.14817530378195</v>
      </c>
    </row>
    <row r="1334" spans="1:13" x14ac:dyDescent="0.2">
      <c r="A1334" s="9">
        <v>1333</v>
      </c>
      <c r="B1334" s="1">
        <v>1339</v>
      </c>
      <c r="C1334" s="1">
        <v>1344</v>
      </c>
      <c r="D1334" s="9">
        <f>VLOOKUP($J1334,Cabos!$A$2:$D$10,2,FALSE)</f>
        <v>0.66900000000000004</v>
      </c>
      <c r="E1334" s="9">
        <f>VLOOKUP($J1334,Cabos!$A$2:$D$10,3,FALSE)</f>
        <v>0.17699999999999999</v>
      </c>
      <c r="F1334" s="9">
        <f>VLOOKUP($J1334,Cabos!$A$2:$E$10,5,FALSE)</f>
        <v>0</v>
      </c>
      <c r="G1334" s="1">
        <v>5.2550000000000001E-3</v>
      </c>
      <c r="H1334" s="9" t="s">
        <v>78</v>
      </c>
      <c r="J1334" s="1" t="s">
        <v>91</v>
      </c>
      <c r="K1334" s="7">
        <f t="shared" si="67"/>
        <v>0.26457399103139012</v>
      </c>
      <c r="L1334" s="7">
        <f t="shared" si="68"/>
        <v>14.81941775179004</v>
      </c>
      <c r="M1334" s="7">
        <f t="shared" si="66"/>
        <v>12.723165007299961</v>
      </c>
    </row>
    <row r="1335" spans="1:13" x14ac:dyDescent="0.2">
      <c r="A1335" s="9">
        <v>1334</v>
      </c>
      <c r="B1335" s="1">
        <v>1344</v>
      </c>
      <c r="C1335" s="1">
        <v>1347</v>
      </c>
      <c r="D1335" s="9">
        <f>VLOOKUP($J1335,Cabos!$A$2:$D$10,2,FALSE)</f>
        <v>1.6619999999999999</v>
      </c>
      <c r="E1335" s="9">
        <f>VLOOKUP($J1335,Cabos!$A$2:$D$10,3,FALSE)</f>
        <v>0.46379999999999999</v>
      </c>
      <c r="F1335" s="9">
        <f>VLOOKUP($J1335,Cabos!$A$2:$E$10,5,FALSE)</f>
        <v>3.5945363048166787E-6</v>
      </c>
      <c r="G1335" s="1">
        <v>4.1416000000000001E-2</v>
      </c>
      <c r="H1335" s="9" t="s">
        <v>78</v>
      </c>
      <c r="J1335" s="1" t="s">
        <v>69</v>
      </c>
      <c r="K1335" s="7">
        <f t="shared" si="67"/>
        <v>0.27906137184115526</v>
      </c>
      <c r="L1335" s="7">
        <f t="shared" si="68"/>
        <v>15.592364661794411</v>
      </c>
      <c r="M1335" s="7">
        <f t="shared" si="66"/>
        <v>7.8064788846817619</v>
      </c>
    </row>
    <row r="1336" spans="1:13" x14ac:dyDescent="0.2">
      <c r="A1336" s="9">
        <v>1335</v>
      </c>
      <c r="B1336" s="1">
        <v>1347</v>
      </c>
      <c r="C1336" s="1">
        <v>1352</v>
      </c>
      <c r="D1336" s="9">
        <f>VLOOKUP($J1336,Cabos!$A$2:$D$10,2,FALSE)</f>
        <v>1.6619999999999999</v>
      </c>
      <c r="E1336" s="9">
        <f>VLOOKUP($J1336,Cabos!$A$2:$D$10,3,FALSE)</f>
        <v>0.46379999999999999</v>
      </c>
      <c r="F1336" s="9">
        <f>VLOOKUP($J1336,Cabos!$A$2:$E$10,5,FALSE)</f>
        <v>3.5945363048166787E-6</v>
      </c>
      <c r="G1336" s="1">
        <v>4.0612000000000002E-2</v>
      </c>
      <c r="H1336" s="9" t="s">
        <v>78</v>
      </c>
      <c r="J1336" s="1" t="s">
        <v>69</v>
      </c>
      <c r="K1336" s="7">
        <f t="shared" si="67"/>
        <v>0.27906137184115526</v>
      </c>
      <c r="L1336" s="7">
        <f t="shared" si="68"/>
        <v>15.592364661794411</v>
      </c>
      <c r="M1336" s="7">
        <f t="shared" si="66"/>
        <v>7.8064788846817619</v>
      </c>
    </row>
    <row r="1337" spans="1:13" x14ac:dyDescent="0.2">
      <c r="A1337" s="9">
        <v>1336</v>
      </c>
      <c r="B1337" s="1">
        <v>1313</v>
      </c>
      <c r="C1337" s="1">
        <v>1316</v>
      </c>
      <c r="D1337" s="9">
        <f>VLOOKUP($J1337,Cabos!$A$2:$D$10,2,FALSE)</f>
        <v>0.82899999999999996</v>
      </c>
      <c r="E1337" s="9">
        <f>VLOOKUP($J1337,Cabos!$A$2:$D$10,3,FALSE)</f>
        <v>0.43759999999999999</v>
      </c>
      <c r="F1337" s="9">
        <f>VLOOKUP($J1337,Cabos!$A$2:$E$10,5,FALSE)</f>
        <v>3.8211692777990064E-6</v>
      </c>
      <c r="G1337" s="1">
        <v>4.6523000000000002E-2</v>
      </c>
      <c r="H1337" s="9" t="s">
        <v>78</v>
      </c>
      <c r="J1337" s="1" t="s">
        <v>92</v>
      </c>
      <c r="K1337" s="7">
        <f t="shared" si="67"/>
        <v>0.52786489746682752</v>
      </c>
      <c r="L1337" s="7">
        <f t="shared" si="68"/>
        <v>27.828000348426375</v>
      </c>
      <c r="M1337" s="7">
        <f t="shared" si="66"/>
        <v>89.144339521107611</v>
      </c>
    </row>
    <row r="1338" spans="1:13" x14ac:dyDescent="0.2">
      <c r="A1338" s="9">
        <v>1337</v>
      </c>
      <c r="B1338" s="1">
        <v>1316</v>
      </c>
      <c r="C1338" s="1">
        <v>1320</v>
      </c>
      <c r="D1338" s="9">
        <f>VLOOKUP($J1338,Cabos!$A$2:$D$10,2,FALSE)</f>
        <v>1.6619999999999999</v>
      </c>
      <c r="E1338" s="9">
        <f>VLOOKUP($J1338,Cabos!$A$2:$D$10,3,FALSE)</f>
        <v>0.46379999999999999</v>
      </c>
      <c r="F1338" s="9">
        <f>VLOOKUP($J1338,Cabos!$A$2:$E$10,5,FALSE)</f>
        <v>3.5945363048166787E-6</v>
      </c>
      <c r="G1338" s="1">
        <v>4.7113000000000002E-2</v>
      </c>
      <c r="H1338" s="9" t="s">
        <v>78</v>
      </c>
      <c r="J1338" s="1" t="s">
        <v>69</v>
      </c>
      <c r="K1338" s="7">
        <f t="shared" si="67"/>
        <v>0.27906137184115526</v>
      </c>
      <c r="L1338" s="7">
        <f t="shared" si="68"/>
        <v>15.592364661794411</v>
      </c>
      <c r="M1338" s="7">
        <f t="shared" si="66"/>
        <v>7.8064788846817619</v>
      </c>
    </row>
    <row r="1339" spans="1:13" x14ac:dyDescent="0.2">
      <c r="A1339" s="9">
        <v>1338</v>
      </c>
      <c r="B1339" s="1">
        <v>1320</v>
      </c>
      <c r="C1339" s="1">
        <v>1326</v>
      </c>
      <c r="D1339" s="9">
        <f>VLOOKUP($J1339,Cabos!$A$2:$D$10,2,FALSE)</f>
        <v>1.6619999999999999</v>
      </c>
      <c r="E1339" s="9">
        <f>VLOOKUP($J1339,Cabos!$A$2:$D$10,3,FALSE)</f>
        <v>0.46379999999999999</v>
      </c>
      <c r="F1339" s="9">
        <f>VLOOKUP($J1339,Cabos!$A$2:$E$10,5,FALSE)</f>
        <v>3.5945363048166787E-6</v>
      </c>
      <c r="G1339" s="1">
        <v>4.1595E-2</v>
      </c>
      <c r="H1339" s="9" t="s">
        <v>78</v>
      </c>
      <c r="J1339" s="1" t="s">
        <v>69</v>
      </c>
      <c r="K1339" s="7">
        <f t="shared" si="67"/>
        <v>0.27906137184115526</v>
      </c>
      <c r="L1339" s="7">
        <f t="shared" si="68"/>
        <v>15.592364661794411</v>
      </c>
      <c r="M1339" s="7">
        <f t="shared" si="66"/>
        <v>7.8064788846817619</v>
      </c>
    </row>
    <row r="1340" spans="1:13" x14ac:dyDescent="0.2">
      <c r="A1340" s="9">
        <v>1339</v>
      </c>
      <c r="B1340" s="1">
        <v>1326</v>
      </c>
      <c r="C1340" s="1">
        <v>1332</v>
      </c>
      <c r="D1340" s="9">
        <f>VLOOKUP($J1340,Cabos!$A$2:$D$10,2,FALSE)</f>
        <v>1.712</v>
      </c>
      <c r="E1340" s="9">
        <f>VLOOKUP($J1340,Cabos!$A$2:$D$10,3,FALSE)</f>
        <v>0.45369999999999999</v>
      </c>
      <c r="F1340" s="9">
        <f>VLOOKUP($J1340,Cabos!$A$2:$E$10,5,FALSE)</f>
        <v>3.6416605972323381E-6</v>
      </c>
      <c r="G1340" s="1">
        <v>4.5169000000000001E-2</v>
      </c>
      <c r="H1340" s="9" t="s">
        <v>78</v>
      </c>
      <c r="J1340" s="1" t="s">
        <v>65</v>
      </c>
      <c r="K1340" s="7">
        <f t="shared" si="67"/>
        <v>0.26501168224299065</v>
      </c>
      <c r="L1340" s="7">
        <f t="shared" si="68"/>
        <v>14.842852478997703</v>
      </c>
      <c r="M1340" s="7">
        <f t="shared" si="66"/>
        <v>12.556532978443345</v>
      </c>
    </row>
    <row r="1341" spans="1:13" x14ac:dyDescent="0.2">
      <c r="A1341" s="9">
        <v>1340</v>
      </c>
      <c r="B1341" s="1">
        <v>1332</v>
      </c>
      <c r="C1341" s="1">
        <v>1336</v>
      </c>
      <c r="D1341" s="9">
        <f>VLOOKUP($J1341,Cabos!$A$2:$D$10,2,FALSE)</f>
        <v>1.712</v>
      </c>
      <c r="E1341" s="9">
        <f>VLOOKUP($J1341,Cabos!$A$2:$D$10,3,FALSE)</f>
        <v>0.45369999999999999</v>
      </c>
      <c r="F1341" s="9">
        <f>VLOOKUP($J1341,Cabos!$A$2:$E$10,5,FALSE)</f>
        <v>3.6416605972323381E-6</v>
      </c>
      <c r="G1341" s="1">
        <v>0.212312</v>
      </c>
      <c r="H1341" s="9" t="s">
        <v>78</v>
      </c>
      <c r="J1341" s="1" t="s">
        <v>65</v>
      </c>
      <c r="K1341" s="7">
        <f t="shared" si="67"/>
        <v>0.26501168224299065</v>
      </c>
      <c r="L1341" s="7">
        <f t="shared" si="68"/>
        <v>14.842852478997703</v>
      </c>
      <c r="M1341" s="7">
        <f t="shared" si="66"/>
        <v>12.556532978443345</v>
      </c>
    </row>
    <row r="1342" spans="1:13" x14ac:dyDescent="0.2">
      <c r="A1342" s="9">
        <v>1341</v>
      </c>
      <c r="B1342" s="1">
        <v>1314</v>
      </c>
      <c r="C1342" s="1">
        <v>1317</v>
      </c>
      <c r="D1342" s="9">
        <f>VLOOKUP($J1342,Cabos!$A$2:$D$10,2,FALSE)</f>
        <v>1.712</v>
      </c>
      <c r="E1342" s="9">
        <f>VLOOKUP($J1342,Cabos!$A$2:$D$10,3,FALSE)</f>
        <v>0.45369999999999999</v>
      </c>
      <c r="F1342" s="9">
        <f>VLOOKUP($J1342,Cabos!$A$2:$E$10,5,FALSE)</f>
        <v>3.6416605972323381E-6</v>
      </c>
      <c r="G1342" s="1">
        <v>0.27345799999999998</v>
      </c>
      <c r="H1342" s="9" t="s">
        <v>78</v>
      </c>
      <c r="J1342" s="1" t="s">
        <v>65</v>
      </c>
      <c r="K1342" s="7">
        <f t="shared" si="67"/>
        <v>0.26501168224299065</v>
      </c>
      <c r="L1342" s="7">
        <f t="shared" si="68"/>
        <v>14.842852478997703</v>
      </c>
      <c r="M1342" s="7">
        <f t="shared" si="66"/>
        <v>12.556532978443345</v>
      </c>
    </row>
    <row r="1343" spans="1:13" x14ac:dyDescent="0.2">
      <c r="A1343" s="9">
        <v>1342</v>
      </c>
      <c r="B1343" s="1">
        <v>1314</v>
      </c>
      <c r="C1343" s="1">
        <v>1329</v>
      </c>
      <c r="D1343" s="9">
        <f>VLOOKUP($J1343,Cabos!$A$2:$D$10,2,FALSE)</f>
        <v>13.841799999999999</v>
      </c>
      <c r="E1343" s="9">
        <f>VLOOKUP($J1343,Cabos!$A$2:$D$10,3,FALSE)</f>
        <v>0.98819999999999997</v>
      </c>
      <c r="F1343" s="9">
        <f>VLOOKUP($J1343,Cabos!$A$2:$E$10,5,FALSE)</f>
        <v>0</v>
      </c>
      <c r="G1343" s="1">
        <v>1.6399520000000001</v>
      </c>
      <c r="H1343" s="9" t="s">
        <v>78</v>
      </c>
      <c r="J1343" s="1" t="s">
        <v>66</v>
      </c>
      <c r="K1343" s="7">
        <f t="shared" si="67"/>
        <v>7.139244895895043E-2</v>
      </c>
      <c r="L1343" s="7">
        <f t="shared" si="68"/>
        <v>4.0835576155488367</v>
      </c>
      <c r="M1343" s="7">
        <f t="shared" si="66"/>
        <v>204.57050893350305</v>
      </c>
    </row>
    <row r="1344" spans="1:13" x14ac:dyDescent="0.2">
      <c r="A1344" s="9">
        <v>1343</v>
      </c>
      <c r="B1344" s="1">
        <v>1315</v>
      </c>
      <c r="C1344" s="1">
        <v>1318</v>
      </c>
      <c r="D1344" s="9">
        <f>VLOOKUP($J1344,Cabos!$A$2:$D$10,2,FALSE)</f>
        <v>1.6619999999999999</v>
      </c>
      <c r="E1344" s="9">
        <f>VLOOKUP($J1344,Cabos!$A$2:$D$10,3,FALSE)</f>
        <v>0.46379999999999999</v>
      </c>
      <c r="F1344" s="9">
        <f>VLOOKUP($J1344,Cabos!$A$2:$E$10,5,FALSE)</f>
        <v>3.5945363048166787E-6</v>
      </c>
      <c r="G1344" s="1">
        <v>3.2041E-2</v>
      </c>
      <c r="H1344" s="9" t="s">
        <v>78</v>
      </c>
      <c r="J1344" s="1" t="s">
        <v>69</v>
      </c>
      <c r="K1344" s="7">
        <f t="shared" si="67"/>
        <v>0.27906137184115526</v>
      </c>
      <c r="L1344" s="7">
        <f t="shared" si="68"/>
        <v>15.592364661794411</v>
      </c>
      <c r="M1344" s="7">
        <f t="shared" si="66"/>
        <v>7.8064788846817619</v>
      </c>
    </row>
    <row r="1345" spans="1:13" x14ac:dyDescent="0.2">
      <c r="A1345" s="9">
        <v>1344</v>
      </c>
      <c r="B1345" s="1">
        <v>1316</v>
      </c>
      <c r="C1345" s="1">
        <v>1321</v>
      </c>
      <c r="D1345" s="9">
        <f>VLOOKUP($J1345,Cabos!$A$2:$D$10,2,FALSE)</f>
        <v>0.70899999999999996</v>
      </c>
      <c r="E1345" s="9">
        <f>VLOOKUP($J1345,Cabos!$A$2:$D$10,3,FALSE)</f>
        <v>0.41860000000000003</v>
      </c>
      <c r="F1345" s="9">
        <f>VLOOKUP($J1345,Cabos!$A$2:$E$10,5,FALSE)</f>
        <v>3.9619651347068146E-6</v>
      </c>
      <c r="G1345" s="1">
        <v>3.6754000000000002E-2</v>
      </c>
      <c r="H1345" s="9" t="s">
        <v>78</v>
      </c>
      <c r="J1345" s="1" t="s">
        <v>67</v>
      </c>
      <c r="K1345" s="7">
        <f t="shared" si="67"/>
        <v>0.59040902679830753</v>
      </c>
      <c r="L1345" s="7">
        <f t="shared" si="68"/>
        <v>30.557985840743083</v>
      </c>
      <c r="M1345" s="7">
        <f t="shared" si="66"/>
        <v>148.14817530378195</v>
      </c>
    </row>
    <row r="1346" spans="1:13" x14ac:dyDescent="0.2">
      <c r="A1346" s="9">
        <v>1345</v>
      </c>
      <c r="B1346" s="1">
        <v>1321</v>
      </c>
      <c r="C1346" s="1">
        <v>1327</v>
      </c>
      <c r="D1346" s="9">
        <f>VLOOKUP($J1346,Cabos!$A$2:$D$10,2,FALSE)</f>
        <v>1.044</v>
      </c>
      <c r="E1346" s="9">
        <f>VLOOKUP($J1346,Cabos!$A$2:$D$10,3,FALSE)</f>
        <v>0.44619999999999999</v>
      </c>
      <c r="F1346" s="9">
        <f>VLOOKUP($J1346,Cabos!$A$2:$E$10,5,FALSE)</f>
        <v>3.7439161362785476E-6</v>
      </c>
      <c r="G1346" s="1">
        <v>3.2252000000000003E-2</v>
      </c>
      <c r="H1346" s="9" t="s">
        <v>78</v>
      </c>
      <c r="J1346" s="1" t="s">
        <v>68</v>
      </c>
      <c r="K1346" s="7">
        <f t="shared" si="67"/>
        <v>0.42739463601532562</v>
      </c>
      <c r="L1346" s="7">
        <f t="shared" si="68"/>
        <v>23.141603542893169</v>
      </c>
      <c r="M1346" s="7">
        <f t="shared" si="66"/>
        <v>22.612223829032942</v>
      </c>
    </row>
    <row r="1347" spans="1:13" x14ac:dyDescent="0.2">
      <c r="A1347" s="9">
        <v>1346</v>
      </c>
      <c r="B1347" s="1">
        <v>1316</v>
      </c>
      <c r="C1347" s="1">
        <v>1322</v>
      </c>
      <c r="D1347" s="9">
        <f>VLOOKUP($J1347,Cabos!$A$2:$D$10,2,FALSE)</f>
        <v>0.82899999999999996</v>
      </c>
      <c r="E1347" s="9">
        <f>VLOOKUP($J1347,Cabos!$A$2:$D$10,3,FALSE)</f>
        <v>0.43759999999999999</v>
      </c>
      <c r="F1347" s="9">
        <f>VLOOKUP($J1347,Cabos!$A$2:$E$10,5,FALSE)</f>
        <v>3.8211692777990064E-6</v>
      </c>
      <c r="G1347" s="1">
        <v>7.8065999999999997E-2</v>
      </c>
      <c r="H1347" s="9" t="s">
        <v>78</v>
      </c>
      <c r="J1347" s="1" t="s">
        <v>92</v>
      </c>
      <c r="K1347" s="7">
        <f t="shared" si="67"/>
        <v>0.52786489746682752</v>
      </c>
      <c r="L1347" s="7">
        <f t="shared" si="68"/>
        <v>27.828000348426375</v>
      </c>
      <c r="M1347" s="7">
        <f t="shared" ref="M1347:M1410" si="69">POWER((L1347-$P$4),2)</f>
        <v>89.144339521107611</v>
      </c>
    </row>
    <row r="1348" spans="1:13" x14ac:dyDescent="0.2">
      <c r="A1348" s="9">
        <v>1347</v>
      </c>
      <c r="B1348" s="1">
        <v>1322</v>
      </c>
      <c r="C1348" s="1">
        <v>1333</v>
      </c>
      <c r="D1348" s="9">
        <f>VLOOKUP($J1348,Cabos!$A$2:$D$10,2,FALSE)</f>
        <v>0.82899999999999996</v>
      </c>
      <c r="E1348" s="9">
        <f>VLOOKUP($J1348,Cabos!$A$2:$D$10,3,FALSE)</f>
        <v>0.43759999999999999</v>
      </c>
      <c r="F1348" s="9">
        <f>VLOOKUP($J1348,Cabos!$A$2:$E$10,5,FALSE)</f>
        <v>3.8211692777990064E-6</v>
      </c>
      <c r="G1348" s="1">
        <v>9.7075999999999996E-2</v>
      </c>
      <c r="H1348" s="9" t="s">
        <v>78</v>
      </c>
      <c r="J1348" s="1" t="s">
        <v>92</v>
      </c>
      <c r="K1348" s="7">
        <f t="shared" si="67"/>
        <v>0.52786489746682752</v>
      </c>
      <c r="L1348" s="7">
        <f t="shared" si="68"/>
        <v>27.828000348426375</v>
      </c>
      <c r="M1348" s="7">
        <f t="shared" si="69"/>
        <v>89.144339521107611</v>
      </c>
    </row>
    <row r="1349" spans="1:13" x14ac:dyDescent="0.2">
      <c r="A1349" s="9">
        <v>1348</v>
      </c>
      <c r="B1349" s="1">
        <v>1333</v>
      </c>
      <c r="C1349" s="1">
        <v>1341</v>
      </c>
      <c r="D1349" s="9">
        <f>VLOOKUP($J1349,Cabos!$A$2:$D$10,2,FALSE)</f>
        <v>1.712</v>
      </c>
      <c r="E1349" s="9">
        <f>VLOOKUP($J1349,Cabos!$A$2:$D$10,3,FALSE)</f>
        <v>0.45369999999999999</v>
      </c>
      <c r="F1349" s="9">
        <f>VLOOKUP($J1349,Cabos!$A$2:$E$10,5,FALSE)</f>
        <v>3.6416605972323381E-6</v>
      </c>
      <c r="G1349" s="1">
        <v>7.2456999999999994E-2</v>
      </c>
      <c r="H1349" s="9" t="s">
        <v>78</v>
      </c>
      <c r="J1349" s="1" t="s">
        <v>65</v>
      </c>
      <c r="K1349" s="7">
        <f t="shared" si="67"/>
        <v>0.26501168224299065</v>
      </c>
      <c r="L1349" s="7">
        <f t="shared" si="68"/>
        <v>14.842852478997703</v>
      </c>
      <c r="M1349" s="7">
        <f t="shared" si="69"/>
        <v>12.556532978443345</v>
      </c>
    </row>
    <row r="1350" spans="1:13" x14ac:dyDescent="0.2">
      <c r="A1350" s="9">
        <v>1349</v>
      </c>
      <c r="B1350" s="1">
        <v>1319</v>
      </c>
      <c r="C1350" s="1">
        <v>1325</v>
      </c>
      <c r="D1350" s="9">
        <f>VLOOKUP($J1350,Cabos!$A$2:$D$10,2,FALSE)</f>
        <v>1.6619999999999999</v>
      </c>
      <c r="E1350" s="9">
        <f>VLOOKUP($J1350,Cabos!$A$2:$D$10,3,FALSE)</f>
        <v>0.46379999999999999</v>
      </c>
      <c r="F1350" s="9">
        <f>VLOOKUP($J1350,Cabos!$A$2:$E$10,5,FALSE)</f>
        <v>3.5945363048166787E-6</v>
      </c>
      <c r="G1350" s="1">
        <v>3.1933000000000003E-2</v>
      </c>
      <c r="H1350" s="9" t="s">
        <v>78</v>
      </c>
      <c r="J1350" s="1" t="s">
        <v>69</v>
      </c>
      <c r="K1350" s="7">
        <f t="shared" si="67"/>
        <v>0.27906137184115526</v>
      </c>
      <c r="L1350" s="7">
        <f t="shared" si="68"/>
        <v>15.592364661794411</v>
      </c>
      <c r="M1350" s="7">
        <f t="shared" si="69"/>
        <v>7.8064788846817619</v>
      </c>
    </row>
    <row r="1351" spans="1:13" x14ac:dyDescent="0.2">
      <c r="A1351" s="9">
        <v>1350</v>
      </c>
      <c r="B1351" s="1">
        <v>1324</v>
      </c>
      <c r="C1351" s="1">
        <v>1331</v>
      </c>
      <c r="D1351" s="9">
        <f>VLOOKUP($J1351,Cabos!$A$2:$D$10,2,FALSE)</f>
        <v>0.70899999999999996</v>
      </c>
      <c r="E1351" s="9">
        <f>VLOOKUP($J1351,Cabos!$A$2:$D$10,3,FALSE)</f>
        <v>0.41860000000000003</v>
      </c>
      <c r="F1351" s="9">
        <f>VLOOKUP($J1351,Cabos!$A$2:$E$10,5,FALSE)</f>
        <v>3.9619651347068146E-6</v>
      </c>
      <c r="G1351" s="1">
        <v>8.3979999999999992E-3</v>
      </c>
      <c r="H1351" s="9" t="s">
        <v>78</v>
      </c>
      <c r="J1351" s="1" t="s">
        <v>67</v>
      </c>
      <c r="K1351" s="7">
        <f t="shared" si="67"/>
        <v>0.59040902679830753</v>
      </c>
      <c r="L1351" s="7">
        <f t="shared" si="68"/>
        <v>30.557985840743083</v>
      </c>
      <c r="M1351" s="7">
        <f t="shared" si="69"/>
        <v>148.14817530378195</v>
      </c>
    </row>
    <row r="1352" spans="1:13" x14ac:dyDescent="0.2">
      <c r="A1352" s="9">
        <v>1351</v>
      </c>
      <c r="B1352" s="1">
        <v>1328</v>
      </c>
      <c r="C1352" s="1">
        <v>1338</v>
      </c>
      <c r="D1352" s="9">
        <f>VLOOKUP($J1352,Cabos!$A$2:$D$10,2,FALSE)</f>
        <v>1.712</v>
      </c>
      <c r="E1352" s="9">
        <f>VLOOKUP($J1352,Cabos!$A$2:$D$10,3,FALSE)</f>
        <v>0.45369999999999999</v>
      </c>
      <c r="F1352" s="9">
        <f>VLOOKUP($J1352,Cabos!$A$2:$E$10,5,FALSE)</f>
        <v>3.6416605972323381E-6</v>
      </c>
      <c r="G1352" s="1">
        <v>1.7331529999999999</v>
      </c>
      <c r="H1352" s="9" t="s">
        <v>78</v>
      </c>
      <c r="J1352" s="1" t="s">
        <v>65</v>
      </c>
      <c r="K1352" s="7">
        <f t="shared" si="67"/>
        <v>0.26501168224299065</v>
      </c>
      <c r="L1352" s="7">
        <f t="shared" si="68"/>
        <v>14.842852478997703</v>
      </c>
      <c r="M1352" s="7">
        <f t="shared" si="69"/>
        <v>12.556532978443345</v>
      </c>
    </row>
    <row r="1353" spans="1:13" x14ac:dyDescent="0.2">
      <c r="A1353" s="9">
        <v>1352</v>
      </c>
      <c r="B1353" s="1">
        <v>1338</v>
      </c>
      <c r="C1353" s="1">
        <v>1343</v>
      </c>
      <c r="D1353" s="9">
        <f>VLOOKUP($J1353,Cabos!$A$2:$D$10,2,FALSE)</f>
        <v>1.712</v>
      </c>
      <c r="E1353" s="9">
        <f>VLOOKUP($J1353,Cabos!$A$2:$D$10,3,FALSE)</f>
        <v>0.45369999999999999</v>
      </c>
      <c r="F1353" s="9">
        <f>VLOOKUP($J1353,Cabos!$A$2:$E$10,5,FALSE)</f>
        <v>3.6416605972323381E-6</v>
      </c>
      <c r="G1353" s="1">
        <v>7.0629999999999998E-2</v>
      </c>
      <c r="H1353" s="9" t="s">
        <v>78</v>
      </c>
      <c r="J1353" s="1" t="s">
        <v>65</v>
      </c>
      <c r="K1353" s="7">
        <f t="shared" si="67"/>
        <v>0.26501168224299065</v>
      </c>
      <c r="L1353" s="7">
        <f t="shared" si="68"/>
        <v>14.842852478997703</v>
      </c>
      <c r="M1353" s="7">
        <f t="shared" si="69"/>
        <v>12.556532978443345</v>
      </c>
    </row>
    <row r="1354" spans="1:13" x14ac:dyDescent="0.2">
      <c r="A1354" s="9">
        <v>1353</v>
      </c>
      <c r="B1354" s="1">
        <v>1343</v>
      </c>
      <c r="C1354" s="1">
        <v>1355</v>
      </c>
      <c r="D1354" s="9">
        <f>VLOOKUP($J1354,Cabos!$A$2:$D$10,2,FALSE)</f>
        <v>1.712</v>
      </c>
      <c r="E1354" s="9">
        <f>VLOOKUP($J1354,Cabos!$A$2:$D$10,3,FALSE)</f>
        <v>0.45369999999999999</v>
      </c>
      <c r="F1354" s="9">
        <f>VLOOKUP($J1354,Cabos!$A$2:$E$10,5,FALSE)</f>
        <v>3.6416605972323381E-6</v>
      </c>
      <c r="G1354" s="1">
        <v>0.374303</v>
      </c>
      <c r="H1354" s="9" t="s">
        <v>78</v>
      </c>
      <c r="J1354" s="1" t="s">
        <v>65</v>
      </c>
      <c r="K1354" s="7">
        <f t="shared" si="67"/>
        <v>0.26501168224299065</v>
      </c>
      <c r="L1354" s="7">
        <f t="shared" si="68"/>
        <v>14.842852478997703</v>
      </c>
      <c r="M1354" s="7">
        <f t="shared" si="69"/>
        <v>12.556532978443345</v>
      </c>
    </row>
    <row r="1355" spans="1:13" x14ac:dyDescent="0.2">
      <c r="A1355" s="9">
        <v>1354</v>
      </c>
      <c r="B1355" s="1">
        <v>1355</v>
      </c>
      <c r="C1355" s="1">
        <v>1393</v>
      </c>
      <c r="D1355" s="9">
        <f>VLOOKUP($J1355,Cabos!$A$2:$D$10,2,FALSE)</f>
        <v>1.712</v>
      </c>
      <c r="E1355" s="9">
        <f>VLOOKUP($J1355,Cabos!$A$2:$D$10,3,FALSE)</f>
        <v>0.45369999999999999</v>
      </c>
      <c r="F1355" s="9">
        <f>VLOOKUP($J1355,Cabos!$A$2:$E$10,5,FALSE)</f>
        <v>3.6416605972323381E-6</v>
      </c>
      <c r="G1355" s="1">
        <v>2.4926729999999999</v>
      </c>
      <c r="H1355" s="9" t="s">
        <v>78</v>
      </c>
      <c r="J1355" s="1" t="s">
        <v>65</v>
      </c>
      <c r="K1355" s="7">
        <f t="shared" ref="K1355:K1418" si="70">E1355/D1355</f>
        <v>0.26501168224299065</v>
      </c>
      <c r="L1355" s="7">
        <f t="shared" ref="L1355:L1418" si="71">DEGREES(ATAN(K1355))</f>
        <v>14.842852478997703</v>
      </c>
      <c r="M1355" s="7">
        <f t="shared" si="69"/>
        <v>12.556532978443345</v>
      </c>
    </row>
    <row r="1356" spans="1:13" x14ac:dyDescent="0.2">
      <c r="A1356" s="9">
        <v>1355</v>
      </c>
      <c r="B1356" s="1">
        <v>1330</v>
      </c>
      <c r="C1356" s="1">
        <v>1335</v>
      </c>
      <c r="D1356" s="9">
        <f>VLOOKUP($J1356,Cabos!$A$2:$D$10,2,FALSE)</f>
        <v>1.712</v>
      </c>
      <c r="E1356" s="9">
        <f>VLOOKUP($J1356,Cabos!$A$2:$D$10,3,FALSE)</f>
        <v>0.45369999999999999</v>
      </c>
      <c r="F1356" s="9">
        <f>VLOOKUP($J1356,Cabos!$A$2:$E$10,5,FALSE)</f>
        <v>3.6416605972323381E-6</v>
      </c>
      <c r="G1356" s="1">
        <v>2.7629000000000001E-2</v>
      </c>
      <c r="H1356" s="9" t="s">
        <v>78</v>
      </c>
      <c r="J1356" s="1" t="s">
        <v>65</v>
      </c>
      <c r="K1356" s="7">
        <f t="shared" si="70"/>
        <v>0.26501168224299065</v>
      </c>
      <c r="L1356" s="7">
        <f t="shared" si="71"/>
        <v>14.842852478997703</v>
      </c>
      <c r="M1356" s="7">
        <f t="shared" si="69"/>
        <v>12.556532978443345</v>
      </c>
    </row>
    <row r="1357" spans="1:13" x14ac:dyDescent="0.2">
      <c r="A1357" s="9">
        <v>1356</v>
      </c>
      <c r="B1357" s="1">
        <v>1335</v>
      </c>
      <c r="C1357" s="1">
        <v>1340</v>
      </c>
      <c r="D1357" s="9">
        <f>VLOOKUP($J1357,Cabos!$A$2:$D$10,2,FALSE)</f>
        <v>1.712</v>
      </c>
      <c r="E1357" s="9">
        <f>VLOOKUP($J1357,Cabos!$A$2:$D$10,3,FALSE)</f>
        <v>0.45369999999999999</v>
      </c>
      <c r="F1357" s="9">
        <f>VLOOKUP($J1357,Cabos!$A$2:$E$10,5,FALSE)</f>
        <v>3.6416605972323381E-6</v>
      </c>
      <c r="G1357" s="1">
        <v>2.9669000000000001E-2</v>
      </c>
      <c r="H1357" s="9" t="s">
        <v>78</v>
      </c>
      <c r="J1357" s="1" t="s">
        <v>65</v>
      </c>
      <c r="K1357" s="7">
        <f t="shared" si="70"/>
        <v>0.26501168224299065</v>
      </c>
      <c r="L1357" s="7">
        <f t="shared" si="71"/>
        <v>14.842852478997703</v>
      </c>
      <c r="M1357" s="7">
        <f t="shared" si="69"/>
        <v>12.556532978443345</v>
      </c>
    </row>
    <row r="1358" spans="1:13" x14ac:dyDescent="0.2">
      <c r="A1358" s="9">
        <v>1357</v>
      </c>
      <c r="B1358" s="1">
        <v>1340</v>
      </c>
      <c r="C1358" s="1">
        <v>1345</v>
      </c>
      <c r="D1358" s="9">
        <f>VLOOKUP($J1358,Cabos!$A$2:$D$10,2,FALSE)</f>
        <v>1.712</v>
      </c>
      <c r="E1358" s="9">
        <f>VLOOKUP($J1358,Cabos!$A$2:$D$10,3,FALSE)</f>
        <v>0.45369999999999999</v>
      </c>
      <c r="F1358" s="9">
        <f>VLOOKUP($J1358,Cabos!$A$2:$E$10,5,FALSE)</f>
        <v>3.6416605972323381E-6</v>
      </c>
      <c r="G1358" s="1">
        <v>3.3501000000000003E-2</v>
      </c>
      <c r="H1358" s="9" t="s">
        <v>78</v>
      </c>
      <c r="J1358" s="1" t="s">
        <v>65</v>
      </c>
      <c r="K1358" s="7">
        <f t="shared" si="70"/>
        <v>0.26501168224299065</v>
      </c>
      <c r="L1358" s="7">
        <f t="shared" si="71"/>
        <v>14.842852478997703</v>
      </c>
      <c r="M1358" s="7">
        <f t="shared" si="69"/>
        <v>12.556532978443345</v>
      </c>
    </row>
    <row r="1359" spans="1:13" x14ac:dyDescent="0.2">
      <c r="A1359" s="9">
        <v>1358</v>
      </c>
      <c r="B1359" s="1">
        <v>1345</v>
      </c>
      <c r="C1359" s="1">
        <v>1348</v>
      </c>
      <c r="D1359" s="9">
        <f>VLOOKUP($J1359,Cabos!$A$2:$D$10,2,FALSE)</f>
        <v>1.712</v>
      </c>
      <c r="E1359" s="9">
        <f>VLOOKUP($J1359,Cabos!$A$2:$D$10,3,FALSE)</f>
        <v>0.45369999999999999</v>
      </c>
      <c r="F1359" s="9">
        <f>VLOOKUP($J1359,Cabos!$A$2:$E$10,5,FALSE)</f>
        <v>3.6416605972323381E-6</v>
      </c>
      <c r="G1359" s="1">
        <v>3.7532000000000003E-2</v>
      </c>
      <c r="H1359" s="9" t="s">
        <v>78</v>
      </c>
      <c r="J1359" s="1" t="s">
        <v>65</v>
      </c>
      <c r="K1359" s="7">
        <f t="shared" si="70"/>
        <v>0.26501168224299065</v>
      </c>
      <c r="L1359" s="7">
        <f t="shared" si="71"/>
        <v>14.842852478997703</v>
      </c>
      <c r="M1359" s="7">
        <f t="shared" si="69"/>
        <v>12.556532978443345</v>
      </c>
    </row>
    <row r="1360" spans="1:13" x14ac:dyDescent="0.2">
      <c r="A1360" s="9">
        <v>1359</v>
      </c>
      <c r="B1360" s="1">
        <v>1348</v>
      </c>
      <c r="C1360" s="1">
        <v>1353</v>
      </c>
      <c r="D1360" s="9">
        <f>VLOOKUP($J1360,Cabos!$A$2:$D$10,2,FALSE)</f>
        <v>1.712</v>
      </c>
      <c r="E1360" s="9">
        <f>VLOOKUP($J1360,Cabos!$A$2:$D$10,3,FALSE)</f>
        <v>0.45369999999999999</v>
      </c>
      <c r="F1360" s="9">
        <f>VLOOKUP($J1360,Cabos!$A$2:$E$10,5,FALSE)</f>
        <v>3.6416605972323381E-6</v>
      </c>
      <c r="G1360" s="1">
        <v>0.17635899999999999</v>
      </c>
      <c r="H1360" s="9" t="s">
        <v>78</v>
      </c>
      <c r="J1360" s="1" t="s">
        <v>65</v>
      </c>
      <c r="K1360" s="7">
        <f t="shared" si="70"/>
        <v>0.26501168224299065</v>
      </c>
      <c r="L1360" s="7">
        <f t="shared" si="71"/>
        <v>14.842852478997703</v>
      </c>
      <c r="M1360" s="7">
        <f t="shared" si="69"/>
        <v>12.556532978443345</v>
      </c>
    </row>
    <row r="1361" spans="1:13" x14ac:dyDescent="0.2">
      <c r="A1361" s="9">
        <v>1360</v>
      </c>
      <c r="B1361" s="1">
        <v>1333</v>
      </c>
      <c r="C1361" s="1">
        <v>1337</v>
      </c>
      <c r="D1361" s="9">
        <f>VLOOKUP($J1361,Cabos!$A$2:$D$10,2,FALSE)</f>
        <v>0.82899999999999996</v>
      </c>
      <c r="E1361" s="9">
        <f>VLOOKUP($J1361,Cabos!$A$2:$D$10,3,FALSE)</f>
        <v>0.43759999999999999</v>
      </c>
      <c r="F1361" s="9">
        <f>VLOOKUP($J1361,Cabos!$A$2:$E$10,5,FALSE)</f>
        <v>3.8211692777990064E-6</v>
      </c>
      <c r="G1361" s="1">
        <v>6.1488000000000001E-2</v>
      </c>
      <c r="H1361" s="9" t="s">
        <v>78</v>
      </c>
      <c r="J1361" s="1" t="s">
        <v>92</v>
      </c>
      <c r="K1361" s="7">
        <f t="shared" si="70"/>
        <v>0.52786489746682752</v>
      </c>
      <c r="L1361" s="7">
        <f t="shared" si="71"/>
        <v>27.828000348426375</v>
      </c>
      <c r="M1361" s="7">
        <f t="shared" si="69"/>
        <v>89.144339521107611</v>
      </c>
    </row>
    <row r="1362" spans="1:13" x14ac:dyDescent="0.2">
      <c r="A1362" s="9">
        <v>1361</v>
      </c>
      <c r="B1362" s="1">
        <v>1337</v>
      </c>
      <c r="C1362" s="1">
        <v>1350</v>
      </c>
      <c r="D1362" s="9">
        <f>VLOOKUP($J1362,Cabos!$A$2:$D$10,2,FALSE)</f>
        <v>1.712</v>
      </c>
      <c r="E1362" s="9">
        <f>VLOOKUP($J1362,Cabos!$A$2:$D$10,3,FALSE)</f>
        <v>0.45369999999999999</v>
      </c>
      <c r="F1362" s="9">
        <f>VLOOKUP($J1362,Cabos!$A$2:$E$10,5,FALSE)</f>
        <v>3.6416605972323381E-6</v>
      </c>
      <c r="G1362" s="1">
        <v>0.168489</v>
      </c>
      <c r="H1362" s="9" t="s">
        <v>78</v>
      </c>
      <c r="J1362" s="1" t="s">
        <v>65</v>
      </c>
      <c r="K1362" s="7">
        <f t="shared" si="70"/>
        <v>0.26501168224299065</v>
      </c>
      <c r="L1362" s="7">
        <f t="shared" si="71"/>
        <v>14.842852478997703</v>
      </c>
      <c r="M1362" s="7">
        <f t="shared" si="69"/>
        <v>12.556532978443345</v>
      </c>
    </row>
    <row r="1363" spans="1:13" x14ac:dyDescent="0.2">
      <c r="A1363" s="9">
        <v>1362</v>
      </c>
      <c r="B1363" s="1">
        <v>1350</v>
      </c>
      <c r="C1363" s="1">
        <v>1356</v>
      </c>
      <c r="D1363" s="9">
        <f>VLOOKUP($J1363,Cabos!$A$2:$D$10,2,FALSE)</f>
        <v>1.712</v>
      </c>
      <c r="E1363" s="9">
        <f>VLOOKUP($J1363,Cabos!$A$2:$D$10,3,FALSE)</f>
        <v>0.45369999999999999</v>
      </c>
      <c r="F1363" s="9">
        <f>VLOOKUP($J1363,Cabos!$A$2:$E$10,5,FALSE)</f>
        <v>3.6416605972323381E-6</v>
      </c>
      <c r="G1363" s="1">
        <v>0.44767400000000002</v>
      </c>
      <c r="H1363" s="9" t="s">
        <v>78</v>
      </c>
      <c r="J1363" s="1" t="s">
        <v>65</v>
      </c>
      <c r="K1363" s="7">
        <f t="shared" si="70"/>
        <v>0.26501168224299065</v>
      </c>
      <c r="L1363" s="7">
        <f t="shared" si="71"/>
        <v>14.842852478997703</v>
      </c>
      <c r="M1363" s="7">
        <f t="shared" si="69"/>
        <v>12.556532978443345</v>
      </c>
    </row>
    <row r="1364" spans="1:13" x14ac:dyDescent="0.2">
      <c r="A1364" s="9">
        <v>1363</v>
      </c>
      <c r="B1364" s="1">
        <v>1356</v>
      </c>
      <c r="C1364" s="1">
        <v>1359</v>
      </c>
      <c r="D1364" s="9">
        <f>VLOOKUP($J1364,Cabos!$A$2:$D$10,2,FALSE)</f>
        <v>1.712</v>
      </c>
      <c r="E1364" s="9">
        <f>VLOOKUP($J1364,Cabos!$A$2:$D$10,3,FALSE)</f>
        <v>0.45369999999999999</v>
      </c>
      <c r="F1364" s="9">
        <f>VLOOKUP($J1364,Cabos!$A$2:$E$10,5,FALSE)</f>
        <v>3.6416605972323381E-6</v>
      </c>
      <c r="G1364" s="1">
        <v>0.18187800000000001</v>
      </c>
      <c r="H1364" s="9" t="s">
        <v>78</v>
      </c>
      <c r="J1364" s="1" t="s">
        <v>65</v>
      </c>
      <c r="K1364" s="7">
        <f t="shared" si="70"/>
        <v>0.26501168224299065</v>
      </c>
      <c r="L1364" s="7">
        <f t="shared" si="71"/>
        <v>14.842852478997703</v>
      </c>
      <c r="M1364" s="7">
        <f t="shared" si="69"/>
        <v>12.556532978443345</v>
      </c>
    </row>
    <row r="1365" spans="1:13" x14ac:dyDescent="0.2">
      <c r="A1365" s="9">
        <v>1364</v>
      </c>
      <c r="B1365" s="1">
        <v>1335</v>
      </c>
      <c r="C1365" s="1">
        <v>1346</v>
      </c>
      <c r="D1365" s="9">
        <f>VLOOKUP($J1365,Cabos!$A$2:$D$10,2,FALSE)</f>
        <v>1.712</v>
      </c>
      <c r="E1365" s="9">
        <f>VLOOKUP($J1365,Cabos!$A$2:$D$10,3,FALSE)</f>
        <v>0.45369999999999999</v>
      </c>
      <c r="F1365" s="9">
        <f>VLOOKUP($J1365,Cabos!$A$2:$E$10,5,FALSE)</f>
        <v>3.6416605972323381E-6</v>
      </c>
      <c r="G1365" s="1">
        <v>6.9278999999999993E-2</v>
      </c>
      <c r="H1365" s="9" t="s">
        <v>78</v>
      </c>
      <c r="J1365" s="1" t="s">
        <v>65</v>
      </c>
      <c r="K1365" s="7">
        <f t="shared" si="70"/>
        <v>0.26501168224299065</v>
      </c>
      <c r="L1365" s="7">
        <f t="shared" si="71"/>
        <v>14.842852478997703</v>
      </c>
      <c r="M1365" s="7">
        <f t="shared" si="69"/>
        <v>12.556532978443345</v>
      </c>
    </row>
    <row r="1366" spans="1:13" x14ac:dyDescent="0.2">
      <c r="A1366" s="9">
        <v>1365</v>
      </c>
      <c r="B1366" s="1">
        <v>1337</v>
      </c>
      <c r="C1366" s="1">
        <v>1351</v>
      </c>
      <c r="D1366" s="9">
        <f>VLOOKUP($J1366,Cabos!$A$2:$D$10,2,FALSE)</f>
        <v>1.712</v>
      </c>
      <c r="E1366" s="9">
        <f>VLOOKUP($J1366,Cabos!$A$2:$D$10,3,FALSE)</f>
        <v>0.45369999999999999</v>
      </c>
      <c r="F1366" s="9">
        <f>VLOOKUP($J1366,Cabos!$A$2:$E$10,5,FALSE)</f>
        <v>3.6416605972323381E-6</v>
      </c>
      <c r="G1366" s="1">
        <v>0.14795800000000001</v>
      </c>
      <c r="H1366" s="9" t="s">
        <v>78</v>
      </c>
      <c r="J1366" s="1" t="s">
        <v>65</v>
      </c>
      <c r="K1366" s="7">
        <f t="shared" si="70"/>
        <v>0.26501168224299065</v>
      </c>
      <c r="L1366" s="7">
        <f t="shared" si="71"/>
        <v>14.842852478997703</v>
      </c>
      <c r="M1366" s="7">
        <f t="shared" si="69"/>
        <v>12.556532978443345</v>
      </c>
    </row>
    <row r="1367" spans="1:13" x14ac:dyDescent="0.2">
      <c r="A1367" s="9">
        <v>1366</v>
      </c>
      <c r="B1367" s="1">
        <v>1351</v>
      </c>
      <c r="C1367" s="1">
        <v>1358</v>
      </c>
      <c r="D1367" s="9">
        <f>VLOOKUP($J1367,Cabos!$A$2:$D$10,2,FALSE)</f>
        <v>0.82899999999999996</v>
      </c>
      <c r="E1367" s="9">
        <f>VLOOKUP($J1367,Cabos!$A$2:$D$10,3,FALSE)</f>
        <v>0.43759999999999999</v>
      </c>
      <c r="F1367" s="9">
        <f>VLOOKUP($J1367,Cabos!$A$2:$E$10,5,FALSE)</f>
        <v>3.8211692777990064E-6</v>
      </c>
      <c r="G1367" s="1">
        <v>0.133821</v>
      </c>
      <c r="H1367" s="9" t="s">
        <v>78</v>
      </c>
      <c r="J1367" s="1" t="s">
        <v>92</v>
      </c>
      <c r="K1367" s="7">
        <f t="shared" si="70"/>
        <v>0.52786489746682752</v>
      </c>
      <c r="L1367" s="7">
        <f t="shared" si="71"/>
        <v>27.828000348426375</v>
      </c>
      <c r="M1367" s="7">
        <f t="shared" si="69"/>
        <v>89.144339521107611</v>
      </c>
    </row>
    <row r="1368" spans="1:13" x14ac:dyDescent="0.2">
      <c r="A1368" s="9">
        <v>1367</v>
      </c>
      <c r="B1368" s="1">
        <v>1358</v>
      </c>
      <c r="C1368" s="1">
        <v>1366</v>
      </c>
      <c r="D1368" s="9">
        <f>VLOOKUP($J1368,Cabos!$A$2:$D$10,2,FALSE)</f>
        <v>0.82899999999999996</v>
      </c>
      <c r="E1368" s="9">
        <f>VLOOKUP($J1368,Cabos!$A$2:$D$10,3,FALSE)</f>
        <v>0.43759999999999999</v>
      </c>
      <c r="F1368" s="9">
        <f>VLOOKUP($J1368,Cabos!$A$2:$E$10,5,FALSE)</f>
        <v>3.8211692777990064E-6</v>
      </c>
      <c r="G1368" s="1">
        <v>0.48361900000000002</v>
      </c>
      <c r="H1368" s="9" t="s">
        <v>78</v>
      </c>
      <c r="J1368" s="1" t="s">
        <v>92</v>
      </c>
      <c r="K1368" s="7">
        <f t="shared" si="70"/>
        <v>0.52786489746682752</v>
      </c>
      <c r="L1368" s="7">
        <f t="shared" si="71"/>
        <v>27.828000348426375</v>
      </c>
      <c r="M1368" s="7">
        <f t="shared" si="69"/>
        <v>89.144339521107611</v>
      </c>
    </row>
    <row r="1369" spans="1:13" x14ac:dyDescent="0.2">
      <c r="A1369" s="9">
        <v>1368</v>
      </c>
      <c r="B1369" s="1">
        <v>1340</v>
      </c>
      <c r="C1369" s="1">
        <v>1349</v>
      </c>
      <c r="D1369" s="9">
        <f>VLOOKUP($J1369,Cabos!$A$2:$D$10,2,FALSE)</f>
        <v>1.044</v>
      </c>
      <c r="E1369" s="9">
        <f>VLOOKUP($J1369,Cabos!$A$2:$D$10,3,FALSE)</f>
        <v>0.44619999999999999</v>
      </c>
      <c r="F1369" s="9">
        <f>VLOOKUP($J1369,Cabos!$A$2:$E$10,5,FALSE)</f>
        <v>3.7439161362785476E-6</v>
      </c>
      <c r="G1369" s="1">
        <v>0.192799</v>
      </c>
      <c r="H1369" s="9" t="s">
        <v>78</v>
      </c>
      <c r="J1369" s="1" t="s">
        <v>68</v>
      </c>
      <c r="K1369" s="7">
        <f t="shared" si="70"/>
        <v>0.42739463601532562</v>
      </c>
      <c r="L1369" s="7">
        <f t="shared" si="71"/>
        <v>23.141603542893169</v>
      </c>
      <c r="M1369" s="7">
        <f t="shared" si="69"/>
        <v>22.612223829032942</v>
      </c>
    </row>
    <row r="1370" spans="1:13" x14ac:dyDescent="0.2">
      <c r="A1370" s="9">
        <v>1369</v>
      </c>
      <c r="B1370" s="1">
        <v>1350</v>
      </c>
      <c r="C1370" s="1">
        <v>1357</v>
      </c>
      <c r="D1370" s="9">
        <f>VLOOKUP($J1370,Cabos!$A$2:$D$10,2,FALSE)</f>
        <v>1.712</v>
      </c>
      <c r="E1370" s="9">
        <f>VLOOKUP($J1370,Cabos!$A$2:$D$10,3,FALSE)</f>
        <v>0.45369999999999999</v>
      </c>
      <c r="F1370" s="9">
        <f>VLOOKUP($J1370,Cabos!$A$2:$E$10,5,FALSE)</f>
        <v>3.6416605972323381E-6</v>
      </c>
      <c r="G1370" s="1">
        <v>9.2601000000000003E-2</v>
      </c>
      <c r="H1370" s="9" t="s">
        <v>78</v>
      </c>
      <c r="J1370" s="1" t="s">
        <v>65</v>
      </c>
      <c r="K1370" s="7">
        <f t="shared" si="70"/>
        <v>0.26501168224299065</v>
      </c>
      <c r="L1370" s="7">
        <f t="shared" si="71"/>
        <v>14.842852478997703</v>
      </c>
      <c r="M1370" s="7">
        <f t="shared" si="69"/>
        <v>12.556532978443345</v>
      </c>
    </row>
    <row r="1371" spans="1:13" x14ac:dyDescent="0.2">
      <c r="A1371" s="9">
        <v>1370</v>
      </c>
      <c r="B1371" s="1">
        <v>1356</v>
      </c>
      <c r="C1371" s="1">
        <v>1361</v>
      </c>
      <c r="D1371" s="9">
        <f>VLOOKUP($J1371,Cabos!$A$2:$D$10,2,FALSE)</f>
        <v>1.712</v>
      </c>
      <c r="E1371" s="9">
        <f>VLOOKUP($J1371,Cabos!$A$2:$D$10,3,FALSE)</f>
        <v>0.45369999999999999</v>
      </c>
      <c r="F1371" s="9">
        <f>VLOOKUP($J1371,Cabos!$A$2:$E$10,5,FALSE)</f>
        <v>3.6416605972323381E-6</v>
      </c>
      <c r="G1371" s="1">
        <v>0.74875899999999995</v>
      </c>
      <c r="H1371" s="9" t="s">
        <v>78</v>
      </c>
      <c r="J1371" s="1" t="s">
        <v>65</v>
      </c>
      <c r="K1371" s="7">
        <f t="shared" si="70"/>
        <v>0.26501168224299065</v>
      </c>
      <c r="L1371" s="7">
        <f t="shared" si="71"/>
        <v>14.842852478997703</v>
      </c>
      <c r="M1371" s="7">
        <f t="shared" si="69"/>
        <v>12.556532978443345</v>
      </c>
    </row>
    <row r="1372" spans="1:13" x14ac:dyDescent="0.2">
      <c r="A1372" s="9">
        <v>1371</v>
      </c>
      <c r="B1372" s="1">
        <v>1361</v>
      </c>
      <c r="C1372" s="1">
        <v>1367</v>
      </c>
      <c r="D1372" s="9">
        <f>VLOOKUP($J1372,Cabos!$A$2:$D$10,2,FALSE)</f>
        <v>1.712</v>
      </c>
      <c r="E1372" s="9">
        <f>VLOOKUP($J1372,Cabos!$A$2:$D$10,3,FALSE)</f>
        <v>0.45369999999999999</v>
      </c>
      <c r="F1372" s="9">
        <f>VLOOKUP($J1372,Cabos!$A$2:$E$10,5,FALSE)</f>
        <v>3.6416605972323381E-6</v>
      </c>
      <c r="G1372" s="1">
        <v>1.671103</v>
      </c>
      <c r="H1372" s="9" t="s">
        <v>78</v>
      </c>
      <c r="J1372" s="1" t="s">
        <v>65</v>
      </c>
      <c r="K1372" s="7">
        <f t="shared" si="70"/>
        <v>0.26501168224299065</v>
      </c>
      <c r="L1372" s="7">
        <f t="shared" si="71"/>
        <v>14.842852478997703</v>
      </c>
      <c r="M1372" s="7">
        <f t="shared" si="69"/>
        <v>12.556532978443345</v>
      </c>
    </row>
    <row r="1373" spans="1:13" x14ac:dyDescent="0.2">
      <c r="A1373" s="9">
        <v>1372</v>
      </c>
      <c r="B1373" s="1">
        <v>1361</v>
      </c>
      <c r="C1373" s="1">
        <v>1368</v>
      </c>
      <c r="D1373" s="9">
        <f>VLOOKUP($J1373,Cabos!$A$2:$D$10,2,FALSE)</f>
        <v>1.712</v>
      </c>
      <c r="E1373" s="9">
        <f>VLOOKUP($J1373,Cabos!$A$2:$D$10,3,FALSE)</f>
        <v>0.45369999999999999</v>
      </c>
      <c r="F1373" s="9">
        <f>VLOOKUP($J1373,Cabos!$A$2:$E$10,5,FALSE)</f>
        <v>3.6416605972323381E-6</v>
      </c>
      <c r="G1373" s="1">
        <v>3.74315</v>
      </c>
      <c r="H1373" s="9" t="s">
        <v>78</v>
      </c>
      <c r="J1373" s="1" t="s">
        <v>65</v>
      </c>
      <c r="K1373" s="7">
        <f t="shared" si="70"/>
        <v>0.26501168224299065</v>
      </c>
      <c r="L1373" s="7">
        <f t="shared" si="71"/>
        <v>14.842852478997703</v>
      </c>
      <c r="M1373" s="7">
        <f t="shared" si="69"/>
        <v>12.556532978443345</v>
      </c>
    </row>
    <row r="1374" spans="1:13" x14ac:dyDescent="0.2">
      <c r="A1374" s="9">
        <v>1373</v>
      </c>
      <c r="B1374" s="1">
        <v>1368</v>
      </c>
      <c r="C1374" s="1">
        <v>1376</v>
      </c>
      <c r="D1374" s="9">
        <f>VLOOKUP($J1374,Cabos!$A$2:$D$10,2,FALSE)</f>
        <v>1.712</v>
      </c>
      <c r="E1374" s="9">
        <f>VLOOKUP($J1374,Cabos!$A$2:$D$10,3,FALSE)</f>
        <v>0.45369999999999999</v>
      </c>
      <c r="F1374" s="9">
        <f>VLOOKUP($J1374,Cabos!$A$2:$E$10,5,FALSE)</f>
        <v>3.6416605972323381E-6</v>
      </c>
      <c r="G1374" s="1">
        <v>1.2111989999999999</v>
      </c>
      <c r="H1374" s="9" t="s">
        <v>78</v>
      </c>
      <c r="J1374" s="1" t="s">
        <v>65</v>
      </c>
      <c r="K1374" s="7">
        <f t="shared" si="70"/>
        <v>0.26501168224299065</v>
      </c>
      <c r="L1374" s="7">
        <f t="shared" si="71"/>
        <v>14.842852478997703</v>
      </c>
      <c r="M1374" s="7">
        <f t="shared" si="69"/>
        <v>12.556532978443345</v>
      </c>
    </row>
    <row r="1375" spans="1:13" x14ac:dyDescent="0.2">
      <c r="A1375" s="9">
        <v>1374</v>
      </c>
      <c r="B1375" s="1">
        <v>1376</v>
      </c>
      <c r="C1375" s="1">
        <v>1383</v>
      </c>
      <c r="D1375" s="9">
        <f>VLOOKUP($J1375,Cabos!$A$2:$D$10,2,FALSE)</f>
        <v>1.712</v>
      </c>
      <c r="E1375" s="9">
        <f>VLOOKUP($J1375,Cabos!$A$2:$D$10,3,FALSE)</f>
        <v>0.45369999999999999</v>
      </c>
      <c r="F1375" s="9">
        <f>VLOOKUP($J1375,Cabos!$A$2:$E$10,5,FALSE)</f>
        <v>3.6416605972323381E-6</v>
      </c>
      <c r="G1375" s="1">
        <v>1.5508850000000001</v>
      </c>
      <c r="H1375" s="9" t="s">
        <v>78</v>
      </c>
      <c r="J1375" s="1" t="s">
        <v>65</v>
      </c>
      <c r="K1375" s="7">
        <f t="shared" si="70"/>
        <v>0.26501168224299065</v>
      </c>
      <c r="L1375" s="7">
        <f t="shared" si="71"/>
        <v>14.842852478997703</v>
      </c>
      <c r="M1375" s="7">
        <f t="shared" si="69"/>
        <v>12.556532978443345</v>
      </c>
    </row>
    <row r="1376" spans="1:13" x14ac:dyDescent="0.2">
      <c r="A1376" s="9">
        <v>1375</v>
      </c>
      <c r="B1376" s="1">
        <v>1383</v>
      </c>
      <c r="C1376" s="1">
        <v>1401</v>
      </c>
      <c r="D1376" s="9">
        <f>VLOOKUP($J1376,Cabos!$A$2:$D$10,2,FALSE)</f>
        <v>1.712</v>
      </c>
      <c r="E1376" s="9">
        <f>VLOOKUP($J1376,Cabos!$A$2:$D$10,3,FALSE)</f>
        <v>0.45369999999999999</v>
      </c>
      <c r="F1376" s="9">
        <f>VLOOKUP($J1376,Cabos!$A$2:$E$10,5,FALSE)</f>
        <v>3.6416605972323381E-6</v>
      </c>
      <c r="G1376" s="1">
        <v>1.9631110000000001</v>
      </c>
      <c r="H1376" s="9" t="s">
        <v>78</v>
      </c>
      <c r="J1376" s="1" t="s">
        <v>65</v>
      </c>
      <c r="K1376" s="7">
        <f t="shared" si="70"/>
        <v>0.26501168224299065</v>
      </c>
      <c r="L1376" s="7">
        <f t="shared" si="71"/>
        <v>14.842852478997703</v>
      </c>
      <c r="M1376" s="7">
        <f t="shared" si="69"/>
        <v>12.556532978443345</v>
      </c>
    </row>
    <row r="1377" spans="1:13" x14ac:dyDescent="0.2">
      <c r="A1377" s="9">
        <v>1376</v>
      </c>
      <c r="B1377" s="1">
        <v>1401</v>
      </c>
      <c r="C1377" s="1">
        <v>1406</v>
      </c>
      <c r="D1377" s="9">
        <f>VLOOKUP($J1377,Cabos!$A$2:$D$10,2,FALSE)</f>
        <v>13.841799999999999</v>
      </c>
      <c r="E1377" s="9">
        <f>VLOOKUP($J1377,Cabos!$A$2:$D$10,3,FALSE)</f>
        <v>0.98819999999999997</v>
      </c>
      <c r="F1377" s="9">
        <f>VLOOKUP($J1377,Cabos!$A$2:$E$10,5,FALSE)</f>
        <v>0</v>
      </c>
      <c r="G1377" s="1">
        <v>1.021962</v>
      </c>
      <c r="H1377" s="9" t="s">
        <v>78</v>
      </c>
      <c r="J1377" s="1" t="s">
        <v>66</v>
      </c>
      <c r="K1377" s="7">
        <f t="shared" si="70"/>
        <v>7.139244895895043E-2</v>
      </c>
      <c r="L1377" s="7">
        <f t="shared" si="71"/>
        <v>4.0835576155488367</v>
      </c>
      <c r="M1377" s="7">
        <f t="shared" si="69"/>
        <v>204.57050893350305</v>
      </c>
    </row>
    <row r="1378" spans="1:13" x14ac:dyDescent="0.2">
      <c r="A1378" s="9">
        <v>1377</v>
      </c>
      <c r="B1378" s="1">
        <v>1406</v>
      </c>
      <c r="C1378" s="1">
        <v>1408</v>
      </c>
      <c r="D1378" s="9">
        <f>VLOOKUP($J1378,Cabos!$A$2:$D$10,2,FALSE)</f>
        <v>13.841799999999999</v>
      </c>
      <c r="E1378" s="9">
        <f>VLOOKUP($J1378,Cabos!$A$2:$D$10,3,FALSE)</f>
        <v>0.98819999999999997</v>
      </c>
      <c r="F1378" s="9">
        <f>VLOOKUP($J1378,Cabos!$A$2:$E$10,5,FALSE)</f>
        <v>0</v>
      </c>
      <c r="G1378" s="1">
        <v>0.31321300000000002</v>
      </c>
      <c r="H1378" s="9" t="s">
        <v>78</v>
      </c>
      <c r="J1378" s="1" t="s">
        <v>66</v>
      </c>
      <c r="K1378" s="7">
        <f t="shared" si="70"/>
        <v>7.139244895895043E-2</v>
      </c>
      <c r="L1378" s="7">
        <f t="shared" si="71"/>
        <v>4.0835576155488367</v>
      </c>
      <c r="M1378" s="7">
        <f t="shared" si="69"/>
        <v>204.57050893350305</v>
      </c>
    </row>
    <row r="1379" spans="1:13" x14ac:dyDescent="0.2">
      <c r="A1379" s="9">
        <v>1378</v>
      </c>
      <c r="B1379" s="1">
        <v>1408</v>
      </c>
      <c r="C1379" s="1">
        <v>1410</v>
      </c>
      <c r="D1379" s="9">
        <f>VLOOKUP($J1379,Cabos!$A$2:$D$10,2,FALSE)</f>
        <v>13.841799999999999</v>
      </c>
      <c r="E1379" s="9">
        <f>VLOOKUP($J1379,Cabos!$A$2:$D$10,3,FALSE)</f>
        <v>0.98819999999999997</v>
      </c>
      <c r="F1379" s="9">
        <f>VLOOKUP($J1379,Cabos!$A$2:$E$10,5,FALSE)</f>
        <v>0</v>
      </c>
      <c r="G1379" s="1">
        <v>9.9697999999999995E-2</v>
      </c>
      <c r="H1379" s="9" t="s">
        <v>78</v>
      </c>
      <c r="J1379" s="1" t="s">
        <v>66</v>
      </c>
      <c r="K1379" s="7">
        <f t="shared" si="70"/>
        <v>7.139244895895043E-2</v>
      </c>
      <c r="L1379" s="7">
        <f t="shared" si="71"/>
        <v>4.0835576155488367</v>
      </c>
      <c r="M1379" s="7">
        <f t="shared" si="69"/>
        <v>204.57050893350305</v>
      </c>
    </row>
    <row r="1380" spans="1:13" x14ac:dyDescent="0.2">
      <c r="A1380" s="9">
        <v>1379</v>
      </c>
      <c r="B1380" s="1">
        <v>1362</v>
      </c>
      <c r="C1380" s="1">
        <v>1364</v>
      </c>
      <c r="D1380" s="9">
        <f>VLOOKUP($J1380,Cabos!$A$2:$D$10,2,FALSE)</f>
        <v>13.841799999999999</v>
      </c>
      <c r="E1380" s="9">
        <f>VLOOKUP($J1380,Cabos!$A$2:$D$10,3,FALSE)</f>
        <v>0.98819999999999997</v>
      </c>
      <c r="F1380" s="9">
        <f>VLOOKUP($J1380,Cabos!$A$2:$E$10,5,FALSE)</f>
        <v>0</v>
      </c>
      <c r="G1380" s="1">
        <v>0.22612699999999999</v>
      </c>
      <c r="H1380" s="9" t="s">
        <v>78</v>
      </c>
      <c r="J1380" s="1" t="s">
        <v>66</v>
      </c>
      <c r="K1380" s="7">
        <f t="shared" si="70"/>
        <v>7.139244895895043E-2</v>
      </c>
      <c r="L1380" s="7">
        <f t="shared" si="71"/>
        <v>4.0835576155488367</v>
      </c>
      <c r="M1380" s="7">
        <f t="shared" si="69"/>
        <v>204.57050893350305</v>
      </c>
    </row>
    <row r="1381" spans="1:13" x14ac:dyDescent="0.2">
      <c r="A1381" s="9">
        <v>1380</v>
      </c>
      <c r="B1381" s="1">
        <v>1364</v>
      </c>
      <c r="C1381" s="1">
        <v>1370</v>
      </c>
      <c r="D1381" s="9">
        <f>VLOOKUP($J1381,Cabos!$A$2:$D$10,2,FALSE)</f>
        <v>1.712</v>
      </c>
      <c r="E1381" s="9">
        <f>VLOOKUP($J1381,Cabos!$A$2:$D$10,3,FALSE)</f>
        <v>0.45369999999999999</v>
      </c>
      <c r="F1381" s="9">
        <f>VLOOKUP($J1381,Cabos!$A$2:$E$10,5,FALSE)</f>
        <v>3.6416605972323381E-6</v>
      </c>
      <c r="G1381" s="1">
        <v>1.1310290000000001</v>
      </c>
      <c r="H1381" s="9" t="s">
        <v>78</v>
      </c>
      <c r="J1381" s="1" t="s">
        <v>65</v>
      </c>
      <c r="K1381" s="7">
        <f t="shared" si="70"/>
        <v>0.26501168224299065</v>
      </c>
      <c r="L1381" s="7">
        <f t="shared" si="71"/>
        <v>14.842852478997703</v>
      </c>
      <c r="M1381" s="7">
        <f t="shared" si="69"/>
        <v>12.556532978443345</v>
      </c>
    </row>
    <row r="1382" spans="1:13" x14ac:dyDescent="0.2">
      <c r="A1382" s="9">
        <v>1381</v>
      </c>
      <c r="B1382" s="1">
        <v>1370</v>
      </c>
      <c r="C1382" s="1">
        <v>1372</v>
      </c>
      <c r="D1382" s="9">
        <f>VLOOKUP($J1382,Cabos!$A$2:$D$10,2,FALSE)</f>
        <v>1.712</v>
      </c>
      <c r="E1382" s="9">
        <f>VLOOKUP($J1382,Cabos!$A$2:$D$10,3,FALSE)</f>
        <v>0.45369999999999999</v>
      </c>
      <c r="F1382" s="9">
        <f>VLOOKUP($J1382,Cabos!$A$2:$E$10,5,FALSE)</f>
        <v>3.6416605972323381E-6</v>
      </c>
      <c r="G1382" s="1">
        <v>0.198881</v>
      </c>
      <c r="H1382" s="9" t="s">
        <v>78</v>
      </c>
      <c r="J1382" s="1" t="s">
        <v>65</v>
      </c>
      <c r="K1382" s="7">
        <f t="shared" si="70"/>
        <v>0.26501168224299065</v>
      </c>
      <c r="L1382" s="7">
        <f t="shared" si="71"/>
        <v>14.842852478997703</v>
      </c>
      <c r="M1382" s="7">
        <f t="shared" si="69"/>
        <v>12.556532978443345</v>
      </c>
    </row>
    <row r="1383" spans="1:13" x14ac:dyDescent="0.2">
      <c r="A1383" s="9">
        <v>1382</v>
      </c>
      <c r="B1383" s="1">
        <v>1364</v>
      </c>
      <c r="C1383" s="1">
        <v>1365</v>
      </c>
      <c r="D1383" s="9">
        <f>VLOOKUP($J1383,Cabos!$A$2:$D$10,2,FALSE)</f>
        <v>13.841799999999999</v>
      </c>
      <c r="E1383" s="9">
        <f>VLOOKUP($J1383,Cabos!$A$2:$D$10,3,FALSE)</f>
        <v>0.98819999999999997</v>
      </c>
      <c r="F1383" s="9">
        <f>VLOOKUP($J1383,Cabos!$A$2:$E$10,5,FALSE)</f>
        <v>0</v>
      </c>
      <c r="G1383" s="1">
        <v>0.51043799999999995</v>
      </c>
      <c r="H1383" s="9" t="s">
        <v>78</v>
      </c>
      <c r="J1383" s="1" t="s">
        <v>66</v>
      </c>
      <c r="K1383" s="7">
        <f t="shared" si="70"/>
        <v>7.139244895895043E-2</v>
      </c>
      <c r="L1383" s="7">
        <f t="shared" si="71"/>
        <v>4.0835576155488367</v>
      </c>
      <c r="M1383" s="7">
        <f t="shared" si="69"/>
        <v>204.57050893350305</v>
      </c>
    </row>
    <row r="1384" spans="1:13" x14ac:dyDescent="0.2">
      <c r="A1384" s="9">
        <v>1383</v>
      </c>
      <c r="B1384" s="1">
        <v>1365</v>
      </c>
      <c r="C1384" s="1">
        <v>1373</v>
      </c>
      <c r="D1384" s="9">
        <f>VLOOKUP($J1384,Cabos!$A$2:$D$10,2,FALSE)</f>
        <v>13.841799999999999</v>
      </c>
      <c r="E1384" s="9">
        <f>VLOOKUP($J1384,Cabos!$A$2:$D$10,3,FALSE)</f>
        <v>0.98819999999999997</v>
      </c>
      <c r="F1384" s="9">
        <f>VLOOKUP($J1384,Cabos!$A$2:$E$10,5,FALSE)</f>
        <v>0</v>
      </c>
      <c r="G1384" s="1">
        <v>0.563971</v>
      </c>
      <c r="H1384" s="9" t="s">
        <v>78</v>
      </c>
      <c r="J1384" s="1" t="s">
        <v>66</v>
      </c>
      <c r="K1384" s="7">
        <f t="shared" si="70"/>
        <v>7.139244895895043E-2</v>
      </c>
      <c r="L1384" s="7">
        <f t="shared" si="71"/>
        <v>4.0835576155488367</v>
      </c>
      <c r="M1384" s="7">
        <f t="shared" si="69"/>
        <v>204.57050893350305</v>
      </c>
    </row>
    <row r="1385" spans="1:13" x14ac:dyDescent="0.2">
      <c r="A1385" s="9">
        <v>1384</v>
      </c>
      <c r="B1385" s="1">
        <v>1366</v>
      </c>
      <c r="C1385" s="1">
        <v>1369</v>
      </c>
      <c r="D1385" s="9">
        <f>VLOOKUP($J1385,Cabos!$A$2:$D$10,2,FALSE)</f>
        <v>1.044</v>
      </c>
      <c r="E1385" s="9">
        <f>VLOOKUP($J1385,Cabos!$A$2:$D$10,3,FALSE)</f>
        <v>0.44619999999999999</v>
      </c>
      <c r="F1385" s="9">
        <f>VLOOKUP($J1385,Cabos!$A$2:$E$10,5,FALSE)</f>
        <v>3.7439161362785476E-6</v>
      </c>
      <c r="G1385" s="1">
        <v>9.4349000000000002E-2</v>
      </c>
      <c r="H1385" s="9" t="s">
        <v>78</v>
      </c>
      <c r="J1385" s="1" t="s">
        <v>68</v>
      </c>
      <c r="K1385" s="7">
        <f t="shared" si="70"/>
        <v>0.42739463601532562</v>
      </c>
      <c r="L1385" s="7">
        <f t="shared" si="71"/>
        <v>23.141603542893169</v>
      </c>
      <c r="M1385" s="7">
        <f t="shared" si="69"/>
        <v>22.612223829032942</v>
      </c>
    </row>
    <row r="1386" spans="1:13" x14ac:dyDescent="0.2">
      <c r="A1386" s="9">
        <v>1385</v>
      </c>
      <c r="B1386" s="1">
        <v>1369</v>
      </c>
      <c r="C1386" s="1">
        <v>1378</v>
      </c>
      <c r="D1386" s="9">
        <f>VLOOKUP($J1386,Cabos!$A$2:$D$10,2,FALSE)</f>
        <v>1.712</v>
      </c>
      <c r="E1386" s="9">
        <f>VLOOKUP($J1386,Cabos!$A$2:$D$10,3,FALSE)</f>
        <v>0.45369999999999999</v>
      </c>
      <c r="F1386" s="9">
        <f>VLOOKUP($J1386,Cabos!$A$2:$E$10,5,FALSE)</f>
        <v>3.6416605972323381E-6</v>
      </c>
      <c r="G1386" s="1">
        <v>1.3188869999999999</v>
      </c>
      <c r="H1386" s="9" t="s">
        <v>78</v>
      </c>
      <c r="J1386" s="1" t="s">
        <v>65</v>
      </c>
      <c r="K1386" s="7">
        <f t="shared" si="70"/>
        <v>0.26501168224299065</v>
      </c>
      <c r="L1386" s="7">
        <f t="shared" si="71"/>
        <v>14.842852478997703</v>
      </c>
      <c r="M1386" s="7">
        <f t="shared" si="69"/>
        <v>12.556532978443345</v>
      </c>
    </row>
    <row r="1387" spans="1:13" x14ac:dyDescent="0.2">
      <c r="A1387" s="9">
        <v>1386</v>
      </c>
      <c r="B1387" s="1">
        <v>1368</v>
      </c>
      <c r="C1387" s="1">
        <v>1377</v>
      </c>
      <c r="D1387" s="9">
        <f>VLOOKUP($J1387,Cabos!$A$2:$D$10,2,FALSE)</f>
        <v>1.712</v>
      </c>
      <c r="E1387" s="9">
        <f>VLOOKUP($J1387,Cabos!$A$2:$D$10,3,FALSE)</f>
        <v>0.45369999999999999</v>
      </c>
      <c r="F1387" s="9">
        <f>VLOOKUP($J1387,Cabos!$A$2:$E$10,5,FALSE)</f>
        <v>3.6416605972323381E-6</v>
      </c>
      <c r="G1387" s="1">
        <v>1.351361</v>
      </c>
      <c r="H1387" s="9" t="s">
        <v>78</v>
      </c>
      <c r="J1387" s="1" t="s">
        <v>65</v>
      </c>
      <c r="K1387" s="7">
        <f t="shared" si="70"/>
        <v>0.26501168224299065</v>
      </c>
      <c r="L1387" s="7">
        <f t="shared" si="71"/>
        <v>14.842852478997703</v>
      </c>
      <c r="M1387" s="7">
        <f t="shared" si="69"/>
        <v>12.556532978443345</v>
      </c>
    </row>
    <row r="1388" spans="1:13" x14ac:dyDescent="0.2">
      <c r="A1388" s="9">
        <v>1387</v>
      </c>
      <c r="B1388" s="1">
        <v>1377</v>
      </c>
      <c r="C1388" s="1">
        <v>1381</v>
      </c>
      <c r="D1388" s="9">
        <f>VLOOKUP($J1388,Cabos!$A$2:$D$10,2,FALSE)</f>
        <v>1.712</v>
      </c>
      <c r="E1388" s="9">
        <f>VLOOKUP($J1388,Cabos!$A$2:$D$10,3,FALSE)</f>
        <v>0.45369999999999999</v>
      </c>
      <c r="F1388" s="9">
        <f>VLOOKUP($J1388,Cabos!$A$2:$E$10,5,FALSE)</f>
        <v>3.6416605972323381E-6</v>
      </c>
      <c r="G1388" s="1">
        <v>1.268502</v>
      </c>
      <c r="H1388" s="9" t="s">
        <v>78</v>
      </c>
      <c r="J1388" s="1" t="s">
        <v>65</v>
      </c>
      <c r="K1388" s="7">
        <f t="shared" si="70"/>
        <v>0.26501168224299065</v>
      </c>
      <c r="L1388" s="7">
        <f t="shared" si="71"/>
        <v>14.842852478997703</v>
      </c>
      <c r="M1388" s="7">
        <f t="shared" si="69"/>
        <v>12.556532978443345</v>
      </c>
    </row>
    <row r="1389" spans="1:13" x14ac:dyDescent="0.2">
      <c r="A1389" s="9">
        <v>1388</v>
      </c>
      <c r="B1389" s="1">
        <v>1381</v>
      </c>
      <c r="C1389" s="1">
        <v>1385</v>
      </c>
      <c r="D1389" s="9">
        <f>VLOOKUP($J1389,Cabos!$A$2:$D$10,2,FALSE)</f>
        <v>1.712</v>
      </c>
      <c r="E1389" s="9">
        <f>VLOOKUP($J1389,Cabos!$A$2:$D$10,3,FALSE)</f>
        <v>0.45369999999999999</v>
      </c>
      <c r="F1389" s="9">
        <f>VLOOKUP($J1389,Cabos!$A$2:$E$10,5,FALSE)</f>
        <v>3.6416605972323381E-6</v>
      </c>
      <c r="G1389" s="1">
        <v>0.82965699999999998</v>
      </c>
      <c r="H1389" s="9" t="s">
        <v>78</v>
      </c>
      <c r="J1389" s="1" t="s">
        <v>65</v>
      </c>
      <c r="K1389" s="7">
        <f t="shared" si="70"/>
        <v>0.26501168224299065</v>
      </c>
      <c r="L1389" s="7">
        <f t="shared" si="71"/>
        <v>14.842852478997703</v>
      </c>
      <c r="M1389" s="7">
        <f t="shared" si="69"/>
        <v>12.556532978443345</v>
      </c>
    </row>
    <row r="1390" spans="1:13" x14ac:dyDescent="0.2">
      <c r="A1390" s="9">
        <v>1389</v>
      </c>
      <c r="B1390" s="1">
        <v>1369</v>
      </c>
      <c r="C1390" s="1">
        <v>1379</v>
      </c>
      <c r="D1390" s="9">
        <f>VLOOKUP($J1390,Cabos!$A$2:$D$10,2,FALSE)</f>
        <v>1.712</v>
      </c>
      <c r="E1390" s="9">
        <f>VLOOKUP($J1390,Cabos!$A$2:$D$10,3,FALSE)</f>
        <v>0.45369999999999999</v>
      </c>
      <c r="F1390" s="9">
        <f>VLOOKUP($J1390,Cabos!$A$2:$E$10,5,FALSE)</f>
        <v>3.6416605972323381E-6</v>
      </c>
      <c r="G1390" s="1">
        <v>1.3689709999999999</v>
      </c>
      <c r="H1390" s="9" t="s">
        <v>78</v>
      </c>
      <c r="J1390" s="1" t="s">
        <v>65</v>
      </c>
      <c r="K1390" s="7">
        <f t="shared" si="70"/>
        <v>0.26501168224299065</v>
      </c>
      <c r="L1390" s="7">
        <f t="shared" si="71"/>
        <v>14.842852478997703</v>
      </c>
      <c r="M1390" s="7">
        <f t="shared" si="69"/>
        <v>12.556532978443345</v>
      </c>
    </row>
    <row r="1391" spans="1:13" x14ac:dyDescent="0.2">
      <c r="A1391" s="9">
        <v>1390</v>
      </c>
      <c r="B1391" s="1">
        <v>1379</v>
      </c>
      <c r="C1391" s="1">
        <v>1382</v>
      </c>
      <c r="D1391" s="9">
        <f>VLOOKUP($J1391,Cabos!$A$2:$D$10,2,FALSE)</f>
        <v>1.712</v>
      </c>
      <c r="E1391" s="9">
        <f>VLOOKUP($J1391,Cabos!$A$2:$D$10,3,FALSE)</f>
        <v>0.45369999999999999</v>
      </c>
      <c r="F1391" s="9">
        <f>VLOOKUP($J1391,Cabos!$A$2:$E$10,5,FALSE)</f>
        <v>3.6416605972323381E-6</v>
      </c>
      <c r="G1391" s="1">
        <v>0.82189800000000002</v>
      </c>
      <c r="H1391" s="9" t="s">
        <v>78</v>
      </c>
      <c r="J1391" s="1" t="s">
        <v>65</v>
      </c>
      <c r="K1391" s="7">
        <f t="shared" si="70"/>
        <v>0.26501168224299065</v>
      </c>
      <c r="L1391" s="7">
        <f t="shared" si="71"/>
        <v>14.842852478997703</v>
      </c>
      <c r="M1391" s="7">
        <f t="shared" si="69"/>
        <v>12.556532978443345</v>
      </c>
    </row>
    <row r="1392" spans="1:13" x14ac:dyDescent="0.2">
      <c r="A1392" s="9">
        <v>1391</v>
      </c>
      <c r="B1392" s="1">
        <v>1382</v>
      </c>
      <c r="C1392" s="1">
        <v>1386</v>
      </c>
      <c r="D1392" s="9">
        <f>VLOOKUP($J1392,Cabos!$A$2:$D$10,2,FALSE)</f>
        <v>1.712</v>
      </c>
      <c r="E1392" s="9">
        <f>VLOOKUP($J1392,Cabos!$A$2:$D$10,3,FALSE)</f>
        <v>0.45369999999999999</v>
      </c>
      <c r="F1392" s="9">
        <f>VLOOKUP($J1392,Cabos!$A$2:$E$10,5,FALSE)</f>
        <v>3.6416605972323381E-6</v>
      </c>
      <c r="G1392" s="1">
        <v>0.32605000000000001</v>
      </c>
      <c r="H1392" s="9" t="s">
        <v>78</v>
      </c>
      <c r="J1392" s="1" t="s">
        <v>65</v>
      </c>
      <c r="K1392" s="7">
        <f t="shared" si="70"/>
        <v>0.26501168224299065</v>
      </c>
      <c r="L1392" s="7">
        <f t="shared" si="71"/>
        <v>14.842852478997703</v>
      </c>
      <c r="M1392" s="7">
        <f t="shared" si="69"/>
        <v>12.556532978443345</v>
      </c>
    </row>
    <row r="1393" spans="1:13" x14ac:dyDescent="0.2">
      <c r="A1393" s="9">
        <v>1392</v>
      </c>
      <c r="B1393" s="1">
        <v>1386</v>
      </c>
      <c r="C1393" s="1">
        <v>1390</v>
      </c>
      <c r="D1393" s="9">
        <f>VLOOKUP($J1393,Cabos!$A$2:$D$10,2,FALSE)</f>
        <v>1.712</v>
      </c>
      <c r="E1393" s="9">
        <f>VLOOKUP($J1393,Cabos!$A$2:$D$10,3,FALSE)</f>
        <v>0.45369999999999999</v>
      </c>
      <c r="F1393" s="9">
        <f>VLOOKUP($J1393,Cabos!$A$2:$E$10,5,FALSE)</f>
        <v>3.6416605972323381E-6</v>
      </c>
      <c r="G1393" s="1">
        <v>0.35438700000000001</v>
      </c>
      <c r="H1393" s="9" t="s">
        <v>78</v>
      </c>
      <c r="J1393" s="1" t="s">
        <v>65</v>
      </c>
      <c r="K1393" s="7">
        <f t="shared" si="70"/>
        <v>0.26501168224299065</v>
      </c>
      <c r="L1393" s="7">
        <f t="shared" si="71"/>
        <v>14.842852478997703</v>
      </c>
      <c r="M1393" s="7">
        <f t="shared" si="69"/>
        <v>12.556532978443345</v>
      </c>
    </row>
    <row r="1394" spans="1:13" x14ac:dyDescent="0.2">
      <c r="A1394" s="9">
        <v>1393</v>
      </c>
      <c r="B1394" s="1">
        <v>1390</v>
      </c>
      <c r="C1394" s="1">
        <v>1395</v>
      </c>
      <c r="D1394" s="9">
        <f>VLOOKUP($J1394,Cabos!$A$2:$D$10,2,FALSE)</f>
        <v>1.712</v>
      </c>
      <c r="E1394" s="9">
        <f>VLOOKUP($J1394,Cabos!$A$2:$D$10,3,FALSE)</f>
        <v>0.45369999999999999</v>
      </c>
      <c r="F1394" s="9">
        <f>VLOOKUP($J1394,Cabos!$A$2:$E$10,5,FALSE)</f>
        <v>3.6416605972323381E-6</v>
      </c>
      <c r="G1394" s="1">
        <v>0.25780599999999998</v>
      </c>
      <c r="H1394" s="9" t="s">
        <v>78</v>
      </c>
      <c r="J1394" s="1" t="s">
        <v>65</v>
      </c>
      <c r="K1394" s="7">
        <f t="shared" si="70"/>
        <v>0.26501168224299065</v>
      </c>
      <c r="L1394" s="7">
        <f t="shared" si="71"/>
        <v>14.842852478997703</v>
      </c>
      <c r="M1394" s="7">
        <f t="shared" si="69"/>
        <v>12.556532978443345</v>
      </c>
    </row>
    <row r="1395" spans="1:13" x14ac:dyDescent="0.2">
      <c r="A1395" s="9">
        <v>1394</v>
      </c>
      <c r="B1395" s="1">
        <v>1395</v>
      </c>
      <c r="C1395" s="1">
        <v>1397</v>
      </c>
      <c r="D1395" s="9">
        <f>VLOOKUP($J1395,Cabos!$A$2:$D$10,2,FALSE)</f>
        <v>1.712</v>
      </c>
      <c r="E1395" s="9">
        <f>VLOOKUP($J1395,Cabos!$A$2:$D$10,3,FALSE)</f>
        <v>0.45369999999999999</v>
      </c>
      <c r="F1395" s="9">
        <f>VLOOKUP($J1395,Cabos!$A$2:$E$10,5,FALSE)</f>
        <v>3.6416605972323381E-6</v>
      </c>
      <c r="G1395" s="1">
        <v>5.5454000000000003E-2</v>
      </c>
      <c r="H1395" s="9" t="s">
        <v>78</v>
      </c>
      <c r="J1395" s="1" t="s">
        <v>65</v>
      </c>
      <c r="K1395" s="7">
        <f t="shared" si="70"/>
        <v>0.26501168224299065</v>
      </c>
      <c r="L1395" s="7">
        <f t="shared" si="71"/>
        <v>14.842852478997703</v>
      </c>
      <c r="M1395" s="7">
        <f t="shared" si="69"/>
        <v>12.556532978443345</v>
      </c>
    </row>
    <row r="1396" spans="1:13" x14ac:dyDescent="0.2">
      <c r="A1396" s="9">
        <v>1395</v>
      </c>
      <c r="B1396" s="1">
        <v>1379</v>
      </c>
      <c r="C1396" s="1">
        <v>1387</v>
      </c>
      <c r="D1396" s="9">
        <f>VLOOKUP($J1396,Cabos!$A$2:$D$10,2,FALSE)</f>
        <v>1.712</v>
      </c>
      <c r="E1396" s="9">
        <f>VLOOKUP($J1396,Cabos!$A$2:$D$10,3,FALSE)</f>
        <v>0.45369999999999999</v>
      </c>
      <c r="F1396" s="9">
        <f>VLOOKUP($J1396,Cabos!$A$2:$E$10,5,FALSE)</f>
        <v>3.6416605972323381E-6</v>
      </c>
      <c r="G1396" s="1">
        <v>1.4452609999999999</v>
      </c>
      <c r="H1396" s="9" t="s">
        <v>78</v>
      </c>
      <c r="J1396" s="1" t="s">
        <v>65</v>
      </c>
      <c r="K1396" s="7">
        <f t="shared" si="70"/>
        <v>0.26501168224299065</v>
      </c>
      <c r="L1396" s="7">
        <f t="shared" si="71"/>
        <v>14.842852478997703</v>
      </c>
      <c r="M1396" s="7">
        <f t="shared" si="69"/>
        <v>12.556532978443345</v>
      </c>
    </row>
    <row r="1397" spans="1:13" x14ac:dyDescent="0.2">
      <c r="A1397" s="9">
        <v>1396</v>
      </c>
      <c r="B1397" s="1">
        <v>1387</v>
      </c>
      <c r="C1397" s="1">
        <v>1392</v>
      </c>
      <c r="D1397" s="9">
        <f>VLOOKUP($J1397,Cabos!$A$2:$D$10,2,FALSE)</f>
        <v>1.712</v>
      </c>
      <c r="E1397" s="9">
        <f>VLOOKUP($J1397,Cabos!$A$2:$D$10,3,FALSE)</f>
        <v>0.45369999999999999</v>
      </c>
      <c r="F1397" s="9">
        <f>VLOOKUP($J1397,Cabos!$A$2:$E$10,5,FALSE)</f>
        <v>3.6416605972323381E-6</v>
      </c>
      <c r="G1397" s="1">
        <v>0.43075999999999998</v>
      </c>
      <c r="H1397" s="9" t="s">
        <v>78</v>
      </c>
      <c r="J1397" s="1" t="s">
        <v>65</v>
      </c>
      <c r="K1397" s="7">
        <f t="shared" si="70"/>
        <v>0.26501168224299065</v>
      </c>
      <c r="L1397" s="7">
        <f t="shared" si="71"/>
        <v>14.842852478997703</v>
      </c>
      <c r="M1397" s="7">
        <f t="shared" si="69"/>
        <v>12.556532978443345</v>
      </c>
    </row>
    <row r="1398" spans="1:13" x14ac:dyDescent="0.2">
      <c r="A1398" s="9">
        <v>1397</v>
      </c>
      <c r="B1398" s="1">
        <v>1392</v>
      </c>
      <c r="C1398" s="1">
        <v>1394</v>
      </c>
      <c r="D1398" s="9">
        <f>VLOOKUP($J1398,Cabos!$A$2:$D$10,2,FALSE)</f>
        <v>1.712</v>
      </c>
      <c r="E1398" s="9">
        <f>VLOOKUP($J1398,Cabos!$A$2:$D$10,3,FALSE)</f>
        <v>0.45369999999999999</v>
      </c>
      <c r="F1398" s="9">
        <f>VLOOKUP($J1398,Cabos!$A$2:$E$10,5,FALSE)</f>
        <v>3.6416605972323381E-6</v>
      </c>
      <c r="G1398" s="1">
        <v>0.55450600000000005</v>
      </c>
      <c r="H1398" s="9" t="s">
        <v>78</v>
      </c>
      <c r="J1398" s="1" t="s">
        <v>65</v>
      </c>
      <c r="K1398" s="7">
        <f t="shared" si="70"/>
        <v>0.26501168224299065</v>
      </c>
      <c r="L1398" s="7">
        <f t="shared" si="71"/>
        <v>14.842852478997703</v>
      </c>
      <c r="M1398" s="7">
        <f t="shared" si="69"/>
        <v>12.556532978443345</v>
      </c>
    </row>
    <row r="1399" spans="1:13" x14ac:dyDescent="0.2">
      <c r="A1399" s="9">
        <v>1398</v>
      </c>
      <c r="B1399" s="1">
        <v>1394</v>
      </c>
      <c r="C1399" s="1">
        <v>1396</v>
      </c>
      <c r="D1399" s="9">
        <f>VLOOKUP($J1399,Cabos!$A$2:$D$10,2,FALSE)</f>
        <v>1.712</v>
      </c>
      <c r="E1399" s="9">
        <f>VLOOKUP($J1399,Cabos!$A$2:$D$10,3,FALSE)</f>
        <v>0.45369999999999999</v>
      </c>
      <c r="F1399" s="9">
        <f>VLOOKUP($J1399,Cabos!$A$2:$E$10,5,FALSE)</f>
        <v>3.6416605972323381E-6</v>
      </c>
      <c r="G1399" s="1">
        <v>0.74678</v>
      </c>
      <c r="H1399" s="9" t="s">
        <v>78</v>
      </c>
      <c r="J1399" s="1" t="s">
        <v>65</v>
      </c>
      <c r="K1399" s="7">
        <f t="shared" si="70"/>
        <v>0.26501168224299065</v>
      </c>
      <c r="L1399" s="7">
        <f t="shared" si="71"/>
        <v>14.842852478997703</v>
      </c>
      <c r="M1399" s="7">
        <f t="shared" si="69"/>
        <v>12.556532978443345</v>
      </c>
    </row>
    <row r="1400" spans="1:13" x14ac:dyDescent="0.2">
      <c r="A1400" s="9">
        <v>1399</v>
      </c>
      <c r="B1400" s="1">
        <v>1382</v>
      </c>
      <c r="C1400" s="1">
        <v>1391</v>
      </c>
      <c r="D1400" s="9">
        <f>VLOOKUP($J1400,Cabos!$A$2:$D$10,2,FALSE)</f>
        <v>1.712</v>
      </c>
      <c r="E1400" s="9">
        <f>VLOOKUP($J1400,Cabos!$A$2:$D$10,3,FALSE)</f>
        <v>0.45369999999999999</v>
      </c>
      <c r="F1400" s="9">
        <f>VLOOKUP($J1400,Cabos!$A$2:$E$10,5,FALSE)</f>
        <v>3.6416605972323381E-6</v>
      </c>
      <c r="G1400" s="1">
        <v>1.3093159999999999</v>
      </c>
      <c r="H1400" s="9" t="s">
        <v>78</v>
      </c>
      <c r="J1400" s="1" t="s">
        <v>65</v>
      </c>
      <c r="K1400" s="7">
        <f t="shared" si="70"/>
        <v>0.26501168224299065</v>
      </c>
      <c r="L1400" s="7">
        <f t="shared" si="71"/>
        <v>14.842852478997703</v>
      </c>
      <c r="M1400" s="7">
        <f t="shared" si="69"/>
        <v>12.556532978443345</v>
      </c>
    </row>
    <row r="1401" spans="1:13" x14ac:dyDescent="0.2">
      <c r="A1401" s="9">
        <v>1400</v>
      </c>
      <c r="B1401" s="1">
        <v>1391</v>
      </c>
      <c r="C1401" s="1">
        <v>1399</v>
      </c>
      <c r="D1401" s="9">
        <f>VLOOKUP($J1401,Cabos!$A$2:$D$10,2,FALSE)</f>
        <v>1.712</v>
      </c>
      <c r="E1401" s="9">
        <f>VLOOKUP($J1401,Cabos!$A$2:$D$10,3,FALSE)</f>
        <v>0.45369999999999999</v>
      </c>
      <c r="F1401" s="9">
        <f>VLOOKUP($J1401,Cabos!$A$2:$E$10,5,FALSE)</f>
        <v>3.6416605972323381E-6</v>
      </c>
      <c r="G1401" s="1">
        <v>2.1477189999999999</v>
      </c>
      <c r="H1401" s="9" t="s">
        <v>78</v>
      </c>
      <c r="J1401" s="1" t="s">
        <v>65</v>
      </c>
      <c r="K1401" s="7">
        <f t="shared" si="70"/>
        <v>0.26501168224299065</v>
      </c>
      <c r="L1401" s="7">
        <f t="shared" si="71"/>
        <v>14.842852478997703</v>
      </c>
      <c r="M1401" s="7">
        <f t="shared" si="69"/>
        <v>12.556532978443345</v>
      </c>
    </row>
    <row r="1402" spans="1:13" x14ac:dyDescent="0.2">
      <c r="A1402" s="9">
        <v>1401</v>
      </c>
      <c r="B1402" s="1">
        <v>1383</v>
      </c>
      <c r="C1402" s="1">
        <v>1384</v>
      </c>
      <c r="D1402" s="9">
        <f>VLOOKUP($J1402,Cabos!$A$2:$D$10,2,FALSE)</f>
        <v>1.712</v>
      </c>
      <c r="E1402" s="9">
        <f>VLOOKUP($J1402,Cabos!$A$2:$D$10,3,FALSE)</f>
        <v>0.45369999999999999</v>
      </c>
      <c r="F1402" s="9">
        <f>VLOOKUP($J1402,Cabos!$A$2:$E$10,5,FALSE)</f>
        <v>3.6416605972323381E-6</v>
      </c>
      <c r="G1402" s="1">
        <v>0.58307799999999999</v>
      </c>
      <c r="H1402" s="9" t="s">
        <v>78</v>
      </c>
      <c r="J1402" s="1" t="s">
        <v>65</v>
      </c>
      <c r="K1402" s="7">
        <f t="shared" si="70"/>
        <v>0.26501168224299065</v>
      </c>
      <c r="L1402" s="7">
        <f t="shared" si="71"/>
        <v>14.842852478997703</v>
      </c>
      <c r="M1402" s="7">
        <f t="shared" si="69"/>
        <v>12.556532978443345</v>
      </c>
    </row>
    <row r="1403" spans="1:13" x14ac:dyDescent="0.2">
      <c r="A1403" s="9">
        <v>1402</v>
      </c>
      <c r="B1403" s="1">
        <v>1384</v>
      </c>
      <c r="C1403" s="1">
        <v>1388</v>
      </c>
      <c r="D1403" s="9">
        <f>VLOOKUP($J1403,Cabos!$A$2:$D$10,2,FALSE)</f>
        <v>1.712</v>
      </c>
      <c r="E1403" s="9">
        <f>VLOOKUP($J1403,Cabos!$A$2:$D$10,3,FALSE)</f>
        <v>0.45369999999999999</v>
      </c>
      <c r="F1403" s="9">
        <f>VLOOKUP($J1403,Cabos!$A$2:$E$10,5,FALSE)</f>
        <v>3.6416605972323381E-6</v>
      </c>
      <c r="G1403" s="1">
        <v>0.190109</v>
      </c>
      <c r="H1403" s="9" t="s">
        <v>78</v>
      </c>
      <c r="J1403" s="1" t="s">
        <v>65</v>
      </c>
      <c r="K1403" s="7">
        <f t="shared" si="70"/>
        <v>0.26501168224299065</v>
      </c>
      <c r="L1403" s="7">
        <f t="shared" si="71"/>
        <v>14.842852478997703</v>
      </c>
      <c r="M1403" s="7">
        <f t="shared" si="69"/>
        <v>12.556532978443345</v>
      </c>
    </row>
    <row r="1404" spans="1:13" x14ac:dyDescent="0.2">
      <c r="A1404" s="9">
        <v>1403</v>
      </c>
      <c r="B1404" s="1">
        <v>1384</v>
      </c>
      <c r="C1404" s="1">
        <v>1389</v>
      </c>
      <c r="D1404" s="9">
        <f>VLOOKUP($J1404,Cabos!$A$2:$D$10,2,FALSE)</f>
        <v>1.712</v>
      </c>
      <c r="E1404" s="9">
        <f>VLOOKUP($J1404,Cabos!$A$2:$D$10,3,FALSE)</f>
        <v>0.45369999999999999</v>
      </c>
      <c r="F1404" s="9">
        <f>VLOOKUP($J1404,Cabos!$A$2:$E$10,5,FALSE)</f>
        <v>3.6416605972323381E-6</v>
      </c>
      <c r="G1404" s="1">
        <v>0.14685899999999999</v>
      </c>
      <c r="H1404" s="9" t="s">
        <v>78</v>
      </c>
      <c r="J1404" s="1" t="s">
        <v>65</v>
      </c>
      <c r="K1404" s="7">
        <f t="shared" si="70"/>
        <v>0.26501168224299065</v>
      </c>
      <c r="L1404" s="7">
        <f t="shared" si="71"/>
        <v>14.842852478997703</v>
      </c>
      <c r="M1404" s="7">
        <f t="shared" si="69"/>
        <v>12.556532978443345</v>
      </c>
    </row>
    <row r="1405" spans="1:13" x14ac:dyDescent="0.2">
      <c r="A1405" s="9">
        <v>1404</v>
      </c>
      <c r="B1405" s="1">
        <v>1386</v>
      </c>
      <c r="C1405" s="1">
        <v>1398</v>
      </c>
      <c r="D1405" s="9">
        <f>VLOOKUP($J1405,Cabos!$A$2:$D$10,2,FALSE)</f>
        <v>1.712</v>
      </c>
      <c r="E1405" s="9">
        <f>VLOOKUP($J1405,Cabos!$A$2:$D$10,3,FALSE)</f>
        <v>0.45369999999999999</v>
      </c>
      <c r="F1405" s="9">
        <f>VLOOKUP($J1405,Cabos!$A$2:$E$10,5,FALSE)</f>
        <v>3.6416605972323381E-6</v>
      </c>
      <c r="G1405" s="1">
        <v>3.2615630000000002</v>
      </c>
      <c r="H1405" s="9" t="s">
        <v>78</v>
      </c>
      <c r="J1405" s="1" t="s">
        <v>65</v>
      </c>
      <c r="K1405" s="7">
        <f t="shared" si="70"/>
        <v>0.26501168224299065</v>
      </c>
      <c r="L1405" s="7">
        <f t="shared" si="71"/>
        <v>14.842852478997703</v>
      </c>
      <c r="M1405" s="7">
        <f t="shared" si="69"/>
        <v>12.556532978443345</v>
      </c>
    </row>
    <row r="1406" spans="1:13" x14ac:dyDescent="0.2">
      <c r="A1406" s="9">
        <v>1405</v>
      </c>
      <c r="B1406" s="1">
        <v>1398</v>
      </c>
      <c r="C1406" s="1">
        <v>1402</v>
      </c>
      <c r="D1406" s="9">
        <f>VLOOKUP($J1406,Cabos!$A$2:$D$10,2,FALSE)</f>
        <v>1.712</v>
      </c>
      <c r="E1406" s="9">
        <f>VLOOKUP($J1406,Cabos!$A$2:$D$10,3,FALSE)</f>
        <v>0.45369999999999999</v>
      </c>
      <c r="F1406" s="9">
        <f>VLOOKUP($J1406,Cabos!$A$2:$E$10,5,FALSE)</f>
        <v>3.6416605972323381E-6</v>
      </c>
      <c r="G1406" s="1">
        <v>0.150531</v>
      </c>
      <c r="H1406" s="9" t="s">
        <v>78</v>
      </c>
      <c r="J1406" s="1" t="s">
        <v>65</v>
      </c>
      <c r="K1406" s="7">
        <f t="shared" si="70"/>
        <v>0.26501168224299065</v>
      </c>
      <c r="L1406" s="7">
        <f t="shared" si="71"/>
        <v>14.842852478997703</v>
      </c>
      <c r="M1406" s="7">
        <f t="shared" si="69"/>
        <v>12.556532978443345</v>
      </c>
    </row>
    <row r="1407" spans="1:13" x14ac:dyDescent="0.2">
      <c r="A1407" s="9">
        <v>1406</v>
      </c>
      <c r="B1407" s="1">
        <v>1391</v>
      </c>
      <c r="C1407" s="1">
        <v>1400</v>
      </c>
      <c r="D1407" s="9">
        <f>VLOOKUP($J1407,Cabos!$A$2:$D$10,2,FALSE)</f>
        <v>1.712</v>
      </c>
      <c r="E1407" s="9">
        <f>VLOOKUP($J1407,Cabos!$A$2:$D$10,3,FALSE)</f>
        <v>0.45369999999999999</v>
      </c>
      <c r="F1407" s="9">
        <f>VLOOKUP($J1407,Cabos!$A$2:$E$10,5,FALSE)</f>
        <v>3.6416605972323381E-6</v>
      </c>
      <c r="G1407" s="1">
        <v>2.3081909999999999</v>
      </c>
      <c r="H1407" s="9" t="s">
        <v>78</v>
      </c>
      <c r="J1407" s="1" t="s">
        <v>65</v>
      </c>
      <c r="K1407" s="7">
        <f t="shared" si="70"/>
        <v>0.26501168224299065</v>
      </c>
      <c r="L1407" s="7">
        <f t="shared" si="71"/>
        <v>14.842852478997703</v>
      </c>
      <c r="M1407" s="7">
        <f t="shared" si="69"/>
        <v>12.556532978443345</v>
      </c>
    </row>
    <row r="1408" spans="1:13" x14ac:dyDescent="0.2">
      <c r="A1408" s="9">
        <v>1407</v>
      </c>
      <c r="B1408" s="1">
        <v>1398</v>
      </c>
      <c r="C1408" s="1">
        <v>1404</v>
      </c>
      <c r="D1408" s="9">
        <f>VLOOKUP($J1408,Cabos!$A$2:$D$10,2,FALSE)</f>
        <v>1.712</v>
      </c>
      <c r="E1408" s="9">
        <f>VLOOKUP($J1408,Cabos!$A$2:$D$10,3,FALSE)</f>
        <v>0.45369999999999999</v>
      </c>
      <c r="F1408" s="9">
        <f>VLOOKUP($J1408,Cabos!$A$2:$E$10,5,FALSE)</f>
        <v>3.6416605972323381E-6</v>
      </c>
      <c r="G1408" s="1">
        <v>1.26675</v>
      </c>
      <c r="H1408" s="9" t="s">
        <v>78</v>
      </c>
      <c r="J1408" s="1" t="s">
        <v>65</v>
      </c>
      <c r="K1408" s="7">
        <f t="shared" si="70"/>
        <v>0.26501168224299065</v>
      </c>
      <c r="L1408" s="7">
        <f t="shared" si="71"/>
        <v>14.842852478997703</v>
      </c>
      <c r="M1408" s="7">
        <f t="shared" si="69"/>
        <v>12.556532978443345</v>
      </c>
    </row>
    <row r="1409" spans="1:13" x14ac:dyDescent="0.2">
      <c r="A1409" s="9">
        <v>1408</v>
      </c>
      <c r="B1409" s="1">
        <v>1404</v>
      </c>
      <c r="C1409" s="1">
        <v>1407</v>
      </c>
      <c r="D1409" s="9">
        <f>VLOOKUP($J1409,Cabos!$A$2:$D$10,2,FALSE)</f>
        <v>13.841799999999999</v>
      </c>
      <c r="E1409" s="9">
        <f>VLOOKUP($J1409,Cabos!$A$2:$D$10,3,FALSE)</f>
        <v>0.98819999999999997</v>
      </c>
      <c r="F1409" s="9">
        <f>VLOOKUP($J1409,Cabos!$A$2:$E$10,5,FALSE)</f>
        <v>0</v>
      </c>
      <c r="G1409" s="1">
        <v>0.150065</v>
      </c>
      <c r="H1409" s="9" t="s">
        <v>78</v>
      </c>
      <c r="J1409" s="1" t="s">
        <v>66</v>
      </c>
      <c r="K1409" s="7">
        <f t="shared" si="70"/>
        <v>7.139244895895043E-2</v>
      </c>
      <c r="L1409" s="7">
        <f t="shared" si="71"/>
        <v>4.0835576155488367</v>
      </c>
      <c r="M1409" s="7">
        <f t="shared" si="69"/>
        <v>204.57050893350305</v>
      </c>
    </row>
    <row r="1410" spans="1:13" x14ac:dyDescent="0.2">
      <c r="A1410" s="9">
        <v>1409</v>
      </c>
      <c r="B1410" s="1">
        <v>1398</v>
      </c>
      <c r="C1410" s="1">
        <v>1403</v>
      </c>
      <c r="D1410" s="9">
        <f>VLOOKUP($J1410,Cabos!$A$2:$D$10,2,FALSE)</f>
        <v>13.841799999999999</v>
      </c>
      <c r="E1410" s="9">
        <f>VLOOKUP($J1410,Cabos!$A$2:$D$10,3,FALSE)</f>
        <v>0.98819999999999997</v>
      </c>
      <c r="F1410" s="9">
        <f>VLOOKUP($J1410,Cabos!$A$2:$E$10,5,FALSE)</f>
        <v>0</v>
      </c>
      <c r="G1410" s="1">
        <v>0.41794199999999998</v>
      </c>
      <c r="H1410" s="9" t="s">
        <v>78</v>
      </c>
      <c r="J1410" s="1" t="s">
        <v>66</v>
      </c>
      <c r="K1410" s="7">
        <f t="shared" si="70"/>
        <v>7.139244895895043E-2</v>
      </c>
      <c r="L1410" s="7">
        <f t="shared" si="71"/>
        <v>4.0835576155488367</v>
      </c>
      <c r="M1410" s="7">
        <f t="shared" si="69"/>
        <v>204.57050893350305</v>
      </c>
    </row>
    <row r="1411" spans="1:13" x14ac:dyDescent="0.2">
      <c r="A1411" s="9">
        <v>1410</v>
      </c>
      <c r="B1411" s="1">
        <v>1403</v>
      </c>
      <c r="C1411" s="1">
        <v>1405</v>
      </c>
      <c r="D1411" s="9">
        <f>VLOOKUP($J1411,Cabos!$A$2:$D$10,2,FALSE)</f>
        <v>1.712</v>
      </c>
      <c r="E1411" s="9">
        <f>VLOOKUP($J1411,Cabos!$A$2:$D$10,3,FALSE)</f>
        <v>0.45369999999999999</v>
      </c>
      <c r="F1411" s="9">
        <f>VLOOKUP($J1411,Cabos!$A$2:$E$10,5,FALSE)</f>
        <v>3.6416605972323381E-6</v>
      </c>
      <c r="G1411" s="1">
        <v>0.58659799999999995</v>
      </c>
      <c r="H1411" s="9" t="s">
        <v>78</v>
      </c>
      <c r="J1411" s="1" t="s">
        <v>65</v>
      </c>
      <c r="K1411" s="7">
        <f t="shared" si="70"/>
        <v>0.26501168224299065</v>
      </c>
      <c r="L1411" s="7">
        <f t="shared" si="71"/>
        <v>14.842852478997703</v>
      </c>
      <c r="M1411" s="7">
        <f t="shared" ref="M1411:M1474" si="72">POWER((L1411-$P$4),2)</f>
        <v>12.556532978443345</v>
      </c>
    </row>
    <row r="1412" spans="1:13" x14ac:dyDescent="0.2">
      <c r="A1412" s="9">
        <v>1411</v>
      </c>
      <c r="B1412" s="1">
        <v>1405</v>
      </c>
      <c r="C1412" s="1">
        <v>1412</v>
      </c>
      <c r="D1412" s="9">
        <f>VLOOKUP($J1412,Cabos!$A$2:$D$10,2,FALSE)</f>
        <v>1.712</v>
      </c>
      <c r="E1412" s="9">
        <f>VLOOKUP($J1412,Cabos!$A$2:$D$10,3,FALSE)</f>
        <v>0.45369999999999999</v>
      </c>
      <c r="F1412" s="9">
        <f>VLOOKUP($J1412,Cabos!$A$2:$E$10,5,FALSE)</f>
        <v>3.6416605972323381E-6</v>
      </c>
      <c r="G1412" s="1">
        <v>0.79486400000000001</v>
      </c>
      <c r="H1412" s="9" t="s">
        <v>78</v>
      </c>
      <c r="J1412" s="1" t="s">
        <v>65</v>
      </c>
      <c r="K1412" s="7">
        <f t="shared" si="70"/>
        <v>0.26501168224299065</v>
      </c>
      <c r="L1412" s="7">
        <f t="shared" si="71"/>
        <v>14.842852478997703</v>
      </c>
      <c r="M1412" s="7">
        <f t="shared" si="72"/>
        <v>12.556532978443345</v>
      </c>
    </row>
    <row r="1413" spans="1:13" x14ac:dyDescent="0.2">
      <c r="A1413" s="9">
        <v>1412</v>
      </c>
      <c r="B1413" s="1">
        <v>1412</v>
      </c>
      <c r="C1413" s="1">
        <v>1415</v>
      </c>
      <c r="D1413" s="9">
        <f>VLOOKUP($J1413,Cabos!$A$2:$D$10,2,FALSE)</f>
        <v>1.712</v>
      </c>
      <c r="E1413" s="9">
        <f>VLOOKUP($J1413,Cabos!$A$2:$D$10,3,FALSE)</f>
        <v>0.45369999999999999</v>
      </c>
      <c r="F1413" s="9">
        <f>VLOOKUP($J1413,Cabos!$A$2:$E$10,5,FALSE)</f>
        <v>3.6416605972323381E-6</v>
      </c>
      <c r="G1413" s="1">
        <v>0.14576700000000001</v>
      </c>
      <c r="H1413" s="9" t="s">
        <v>78</v>
      </c>
      <c r="J1413" s="1" t="s">
        <v>65</v>
      </c>
      <c r="K1413" s="7">
        <f t="shared" si="70"/>
        <v>0.26501168224299065</v>
      </c>
      <c r="L1413" s="7">
        <f t="shared" si="71"/>
        <v>14.842852478997703</v>
      </c>
      <c r="M1413" s="7">
        <f t="shared" si="72"/>
        <v>12.556532978443345</v>
      </c>
    </row>
    <row r="1414" spans="1:13" x14ac:dyDescent="0.2">
      <c r="A1414" s="9">
        <v>1413</v>
      </c>
      <c r="B1414" s="1">
        <v>1415</v>
      </c>
      <c r="C1414" s="1">
        <v>1419</v>
      </c>
      <c r="D1414" s="9">
        <f>VLOOKUP($J1414,Cabos!$A$2:$D$10,2,FALSE)</f>
        <v>1.712</v>
      </c>
      <c r="E1414" s="9">
        <f>VLOOKUP($J1414,Cabos!$A$2:$D$10,3,FALSE)</f>
        <v>0.45369999999999999</v>
      </c>
      <c r="F1414" s="9">
        <f>VLOOKUP($J1414,Cabos!$A$2:$E$10,5,FALSE)</f>
        <v>3.6416605972323381E-6</v>
      </c>
      <c r="G1414" s="1">
        <v>0.30500699999999997</v>
      </c>
      <c r="H1414" s="9" t="s">
        <v>78</v>
      </c>
      <c r="J1414" s="1" t="s">
        <v>65</v>
      </c>
      <c r="K1414" s="7">
        <f t="shared" si="70"/>
        <v>0.26501168224299065</v>
      </c>
      <c r="L1414" s="7">
        <f t="shared" si="71"/>
        <v>14.842852478997703</v>
      </c>
      <c r="M1414" s="7">
        <f t="shared" si="72"/>
        <v>12.556532978443345</v>
      </c>
    </row>
    <row r="1415" spans="1:13" x14ac:dyDescent="0.2">
      <c r="A1415" s="9">
        <v>1414</v>
      </c>
      <c r="B1415" s="1">
        <v>1419</v>
      </c>
      <c r="C1415" s="1">
        <v>1422</v>
      </c>
      <c r="D1415" s="9">
        <f>VLOOKUP($J1415,Cabos!$A$2:$D$10,2,FALSE)</f>
        <v>1.712</v>
      </c>
      <c r="E1415" s="9">
        <f>VLOOKUP($J1415,Cabos!$A$2:$D$10,3,FALSE)</f>
        <v>0.45369999999999999</v>
      </c>
      <c r="F1415" s="9">
        <f>VLOOKUP($J1415,Cabos!$A$2:$E$10,5,FALSE)</f>
        <v>3.6416605972323381E-6</v>
      </c>
      <c r="G1415" s="1">
        <v>9.4676999999999997E-2</v>
      </c>
      <c r="H1415" s="9" t="s">
        <v>78</v>
      </c>
      <c r="J1415" s="1" t="s">
        <v>65</v>
      </c>
      <c r="K1415" s="7">
        <f t="shared" si="70"/>
        <v>0.26501168224299065</v>
      </c>
      <c r="L1415" s="7">
        <f t="shared" si="71"/>
        <v>14.842852478997703</v>
      </c>
      <c r="M1415" s="7">
        <f t="shared" si="72"/>
        <v>12.556532978443345</v>
      </c>
    </row>
    <row r="1416" spans="1:13" x14ac:dyDescent="0.2">
      <c r="A1416" s="9">
        <v>1415</v>
      </c>
      <c r="B1416" s="1">
        <v>1422</v>
      </c>
      <c r="C1416" s="1">
        <v>1425</v>
      </c>
      <c r="D1416" s="9">
        <f>VLOOKUP($J1416,Cabos!$A$2:$D$10,2,FALSE)</f>
        <v>1.712</v>
      </c>
      <c r="E1416" s="9">
        <f>VLOOKUP($J1416,Cabos!$A$2:$D$10,3,FALSE)</f>
        <v>0.45369999999999999</v>
      </c>
      <c r="F1416" s="9">
        <f>VLOOKUP($J1416,Cabos!$A$2:$E$10,5,FALSE)</f>
        <v>3.6416605972323381E-6</v>
      </c>
      <c r="G1416" s="1">
        <v>0.11990099999999999</v>
      </c>
      <c r="H1416" s="9" t="s">
        <v>78</v>
      </c>
      <c r="J1416" s="1" t="s">
        <v>65</v>
      </c>
      <c r="K1416" s="7">
        <f t="shared" si="70"/>
        <v>0.26501168224299065</v>
      </c>
      <c r="L1416" s="7">
        <f t="shared" si="71"/>
        <v>14.842852478997703</v>
      </c>
      <c r="M1416" s="7">
        <f t="shared" si="72"/>
        <v>12.556532978443345</v>
      </c>
    </row>
    <row r="1417" spans="1:13" x14ac:dyDescent="0.2">
      <c r="A1417" s="9">
        <v>1416</v>
      </c>
      <c r="B1417" s="1">
        <v>1401</v>
      </c>
      <c r="C1417" s="1">
        <v>1411</v>
      </c>
      <c r="D1417" s="9">
        <f>VLOOKUP($J1417,Cabos!$A$2:$D$10,2,FALSE)</f>
        <v>1.712</v>
      </c>
      <c r="E1417" s="9">
        <f>VLOOKUP($J1417,Cabos!$A$2:$D$10,3,FALSE)</f>
        <v>0.45369999999999999</v>
      </c>
      <c r="F1417" s="9">
        <f>VLOOKUP($J1417,Cabos!$A$2:$E$10,5,FALSE)</f>
        <v>3.6416605972323381E-6</v>
      </c>
      <c r="G1417" s="1">
        <v>1.2027460000000001</v>
      </c>
      <c r="H1417" s="9" t="s">
        <v>78</v>
      </c>
      <c r="J1417" s="1" t="s">
        <v>65</v>
      </c>
      <c r="K1417" s="7">
        <f t="shared" si="70"/>
        <v>0.26501168224299065</v>
      </c>
      <c r="L1417" s="7">
        <f t="shared" si="71"/>
        <v>14.842852478997703</v>
      </c>
      <c r="M1417" s="7">
        <f t="shared" si="72"/>
        <v>12.556532978443345</v>
      </c>
    </row>
    <row r="1418" spans="1:13" x14ac:dyDescent="0.2">
      <c r="A1418" s="9">
        <v>1417</v>
      </c>
      <c r="B1418" s="1">
        <v>1411</v>
      </c>
      <c r="C1418" s="1">
        <v>1416</v>
      </c>
      <c r="D1418" s="9">
        <f>VLOOKUP($J1418,Cabos!$A$2:$D$10,2,FALSE)</f>
        <v>1.712</v>
      </c>
      <c r="E1418" s="9">
        <f>VLOOKUP($J1418,Cabos!$A$2:$D$10,3,FALSE)</f>
        <v>0.45369999999999999</v>
      </c>
      <c r="F1418" s="9">
        <f>VLOOKUP($J1418,Cabos!$A$2:$E$10,5,FALSE)</f>
        <v>3.6416605972323381E-6</v>
      </c>
      <c r="G1418" s="1">
        <v>0.34104699999999999</v>
      </c>
      <c r="H1418" s="9" t="s">
        <v>78</v>
      </c>
      <c r="J1418" s="1" t="s">
        <v>65</v>
      </c>
      <c r="K1418" s="7">
        <f t="shared" si="70"/>
        <v>0.26501168224299065</v>
      </c>
      <c r="L1418" s="7">
        <f t="shared" si="71"/>
        <v>14.842852478997703</v>
      </c>
      <c r="M1418" s="7">
        <f t="shared" si="72"/>
        <v>12.556532978443345</v>
      </c>
    </row>
    <row r="1419" spans="1:13" x14ac:dyDescent="0.2">
      <c r="A1419" s="9">
        <v>1418</v>
      </c>
      <c r="B1419" s="1">
        <v>1416</v>
      </c>
      <c r="C1419" s="1">
        <v>1423</v>
      </c>
      <c r="D1419" s="9">
        <f>VLOOKUP($J1419,Cabos!$A$2:$D$10,2,FALSE)</f>
        <v>1.712</v>
      </c>
      <c r="E1419" s="9">
        <f>VLOOKUP($J1419,Cabos!$A$2:$D$10,3,FALSE)</f>
        <v>0.45369999999999999</v>
      </c>
      <c r="F1419" s="9">
        <f>VLOOKUP($J1419,Cabos!$A$2:$E$10,5,FALSE)</f>
        <v>3.6416605972323381E-6</v>
      </c>
      <c r="G1419" s="1">
        <v>0.51966400000000001</v>
      </c>
      <c r="H1419" s="9" t="s">
        <v>78</v>
      </c>
      <c r="J1419" s="1" t="s">
        <v>65</v>
      </c>
      <c r="K1419" s="7">
        <f t="shared" ref="K1419:K1482" si="73">E1419/D1419</f>
        <v>0.26501168224299065</v>
      </c>
      <c r="L1419" s="7">
        <f t="shared" ref="L1419:L1482" si="74">DEGREES(ATAN(K1419))</f>
        <v>14.842852478997703</v>
      </c>
      <c r="M1419" s="7">
        <f t="shared" si="72"/>
        <v>12.556532978443345</v>
      </c>
    </row>
    <row r="1420" spans="1:13" x14ac:dyDescent="0.2">
      <c r="A1420" s="9">
        <v>1419</v>
      </c>
      <c r="B1420" s="1">
        <v>1423</v>
      </c>
      <c r="C1420" s="1">
        <v>1429</v>
      </c>
      <c r="D1420" s="9">
        <f>VLOOKUP($J1420,Cabos!$A$2:$D$10,2,FALSE)</f>
        <v>1.712</v>
      </c>
      <c r="E1420" s="9">
        <f>VLOOKUP($J1420,Cabos!$A$2:$D$10,3,FALSE)</f>
        <v>0.45369999999999999</v>
      </c>
      <c r="F1420" s="9">
        <f>VLOOKUP($J1420,Cabos!$A$2:$E$10,5,FALSE)</f>
        <v>3.6416605972323381E-6</v>
      </c>
      <c r="G1420" s="1">
        <v>0.43448900000000001</v>
      </c>
      <c r="H1420" s="9" t="s">
        <v>78</v>
      </c>
      <c r="J1420" s="1" t="s">
        <v>65</v>
      </c>
      <c r="K1420" s="7">
        <f t="shared" si="73"/>
        <v>0.26501168224299065</v>
      </c>
      <c r="L1420" s="7">
        <f t="shared" si="74"/>
        <v>14.842852478997703</v>
      </c>
      <c r="M1420" s="7">
        <f t="shared" si="72"/>
        <v>12.556532978443345</v>
      </c>
    </row>
    <row r="1421" spans="1:13" x14ac:dyDescent="0.2">
      <c r="A1421" s="9">
        <v>1420</v>
      </c>
      <c r="B1421" s="1">
        <v>1429</v>
      </c>
      <c r="C1421" s="1">
        <v>1433</v>
      </c>
      <c r="D1421" s="9">
        <f>VLOOKUP($J1421,Cabos!$A$2:$D$10,2,FALSE)</f>
        <v>1.712</v>
      </c>
      <c r="E1421" s="9">
        <f>VLOOKUP($J1421,Cabos!$A$2:$D$10,3,FALSE)</f>
        <v>0.45369999999999999</v>
      </c>
      <c r="F1421" s="9">
        <f>VLOOKUP($J1421,Cabos!$A$2:$E$10,5,FALSE)</f>
        <v>3.6416605972323381E-6</v>
      </c>
      <c r="G1421" s="1">
        <v>0.64632999999999996</v>
      </c>
      <c r="H1421" s="9" t="s">
        <v>78</v>
      </c>
      <c r="J1421" s="1" t="s">
        <v>65</v>
      </c>
      <c r="K1421" s="7">
        <f t="shared" si="73"/>
        <v>0.26501168224299065</v>
      </c>
      <c r="L1421" s="7">
        <f t="shared" si="74"/>
        <v>14.842852478997703</v>
      </c>
      <c r="M1421" s="7">
        <f t="shared" si="72"/>
        <v>12.556532978443345</v>
      </c>
    </row>
    <row r="1422" spans="1:13" x14ac:dyDescent="0.2">
      <c r="A1422" s="9">
        <v>1421</v>
      </c>
      <c r="B1422" s="1">
        <v>1433</v>
      </c>
      <c r="C1422" s="1">
        <v>1442</v>
      </c>
      <c r="D1422" s="9">
        <f>VLOOKUP($J1422,Cabos!$A$2:$D$10,2,FALSE)</f>
        <v>1.712</v>
      </c>
      <c r="E1422" s="9">
        <f>VLOOKUP($J1422,Cabos!$A$2:$D$10,3,FALSE)</f>
        <v>0.45369999999999999</v>
      </c>
      <c r="F1422" s="9">
        <f>VLOOKUP($J1422,Cabos!$A$2:$E$10,5,FALSE)</f>
        <v>3.6416605972323381E-6</v>
      </c>
      <c r="G1422" s="1">
        <v>0.93262100000000003</v>
      </c>
      <c r="H1422" s="9" t="s">
        <v>78</v>
      </c>
      <c r="J1422" s="1" t="s">
        <v>65</v>
      </c>
      <c r="K1422" s="7">
        <f t="shared" si="73"/>
        <v>0.26501168224299065</v>
      </c>
      <c r="L1422" s="7">
        <f t="shared" si="74"/>
        <v>14.842852478997703</v>
      </c>
      <c r="M1422" s="7">
        <f t="shared" si="72"/>
        <v>12.556532978443345</v>
      </c>
    </row>
    <row r="1423" spans="1:13" x14ac:dyDescent="0.2">
      <c r="A1423" s="9">
        <v>1422</v>
      </c>
      <c r="B1423" s="1">
        <v>1442</v>
      </c>
      <c r="C1423" s="1">
        <v>1453</v>
      </c>
      <c r="D1423" s="9">
        <f>VLOOKUP($J1423,Cabos!$A$2:$D$10,2,FALSE)</f>
        <v>1.712</v>
      </c>
      <c r="E1423" s="9">
        <f>VLOOKUP($J1423,Cabos!$A$2:$D$10,3,FALSE)</f>
        <v>0.45369999999999999</v>
      </c>
      <c r="F1423" s="9">
        <f>VLOOKUP($J1423,Cabos!$A$2:$E$10,5,FALSE)</f>
        <v>3.6416605972323381E-6</v>
      </c>
      <c r="G1423" s="1">
        <v>0.62448599999999999</v>
      </c>
      <c r="H1423" s="9" t="s">
        <v>78</v>
      </c>
      <c r="J1423" s="1" t="s">
        <v>65</v>
      </c>
      <c r="K1423" s="7">
        <f t="shared" si="73"/>
        <v>0.26501168224299065</v>
      </c>
      <c r="L1423" s="7">
        <f t="shared" si="74"/>
        <v>14.842852478997703</v>
      </c>
      <c r="M1423" s="7">
        <f t="shared" si="72"/>
        <v>12.556532978443345</v>
      </c>
    </row>
    <row r="1424" spans="1:13" x14ac:dyDescent="0.2">
      <c r="A1424" s="9">
        <v>1423</v>
      </c>
      <c r="B1424" s="1">
        <v>1453</v>
      </c>
      <c r="C1424" s="1">
        <v>1459</v>
      </c>
      <c r="D1424" s="9">
        <f>VLOOKUP($J1424,Cabos!$A$2:$D$10,2,FALSE)</f>
        <v>1.712</v>
      </c>
      <c r="E1424" s="9">
        <f>VLOOKUP($J1424,Cabos!$A$2:$D$10,3,FALSE)</f>
        <v>0.45369999999999999</v>
      </c>
      <c r="F1424" s="9">
        <f>VLOOKUP($J1424,Cabos!$A$2:$E$10,5,FALSE)</f>
        <v>3.6416605972323381E-6</v>
      </c>
      <c r="G1424" s="1">
        <v>0.51585000000000003</v>
      </c>
      <c r="H1424" s="9" t="s">
        <v>78</v>
      </c>
      <c r="J1424" s="1" t="s">
        <v>65</v>
      </c>
      <c r="K1424" s="7">
        <f t="shared" si="73"/>
        <v>0.26501168224299065</v>
      </c>
      <c r="L1424" s="7">
        <f t="shared" si="74"/>
        <v>14.842852478997703</v>
      </c>
      <c r="M1424" s="7">
        <f t="shared" si="72"/>
        <v>12.556532978443345</v>
      </c>
    </row>
    <row r="1425" spans="1:13" x14ac:dyDescent="0.2">
      <c r="A1425" s="9">
        <v>1424</v>
      </c>
      <c r="B1425" s="1">
        <v>1459</v>
      </c>
      <c r="C1425" s="1">
        <v>1463</v>
      </c>
      <c r="D1425" s="9">
        <f>VLOOKUP($J1425,Cabos!$A$2:$D$10,2,FALSE)</f>
        <v>1.712</v>
      </c>
      <c r="E1425" s="9">
        <f>VLOOKUP($J1425,Cabos!$A$2:$D$10,3,FALSE)</f>
        <v>0.45369999999999999</v>
      </c>
      <c r="F1425" s="9">
        <f>VLOOKUP($J1425,Cabos!$A$2:$E$10,5,FALSE)</f>
        <v>3.6416605972323381E-6</v>
      </c>
      <c r="G1425" s="1">
        <v>0.70454899999999998</v>
      </c>
      <c r="H1425" s="9" t="s">
        <v>78</v>
      </c>
      <c r="J1425" s="1" t="s">
        <v>65</v>
      </c>
      <c r="K1425" s="7">
        <f t="shared" si="73"/>
        <v>0.26501168224299065</v>
      </c>
      <c r="L1425" s="7">
        <f t="shared" si="74"/>
        <v>14.842852478997703</v>
      </c>
      <c r="M1425" s="7">
        <f t="shared" si="72"/>
        <v>12.556532978443345</v>
      </c>
    </row>
    <row r="1426" spans="1:13" x14ac:dyDescent="0.2">
      <c r="A1426" s="9">
        <v>1425</v>
      </c>
      <c r="B1426" s="1">
        <v>1463</v>
      </c>
      <c r="C1426" s="1">
        <v>1465</v>
      </c>
      <c r="D1426" s="9">
        <f>VLOOKUP($J1426,Cabos!$A$2:$D$10,2,FALSE)</f>
        <v>1.712</v>
      </c>
      <c r="E1426" s="9">
        <f>VLOOKUP($J1426,Cabos!$A$2:$D$10,3,FALSE)</f>
        <v>0.45369999999999999</v>
      </c>
      <c r="F1426" s="9">
        <f>VLOOKUP($J1426,Cabos!$A$2:$E$10,5,FALSE)</f>
        <v>3.6416605972323381E-6</v>
      </c>
      <c r="G1426" s="1">
        <v>0.14210999999999999</v>
      </c>
      <c r="H1426" s="9" t="s">
        <v>78</v>
      </c>
      <c r="J1426" s="1" t="s">
        <v>65</v>
      </c>
      <c r="K1426" s="7">
        <f t="shared" si="73"/>
        <v>0.26501168224299065</v>
      </c>
      <c r="L1426" s="7">
        <f t="shared" si="74"/>
        <v>14.842852478997703</v>
      </c>
      <c r="M1426" s="7">
        <f t="shared" si="72"/>
        <v>12.556532978443345</v>
      </c>
    </row>
    <row r="1427" spans="1:13" x14ac:dyDescent="0.2">
      <c r="A1427" s="9">
        <v>1426</v>
      </c>
      <c r="B1427" s="1">
        <v>1404</v>
      </c>
      <c r="C1427" s="1">
        <v>1409</v>
      </c>
      <c r="D1427" s="9">
        <f>VLOOKUP($J1427,Cabos!$A$2:$D$10,2,FALSE)</f>
        <v>1.712</v>
      </c>
      <c r="E1427" s="9">
        <f>VLOOKUP($J1427,Cabos!$A$2:$D$10,3,FALSE)</f>
        <v>0.45369999999999999</v>
      </c>
      <c r="F1427" s="9">
        <f>VLOOKUP($J1427,Cabos!$A$2:$E$10,5,FALSE)</f>
        <v>3.6416605972323381E-6</v>
      </c>
      <c r="G1427" s="1">
        <v>1.048489</v>
      </c>
      <c r="H1427" s="9" t="s">
        <v>78</v>
      </c>
      <c r="J1427" s="1" t="s">
        <v>65</v>
      </c>
      <c r="K1427" s="7">
        <f t="shared" si="73"/>
        <v>0.26501168224299065</v>
      </c>
      <c r="L1427" s="7">
        <f t="shared" si="74"/>
        <v>14.842852478997703</v>
      </c>
      <c r="M1427" s="7">
        <f t="shared" si="72"/>
        <v>12.556532978443345</v>
      </c>
    </row>
    <row r="1428" spans="1:13" x14ac:dyDescent="0.2">
      <c r="A1428" s="9">
        <v>1427</v>
      </c>
      <c r="B1428" s="1">
        <v>1409</v>
      </c>
      <c r="C1428" s="1">
        <v>1414</v>
      </c>
      <c r="D1428" s="9">
        <f>VLOOKUP($J1428,Cabos!$A$2:$D$10,2,FALSE)</f>
        <v>1.712</v>
      </c>
      <c r="E1428" s="9">
        <f>VLOOKUP($J1428,Cabos!$A$2:$D$10,3,FALSE)</f>
        <v>0.45369999999999999</v>
      </c>
      <c r="F1428" s="9">
        <f>VLOOKUP($J1428,Cabos!$A$2:$E$10,5,FALSE)</f>
        <v>3.6416605972323381E-6</v>
      </c>
      <c r="G1428" s="1">
        <v>0.51064699999999996</v>
      </c>
      <c r="H1428" s="9" t="s">
        <v>78</v>
      </c>
      <c r="J1428" s="1" t="s">
        <v>65</v>
      </c>
      <c r="K1428" s="7">
        <f t="shared" si="73"/>
        <v>0.26501168224299065</v>
      </c>
      <c r="L1428" s="7">
        <f t="shared" si="74"/>
        <v>14.842852478997703</v>
      </c>
      <c r="M1428" s="7">
        <f t="shared" si="72"/>
        <v>12.556532978443345</v>
      </c>
    </row>
    <row r="1429" spans="1:13" x14ac:dyDescent="0.2">
      <c r="A1429" s="9">
        <v>1428</v>
      </c>
      <c r="B1429" s="1">
        <v>1414</v>
      </c>
      <c r="C1429" s="1">
        <v>1421</v>
      </c>
      <c r="D1429" s="9">
        <f>VLOOKUP($J1429,Cabos!$A$2:$D$10,2,FALSE)</f>
        <v>1.712</v>
      </c>
      <c r="E1429" s="9">
        <f>VLOOKUP($J1429,Cabos!$A$2:$D$10,3,FALSE)</f>
        <v>0.45369999999999999</v>
      </c>
      <c r="F1429" s="9">
        <f>VLOOKUP($J1429,Cabos!$A$2:$E$10,5,FALSE)</f>
        <v>3.6416605972323381E-6</v>
      </c>
      <c r="G1429" s="1">
        <v>0.58757499999999996</v>
      </c>
      <c r="H1429" s="9" t="s">
        <v>78</v>
      </c>
      <c r="J1429" s="1" t="s">
        <v>65</v>
      </c>
      <c r="K1429" s="7">
        <f t="shared" si="73"/>
        <v>0.26501168224299065</v>
      </c>
      <c r="L1429" s="7">
        <f t="shared" si="74"/>
        <v>14.842852478997703</v>
      </c>
      <c r="M1429" s="7">
        <f t="shared" si="72"/>
        <v>12.556532978443345</v>
      </c>
    </row>
    <row r="1430" spans="1:13" x14ac:dyDescent="0.2">
      <c r="A1430" s="9">
        <v>1429</v>
      </c>
      <c r="B1430" s="1">
        <v>1421</v>
      </c>
      <c r="C1430" s="1">
        <v>1428</v>
      </c>
      <c r="D1430" s="9">
        <f>VLOOKUP($J1430,Cabos!$A$2:$D$10,2,FALSE)</f>
        <v>13.841799999999999</v>
      </c>
      <c r="E1430" s="9">
        <f>VLOOKUP($J1430,Cabos!$A$2:$D$10,3,FALSE)</f>
        <v>0.98819999999999997</v>
      </c>
      <c r="F1430" s="9">
        <f>VLOOKUP($J1430,Cabos!$A$2:$E$10,5,FALSE)</f>
        <v>0</v>
      </c>
      <c r="G1430" s="1">
        <v>0.87343800000000005</v>
      </c>
      <c r="H1430" s="9" t="s">
        <v>78</v>
      </c>
      <c r="J1430" s="1" t="s">
        <v>66</v>
      </c>
      <c r="K1430" s="7">
        <f t="shared" si="73"/>
        <v>7.139244895895043E-2</v>
      </c>
      <c r="L1430" s="7">
        <f t="shared" si="74"/>
        <v>4.0835576155488367</v>
      </c>
      <c r="M1430" s="7">
        <f t="shared" si="72"/>
        <v>204.57050893350305</v>
      </c>
    </row>
    <row r="1431" spans="1:13" x14ac:dyDescent="0.2">
      <c r="A1431" s="9">
        <v>1430</v>
      </c>
      <c r="B1431" s="1">
        <v>1428</v>
      </c>
      <c r="C1431" s="1">
        <v>1430</v>
      </c>
      <c r="D1431" s="9">
        <f>VLOOKUP($J1431,Cabos!$A$2:$D$10,2,FALSE)</f>
        <v>1.712</v>
      </c>
      <c r="E1431" s="9">
        <f>VLOOKUP($J1431,Cabos!$A$2:$D$10,3,FALSE)</f>
        <v>0.45369999999999999</v>
      </c>
      <c r="F1431" s="9">
        <f>VLOOKUP($J1431,Cabos!$A$2:$E$10,5,FALSE)</f>
        <v>3.6416605972323381E-6</v>
      </c>
      <c r="G1431" s="1">
        <v>0.17382</v>
      </c>
      <c r="H1431" s="9" t="s">
        <v>78</v>
      </c>
      <c r="J1431" s="1" t="s">
        <v>65</v>
      </c>
      <c r="K1431" s="7">
        <f t="shared" si="73"/>
        <v>0.26501168224299065</v>
      </c>
      <c r="L1431" s="7">
        <f t="shared" si="74"/>
        <v>14.842852478997703</v>
      </c>
      <c r="M1431" s="7">
        <f t="shared" si="72"/>
        <v>12.556532978443345</v>
      </c>
    </row>
    <row r="1432" spans="1:13" x14ac:dyDescent="0.2">
      <c r="A1432" s="9">
        <v>1431</v>
      </c>
      <c r="B1432" s="1">
        <v>1409</v>
      </c>
      <c r="C1432" s="1">
        <v>1418</v>
      </c>
      <c r="D1432" s="9">
        <f>VLOOKUP($J1432,Cabos!$A$2:$D$10,2,FALSE)</f>
        <v>1.712</v>
      </c>
      <c r="E1432" s="9">
        <f>VLOOKUP($J1432,Cabos!$A$2:$D$10,3,FALSE)</f>
        <v>0.45369999999999999</v>
      </c>
      <c r="F1432" s="9">
        <f>VLOOKUP($J1432,Cabos!$A$2:$E$10,5,FALSE)</f>
        <v>3.6416605972323381E-6</v>
      </c>
      <c r="G1432" s="1">
        <v>0.81424700000000005</v>
      </c>
      <c r="H1432" s="9" t="s">
        <v>78</v>
      </c>
      <c r="J1432" s="1" t="s">
        <v>65</v>
      </c>
      <c r="K1432" s="7">
        <f t="shared" si="73"/>
        <v>0.26501168224299065</v>
      </c>
      <c r="L1432" s="7">
        <f t="shared" si="74"/>
        <v>14.842852478997703</v>
      </c>
      <c r="M1432" s="7">
        <f t="shared" si="72"/>
        <v>12.556532978443345</v>
      </c>
    </row>
    <row r="1433" spans="1:13" x14ac:dyDescent="0.2">
      <c r="A1433" s="9">
        <v>1432</v>
      </c>
      <c r="B1433" s="1">
        <v>1411</v>
      </c>
      <c r="C1433" s="1">
        <v>1413</v>
      </c>
      <c r="D1433" s="9">
        <f>VLOOKUP($J1433,Cabos!$A$2:$D$10,2,FALSE)</f>
        <v>1.712</v>
      </c>
      <c r="E1433" s="9">
        <f>VLOOKUP($J1433,Cabos!$A$2:$D$10,3,FALSE)</f>
        <v>0.45369999999999999</v>
      </c>
      <c r="F1433" s="9">
        <f>VLOOKUP($J1433,Cabos!$A$2:$E$10,5,FALSE)</f>
        <v>3.6416605972323381E-6</v>
      </c>
      <c r="G1433" s="1">
        <v>7.7131000000000005E-2</v>
      </c>
      <c r="H1433" s="9" t="s">
        <v>78</v>
      </c>
      <c r="J1433" s="1" t="s">
        <v>65</v>
      </c>
      <c r="K1433" s="7">
        <f t="shared" si="73"/>
        <v>0.26501168224299065</v>
      </c>
      <c r="L1433" s="7">
        <f t="shared" si="74"/>
        <v>14.842852478997703</v>
      </c>
      <c r="M1433" s="7">
        <f t="shared" si="72"/>
        <v>12.556532978443345</v>
      </c>
    </row>
    <row r="1434" spans="1:13" x14ac:dyDescent="0.2">
      <c r="A1434" s="9">
        <v>1433</v>
      </c>
      <c r="B1434" s="1">
        <v>1414</v>
      </c>
      <c r="C1434" s="1">
        <v>1417</v>
      </c>
      <c r="D1434" s="9">
        <f>VLOOKUP($J1434,Cabos!$A$2:$D$10,2,FALSE)</f>
        <v>1.712</v>
      </c>
      <c r="E1434" s="9">
        <f>VLOOKUP($J1434,Cabos!$A$2:$D$10,3,FALSE)</f>
        <v>0.45369999999999999</v>
      </c>
      <c r="F1434" s="9">
        <f>VLOOKUP($J1434,Cabos!$A$2:$E$10,5,FALSE)</f>
        <v>3.6416605972323381E-6</v>
      </c>
      <c r="G1434" s="1">
        <v>0.15490300000000001</v>
      </c>
      <c r="H1434" s="9" t="s">
        <v>78</v>
      </c>
      <c r="J1434" s="1" t="s">
        <v>65</v>
      </c>
      <c r="K1434" s="7">
        <f t="shared" si="73"/>
        <v>0.26501168224299065</v>
      </c>
      <c r="L1434" s="7">
        <f t="shared" si="74"/>
        <v>14.842852478997703</v>
      </c>
      <c r="M1434" s="7">
        <f t="shared" si="72"/>
        <v>12.556532978443345</v>
      </c>
    </row>
    <row r="1435" spans="1:13" x14ac:dyDescent="0.2">
      <c r="A1435" s="9">
        <v>1434</v>
      </c>
      <c r="B1435" s="1">
        <v>1416</v>
      </c>
      <c r="C1435" s="1">
        <v>1420</v>
      </c>
      <c r="D1435" s="9">
        <f>VLOOKUP($J1435,Cabos!$A$2:$D$10,2,FALSE)</f>
        <v>1.712</v>
      </c>
      <c r="E1435" s="9">
        <f>VLOOKUP($J1435,Cabos!$A$2:$D$10,3,FALSE)</f>
        <v>0.45369999999999999</v>
      </c>
      <c r="F1435" s="9">
        <f>VLOOKUP($J1435,Cabos!$A$2:$E$10,5,FALSE)</f>
        <v>3.6416605972323381E-6</v>
      </c>
      <c r="G1435" s="1">
        <v>0.36935899999999999</v>
      </c>
      <c r="H1435" s="9" t="s">
        <v>78</v>
      </c>
      <c r="J1435" s="1" t="s">
        <v>65</v>
      </c>
      <c r="K1435" s="7">
        <f t="shared" si="73"/>
        <v>0.26501168224299065</v>
      </c>
      <c r="L1435" s="7">
        <f t="shared" si="74"/>
        <v>14.842852478997703</v>
      </c>
      <c r="M1435" s="7">
        <f t="shared" si="72"/>
        <v>12.556532978443345</v>
      </c>
    </row>
    <row r="1436" spans="1:13" x14ac:dyDescent="0.2">
      <c r="A1436" s="9">
        <v>1435</v>
      </c>
      <c r="B1436" s="1">
        <v>1420</v>
      </c>
      <c r="C1436" s="1">
        <v>1424</v>
      </c>
      <c r="D1436" s="9">
        <f>VLOOKUP($J1436,Cabos!$A$2:$D$10,2,FALSE)</f>
        <v>1.712</v>
      </c>
      <c r="E1436" s="9">
        <f>VLOOKUP($J1436,Cabos!$A$2:$D$10,3,FALSE)</f>
        <v>0.45369999999999999</v>
      </c>
      <c r="F1436" s="9">
        <f>VLOOKUP($J1436,Cabos!$A$2:$E$10,5,FALSE)</f>
        <v>3.6416605972323381E-6</v>
      </c>
      <c r="G1436" s="1">
        <v>0.44078299999999998</v>
      </c>
      <c r="H1436" s="9" t="s">
        <v>78</v>
      </c>
      <c r="J1436" s="1" t="s">
        <v>65</v>
      </c>
      <c r="K1436" s="7">
        <f t="shared" si="73"/>
        <v>0.26501168224299065</v>
      </c>
      <c r="L1436" s="7">
        <f t="shared" si="74"/>
        <v>14.842852478997703</v>
      </c>
      <c r="M1436" s="7">
        <f t="shared" si="72"/>
        <v>12.556532978443345</v>
      </c>
    </row>
    <row r="1437" spans="1:13" x14ac:dyDescent="0.2">
      <c r="A1437" s="9">
        <v>1436</v>
      </c>
      <c r="B1437" s="1">
        <v>1424</v>
      </c>
      <c r="C1437" s="1">
        <v>1427</v>
      </c>
      <c r="D1437" s="9">
        <f>VLOOKUP($J1437,Cabos!$A$2:$D$10,2,FALSE)</f>
        <v>1.712</v>
      </c>
      <c r="E1437" s="9">
        <f>VLOOKUP($J1437,Cabos!$A$2:$D$10,3,FALSE)</f>
        <v>0.45369999999999999</v>
      </c>
      <c r="F1437" s="9">
        <f>VLOOKUP($J1437,Cabos!$A$2:$E$10,5,FALSE)</f>
        <v>3.6416605972323381E-6</v>
      </c>
      <c r="G1437" s="1">
        <v>0.64085899999999996</v>
      </c>
      <c r="H1437" s="9" t="s">
        <v>78</v>
      </c>
      <c r="J1437" s="1" t="s">
        <v>65</v>
      </c>
      <c r="K1437" s="7">
        <f t="shared" si="73"/>
        <v>0.26501168224299065</v>
      </c>
      <c r="L1437" s="7">
        <f t="shared" si="74"/>
        <v>14.842852478997703</v>
      </c>
      <c r="M1437" s="7">
        <f t="shared" si="72"/>
        <v>12.556532978443345</v>
      </c>
    </row>
    <row r="1438" spans="1:13" x14ac:dyDescent="0.2">
      <c r="A1438" s="9">
        <v>1437</v>
      </c>
      <c r="B1438" s="1">
        <v>1424</v>
      </c>
      <c r="C1438" s="1">
        <v>1426</v>
      </c>
      <c r="D1438" s="9">
        <f>VLOOKUP($J1438,Cabos!$A$2:$D$10,2,FALSE)</f>
        <v>1.712</v>
      </c>
      <c r="E1438" s="9">
        <f>VLOOKUP($J1438,Cabos!$A$2:$D$10,3,FALSE)</f>
        <v>0.45369999999999999</v>
      </c>
      <c r="F1438" s="9">
        <f>VLOOKUP($J1438,Cabos!$A$2:$E$10,5,FALSE)</f>
        <v>3.6416605972323381E-6</v>
      </c>
      <c r="G1438" s="1">
        <v>0.221193</v>
      </c>
      <c r="H1438" s="9" t="s">
        <v>78</v>
      </c>
      <c r="J1438" s="1" t="s">
        <v>65</v>
      </c>
      <c r="K1438" s="7">
        <f t="shared" si="73"/>
        <v>0.26501168224299065</v>
      </c>
      <c r="L1438" s="7">
        <f t="shared" si="74"/>
        <v>14.842852478997703</v>
      </c>
      <c r="M1438" s="7">
        <f t="shared" si="72"/>
        <v>12.556532978443345</v>
      </c>
    </row>
    <row r="1439" spans="1:13" x14ac:dyDescent="0.2">
      <c r="A1439" s="9">
        <v>1438</v>
      </c>
      <c r="B1439" s="1">
        <v>1428</v>
      </c>
      <c r="C1439" s="1">
        <v>1431</v>
      </c>
      <c r="D1439" s="9">
        <f>VLOOKUP($J1439,Cabos!$A$2:$D$10,2,FALSE)</f>
        <v>1.712</v>
      </c>
      <c r="E1439" s="9">
        <f>VLOOKUP($J1439,Cabos!$A$2:$D$10,3,FALSE)</f>
        <v>0.45369999999999999</v>
      </c>
      <c r="F1439" s="9">
        <f>VLOOKUP($J1439,Cabos!$A$2:$E$10,5,FALSE)</f>
        <v>3.6416605972323381E-6</v>
      </c>
      <c r="G1439" s="1">
        <v>0.80254700000000001</v>
      </c>
      <c r="H1439" s="9" t="s">
        <v>78</v>
      </c>
      <c r="J1439" s="1" t="s">
        <v>65</v>
      </c>
      <c r="K1439" s="7">
        <f t="shared" si="73"/>
        <v>0.26501168224299065</v>
      </c>
      <c r="L1439" s="7">
        <f t="shared" si="74"/>
        <v>14.842852478997703</v>
      </c>
      <c r="M1439" s="7">
        <f t="shared" si="72"/>
        <v>12.556532978443345</v>
      </c>
    </row>
    <row r="1440" spans="1:13" x14ac:dyDescent="0.2">
      <c r="A1440" s="9">
        <v>1439</v>
      </c>
      <c r="B1440" s="1">
        <v>1431</v>
      </c>
      <c r="C1440" s="1">
        <v>1432</v>
      </c>
      <c r="D1440" s="9">
        <f>VLOOKUP($J1440,Cabos!$A$2:$D$10,2,FALSE)</f>
        <v>1.712</v>
      </c>
      <c r="E1440" s="9">
        <f>VLOOKUP($J1440,Cabos!$A$2:$D$10,3,FALSE)</f>
        <v>0.45369999999999999</v>
      </c>
      <c r="F1440" s="9">
        <f>VLOOKUP($J1440,Cabos!$A$2:$E$10,5,FALSE)</f>
        <v>3.6416605972323381E-6</v>
      </c>
      <c r="G1440" s="1">
        <v>0.113761</v>
      </c>
      <c r="H1440" s="9" t="s">
        <v>78</v>
      </c>
      <c r="J1440" s="1" t="s">
        <v>65</v>
      </c>
      <c r="K1440" s="7">
        <f t="shared" si="73"/>
        <v>0.26501168224299065</v>
      </c>
      <c r="L1440" s="7">
        <f t="shared" si="74"/>
        <v>14.842852478997703</v>
      </c>
      <c r="M1440" s="7">
        <f t="shared" si="72"/>
        <v>12.556532978443345</v>
      </c>
    </row>
    <row r="1441" spans="1:13" x14ac:dyDescent="0.2">
      <c r="A1441" s="9">
        <v>1440</v>
      </c>
      <c r="B1441" s="1">
        <v>1432</v>
      </c>
      <c r="C1441" s="1">
        <v>1434</v>
      </c>
      <c r="D1441" s="9">
        <f>VLOOKUP($J1441,Cabos!$A$2:$D$10,2,FALSE)</f>
        <v>13.841799999999999</v>
      </c>
      <c r="E1441" s="9">
        <f>VLOOKUP($J1441,Cabos!$A$2:$D$10,3,FALSE)</f>
        <v>0.98819999999999997</v>
      </c>
      <c r="F1441" s="9">
        <f>VLOOKUP($J1441,Cabos!$A$2:$E$10,5,FALSE)</f>
        <v>0</v>
      </c>
      <c r="G1441" s="1">
        <v>0.33999299999999999</v>
      </c>
      <c r="H1441" s="9" t="s">
        <v>78</v>
      </c>
      <c r="J1441" s="1" t="s">
        <v>66</v>
      </c>
      <c r="K1441" s="7">
        <f t="shared" si="73"/>
        <v>7.139244895895043E-2</v>
      </c>
      <c r="L1441" s="7">
        <f t="shared" si="74"/>
        <v>4.0835576155488367</v>
      </c>
      <c r="M1441" s="7">
        <f t="shared" si="72"/>
        <v>204.57050893350305</v>
      </c>
    </row>
    <row r="1442" spans="1:13" x14ac:dyDescent="0.2">
      <c r="A1442" s="9">
        <v>1441</v>
      </c>
      <c r="B1442" s="1">
        <v>1432</v>
      </c>
      <c r="C1442" s="1">
        <v>1437</v>
      </c>
      <c r="D1442" s="9">
        <f>VLOOKUP($J1442,Cabos!$A$2:$D$10,2,FALSE)</f>
        <v>1.712</v>
      </c>
      <c r="E1442" s="9">
        <f>VLOOKUP($J1442,Cabos!$A$2:$D$10,3,FALSE)</f>
        <v>0.45369999999999999</v>
      </c>
      <c r="F1442" s="9">
        <f>VLOOKUP($J1442,Cabos!$A$2:$E$10,5,FALSE)</f>
        <v>3.6416605972323381E-6</v>
      </c>
      <c r="G1442" s="1">
        <v>0.349028</v>
      </c>
      <c r="H1442" s="9" t="s">
        <v>78</v>
      </c>
      <c r="J1442" s="1" t="s">
        <v>65</v>
      </c>
      <c r="K1442" s="7">
        <f t="shared" si="73"/>
        <v>0.26501168224299065</v>
      </c>
      <c r="L1442" s="7">
        <f t="shared" si="74"/>
        <v>14.842852478997703</v>
      </c>
      <c r="M1442" s="7">
        <f t="shared" si="72"/>
        <v>12.556532978443345</v>
      </c>
    </row>
    <row r="1443" spans="1:13" x14ac:dyDescent="0.2">
      <c r="A1443" s="9">
        <v>1442</v>
      </c>
      <c r="B1443" s="1">
        <v>1437</v>
      </c>
      <c r="C1443" s="1">
        <v>1439</v>
      </c>
      <c r="D1443" s="9">
        <f>VLOOKUP($J1443,Cabos!$A$2:$D$10,2,FALSE)</f>
        <v>1.044</v>
      </c>
      <c r="E1443" s="9">
        <f>VLOOKUP($J1443,Cabos!$A$2:$D$10,3,FALSE)</f>
        <v>0.44619999999999999</v>
      </c>
      <c r="F1443" s="9">
        <f>VLOOKUP($J1443,Cabos!$A$2:$E$10,5,FALSE)</f>
        <v>3.7439161362785476E-6</v>
      </c>
      <c r="G1443" s="1">
        <v>0.44899499999999998</v>
      </c>
      <c r="H1443" s="9" t="s">
        <v>78</v>
      </c>
      <c r="J1443" s="1" t="s">
        <v>68</v>
      </c>
      <c r="K1443" s="7">
        <f t="shared" si="73"/>
        <v>0.42739463601532562</v>
      </c>
      <c r="L1443" s="7">
        <f t="shared" si="74"/>
        <v>23.141603542893169</v>
      </c>
      <c r="M1443" s="7">
        <f t="shared" si="72"/>
        <v>22.612223829032942</v>
      </c>
    </row>
    <row r="1444" spans="1:13" x14ac:dyDescent="0.2">
      <c r="A1444" s="9">
        <v>1443</v>
      </c>
      <c r="B1444" s="1">
        <v>1439</v>
      </c>
      <c r="C1444" s="1">
        <v>1440</v>
      </c>
      <c r="D1444" s="9">
        <f>VLOOKUP($J1444,Cabos!$A$2:$D$10,2,FALSE)</f>
        <v>1.712</v>
      </c>
      <c r="E1444" s="9">
        <f>VLOOKUP($J1444,Cabos!$A$2:$D$10,3,FALSE)</f>
        <v>0.45369999999999999</v>
      </c>
      <c r="F1444" s="9">
        <f>VLOOKUP($J1444,Cabos!$A$2:$E$10,5,FALSE)</f>
        <v>3.6416605972323381E-6</v>
      </c>
      <c r="G1444" s="1">
        <v>0.307448</v>
      </c>
      <c r="H1444" s="9" t="s">
        <v>78</v>
      </c>
      <c r="J1444" s="1" t="s">
        <v>65</v>
      </c>
      <c r="K1444" s="7">
        <f t="shared" si="73"/>
        <v>0.26501168224299065</v>
      </c>
      <c r="L1444" s="7">
        <f t="shared" si="74"/>
        <v>14.842852478997703</v>
      </c>
      <c r="M1444" s="7">
        <f t="shared" si="72"/>
        <v>12.556532978443345</v>
      </c>
    </row>
    <row r="1445" spans="1:13" x14ac:dyDescent="0.2">
      <c r="A1445" s="9">
        <v>1444</v>
      </c>
      <c r="B1445" s="1">
        <v>1440</v>
      </c>
      <c r="C1445" s="1">
        <v>1443</v>
      </c>
      <c r="D1445" s="9">
        <f>VLOOKUP($J1445,Cabos!$A$2:$D$10,2,FALSE)</f>
        <v>1.712</v>
      </c>
      <c r="E1445" s="9">
        <f>VLOOKUP($J1445,Cabos!$A$2:$D$10,3,FALSE)</f>
        <v>0.45369999999999999</v>
      </c>
      <c r="F1445" s="9">
        <f>VLOOKUP($J1445,Cabos!$A$2:$E$10,5,FALSE)</f>
        <v>3.6416605972323381E-6</v>
      </c>
      <c r="G1445" s="1">
        <v>5.1691000000000001E-2</v>
      </c>
      <c r="H1445" s="9" t="s">
        <v>78</v>
      </c>
      <c r="J1445" s="1" t="s">
        <v>65</v>
      </c>
      <c r="K1445" s="7">
        <f t="shared" si="73"/>
        <v>0.26501168224299065</v>
      </c>
      <c r="L1445" s="7">
        <f t="shared" si="74"/>
        <v>14.842852478997703</v>
      </c>
      <c r="M1445" s="7">
        <f t="shared" si="72"/>
        <v>12.556532978443345</v>
      </c>
    </row>
    <row r="1446" spans="1:13" x14ac:dyDescent="0.2">
      <c r="A1446" s="9">
        <v>1445</v>
      </c>
      <c r="B1446" s="1">
        <v>1443</v>
      </c>
      <c r="C1446" s="1">
        <v>1445</v>
      </c>
      <c r="D1446" s="9">
        <f>VLOOKUP($J1446,Cabos!$A$2:$D$10,2,FALSE)</f>
        <v>1.712</v>
      </c>
      <c r="E1446" s="9">
        <f>VLOOKUP($J1446,Cabos!$A$2:$D$10,3,FALSE)</f>
        <v>0.45369999999999999</v>
      </c>
      <c r="F1446" s="9">
        <f>VLOOKUP($J1446,Cabos!$A$2:$E$10,5,FALSE)</f>
        <v>3.6416605972323381E-6</v>
      </c>
      <c r="G1446" s="1">
        <v>0.31745600000000002</v>
      </c>
      <c r="H1446" s="9" t="s">
        <v>78</v>
      </c>
      <c r="J1446" s="1" t="s">
        <v>65</v>
      </c>
      <c r="K1446" s="7">
        <f t="shared" si="73"/>
        <v>0.26501168224299065</v>
      </c>
      <c r="L1446" s="7">
        <f t="shared" si="74"/>
        <v>14.842852478997703</v>
      </c>
      <c r="M1446" s="7">
        <f t="shared" si="72"/>
        <v>12.556532978443345</v>
      </c>
    </row>
    <row r="1447" spans="1:13" x14ac:dyDescent="0.2">
      <c r="A1447" s="9">
        <v>1446</v>
      </c>
      <c r="B1447" s="1">
        <v>1433</v>
      </c>
      <c r="C1447" s="1">
        <v>1435</v>
      </c>
      <c r="D1447" s="9">
        <f>VLOOKUP($J1447,Cabos!$A$2:$D$10,2,FALSE)</f>
        <v>1.712</v>
      </c>
      <c r="E1447" s="9">
        <f>VLOOKUP($J1447,Cabos!$A$2:$D$10,3,FALSE)</f>
        <v>0.45369999999999999</v>
      </c>
      <c r="F1447" s="9">
        <f>VLOOKUP($J1447,Cabos!$A$2:$E$10,5,FALSE)</f>
        <v>3.6416605972323381E-6</v>
      </c>
      <c r="G1447" s="1">
        <v>0.18637899999999999</v>
      </c>
      <c r="H1447" s="9" t="s">
        <v>78</v>
      </c>
      <c r="J1447" s="1" t="s">
        <v>65</v>
      </c>
      <c r="K1447" s="7">
        <f t="shared" si="73"/>
        <v>0.26501168224299065</v>
      </c>
      <c r="L1447" s="7">
        <f t="shared" si="74"/>
        <v>14.842852478997703</v>
      </c>
      <c r="M1447" s="7">
        <f t="shared" si="72"/>
        <v>12.556532978443345</v>
      </c>
    </row>
    <row r="1448" spans="1:13" x14ac:dyDescent="0.2">
      <c r="A1448" s="9">
        <v>1447</v>
      </c>
      <c r="B1448" s="1">
        <v>1433</v>
      </c>
      <c r="C1448" s="1">
        <v>1436</v>
      </c>
      <c r="D1448" s="9">
        <f>VLOOKUP($J1448,Cabos!$A$2:$D$10,2,FALSE)</f>
        <v>1.712</v>
      </c>
      <c r="E1448" s="9">
        <f>VLOOKUP($J1448,Cabos!$A$2:$D$10,3,FALSE)</f>
        <v>0.45369999999999999</v>
      </c>
      <c r="F1448" s="9">
        <f>VLOOKUP($J1448,Cabos!$A$2:$E$10,5,FALSE)</f>
        <v>3.6416605972323381E-6</v>
      </c>
      <c r="G1448" s="1">
        <v>0.35664000000000001</v>
      </c>
      <c r="H1448" s="9" t="s">
        <v>78</v>
      </c>
      <c r="J1448" s="1" t="s">
        <v>65</v>
      </c>
      <c r="K1448" s="7">
        <f t="shared" si="73"/>
        <v>0.26501168224299065</v>
      </c>
      <c r="L1448" s="7">
        <f t="shared" si="74"/>
        <v>14.842852478997703</v>
      </c>
      <c r="M1448" s="7">
        <f t="shared" si="72"/>
        <v>12.556532978443345</v>
      </c>
    </row>
    <row r="1449" spans="1:13" x14ac:dyDescent="0.2">
      <c r="A1449" s="9">
        <v>1448</v>
      </c>
      <c r="B1449" s="1">
        <v>1436</v>
      </c>
      <c r="C1449" s="1">
        <v>1438</v>
      </c>
      <c r="D1449" s="9">
        <f>VLOOKUP($J1449,Cabos!$A$2:$D$10,2,FALSE)</f>
        <v>1.712</v>
      </c>
      <c r="E1449" s="9">
        <f>VLOOKUP($J1449,Cabos!$A$2:$D$10,3,FALSE)</f>
        <v>0.45369999999999999</v>
      </c>
      <c r="F1449" s="9">
        <f>VLOOKUP($J1449,Cabos!$A$2:$E$10,5,FALSE)</f>
        <v>3.6416605972323381E-6</v>
      </c>
      <c r="G1449" s="1">
        <v>0.63589399999999996</v>
      </c>
      <c r="H1449" s="9" t="s">
        <v>78</v>
      </c>
      <c r="J1449" s="1" t="s">
        <v>65</v>
      </c>
      <c r="K1449" s="7">
        <f t="shared" si="73"/>
        <v>0.26501168224299065</v>
      </c>
      <c r="L1449" s="7">
        <f t="shared" si="74"/>
        <v>14.842852478997703</v>
      </c>
      <c r="M1449" s="7">
        <f t="shared" si="72"/>
        <v>12.556532978443345</v>
      </c>
    </row>
    <row r="1450" spans="1:13" x14ac:dyDescent="0.2">
      <c r="A1450" s="9">
        <v>1449</v>
      </c>
      <c r="B1450" s="1">
        <v>1437</v>
      </c>
      <c r="C1450" s="1">
        <v>1441</v>
      </c>
      <c r="D1450" s="9">
        <f>VLOOKUP($J1450,Cabos!$A$2:$D$10,2,FALSE)</f>
        <v>13.841799999999999</v>
      </c>
      <c r="E1450" s="9">
        <f>VLOOKUP($J1450,Cabos!$A$2:$D$10,3,FALSE)</f>
        <v>0.98819999999999997</v>
      </c>
      <c r="F1450" s="9">
        <f>VLOOKUP($J1450,Cabos!$A$2:$E$10,5,FALSE)</f>
        <v>0</v>
      </c>
      <c r="G1450" s="1">
        <v>0.50335700000000005</v>
      </c>
      <c r="H1450" s="9" t="s">
        <v>78</v>
      </c>
      <c r="J1450" s="1" t="s">
        <v>66</v>
      </c>
      <c r="K1450" s="7">
        <f t="shared" si="73"/>
        <v>7.139244895895043E-2</v>
      </c>
      <c r="L1450" s="7">
        <f t="shared" si="74"/>
        <v>4.0835576155488367</v>
      </c>
      <c r="M1450" s="7">
        <f t="shared" si="72"/>
        <v>204.57050893350305</v>
      </c>
    </row>
    <row r="1451" spans="1:13" x14ac:dyDescent="0.2">
      <c r="A1451" s="9">
        <v>1450</v>
      </c>
      <c r="B1451" s="1">
        <v>1441</v>
      </c>
      <c r="C1451" s="1">
        <v>1444</v>
      </c>
      <c r="D1451" s="9">
        <f>VLOOKUP($J1451,Cabos!$A$2:$D$10,2,FALSE)</f>
        <v>13.841799999999999</v>
      </c>
      <c r="E1451" s="9">
        <f>VLOOKUP($J1451,Cabos!$A$2:$D$10,3,FALSE)</f>
        <v>0.98819999999999997</v>
      </c>
      <c r="F1451" s="9">
        <f>VLOOKUP($J1451,Cabos!$A$2:$E$10,5,FALSE)</f>
        <v>0</v>
      </c>
      <c r="G1451" s="1">
        <v>0.340611</v>
      </c>
      <c r="H1451" s="9" t="s">
        <v>78</v>
      </c>
      <c r="J1451" s="1" t="s">
        <v>66</v>
      </c>
      <c r="K1451" s="7">
        <f t="shared" si="73"/>
        <v>7.139244895895043E-2</v>
      </c>
      <c r="L1451" s="7">
        <f t="shared" si="74"/>
        <v>4.0835576155488367</v>
      </c>
      <c r="M1451" s="7">
        <f t="shared" si="72"/>
        <v>204.57050893350305</v>
      </c>
    </row>
    <row r="1452" spans="1:13" x14ac:dyDescent="0.2">
      <c r="A1452" s="9">
        <v>1451</v>
      </c>
      <c r="B1452" s="1">
        <v>1444</v>
      </c>
      <c r="C1452" s="1">
        <v>1450</v>
      </c>
      <c r="D1452" s="9">
        <f>VLOOKUP($J1452,Cabos!$A$2:$D$10,2,FALSE)</f>
        <v>13.841799999999999</v>
      </c>
      <c r="E1452" s="9">
        <f>VLOOKUP($J1452,Cabos!$A$2:$D$10,3,FALSE)</f>
        <v>0.98819999999999997</v>
      </c>
      <c r="F1452" s="9">
        <f>VLOOKUP($J1452,Cabos!$A$2:$E$10,5,FALSE)</f>
        <v>0</v>
      </c>
      <c r="G1452" s="1">
        <v>0.55966300000000002</v>
      </c>
      <c r="H1452" s="9" t="s">
        <v>78</v>
      </c>
      <c r="J1452" s="1" t="s">
        <v>66</v>
      </c>
      <c r="K1452" s="7">
        <f t="shared" si="73"/>
        <v>7.139244895895043E-2</v>
      </c>
      <c r="L1452" s="7">
        <f t="shared" si="74"/>
        <v>4.0835576155488367</v>
      </c>
      <c r="M1452" s="7">
        <f t="shared" si="72"/>
        <v>204.57050893350305</v>
      </c>
    </row>
    <row r="1453" spans="1:13" x14ac:dyDescent="0.2">
      <c r="A1453" s="9">
        <v>1452</v>
      </c>
      <c r="B1453" s="1">
        <v>1450</v>
      </c>
      <c r="C1453" s="1">
        <v>1455</v>
      </c>
      <c r="D1453" s="9">
        <f>VLOOKUP($J1453,Cabos!$A$2:$D$10,2,FALSE)</f>
        <v>13.841799999999999</v>
      </c>
      <c r="E1453" s="9">
        <f>VLOOKUP($J1453,Cabos!$A$2:$D$10,3,FALSE)</f>
        <v>0.98819999999999997</v>
      </c>
      <c r="F1453" s="9">
        <f>VLOOKUP($J1453,Cabos!$A$2:$E$10,5,FALSE)</f>
        <v>0</v>
      </c>
      <c r="G1453" s="1">
        <v>0.22064700000000001</v>
      </c>
      <c r="H1453" s="9" t="s">
        <v>78</v>
      </c>
      <c r="J1453" s="1" t="s">
        <v>66</v>
      </c>
      <c r="K1453" s="7">
        <f t="shared" si="73"/>
        <v>7.139244895895043E-2</v>
      </c>
      <c r="L1453" s="7">
        <f t="shared" si="74"/>
        <v>4.0835576155488367</v>
      </c>
      <c r="M1453" s="7">
        <f t="shared" si="72"/>
        <v>204.57050893350305</v>
      </c>
    </row>
    <row r="1454" spans="1:13" x14ac:dyDescent="0.2">
      <c r="A1454" s="9">
        <v>1453</v>
      </c>
      <c r="B1454" s="1">
        <v>1440</v>
      </c>
      <c r="C1454" s="1">
        <v>1446</v>
      </c>
      <c r="D1454" s="9">
        <f>VLOOKUP($J1454,Cabos!$A$2:$D$10,2,FALSE)</f>
        <v>1.712</v>
      </c>
      <c r="E1454" s="9">
        <f>VLOOKUP($J1454,Cabos!$A$2:$D$10,3,FALSE)</f>
        <v>0.45369999999999999</v>
      </c>
      <c r="F1454" s="9">
        <f>VLOOKUP($J1454,Cabos!$A$2:$E$10,5,FALSE)</f>
        <v>3.6416605972323381E-6</v>
      </c>
      <c r="G1454" s="1">
        <v>0.78442599999999996</v>
      </c>
      <c r="H1454" s="9" t="s">
        <v>78</v>
      </c>
      <c r="J1454" s="1" t="s">
        <v>65</v>
      </c>
      <c r="K1454" s="7">
        <f t="shared" si="73"/>
        <v>0.26501168224299065</v>
      </c>
      <c r="L1454" s="7">
        <f t="shared" si="74"/>
        <v>14.842852478997703</v>
      </c>
      <c r="M1454" s="7">
        <f t="shared" si="72"/>
        <v>12.556532978443345</v>
      </c>
    </row>
    <row r="1455" spans="1:13" x14ac:dyDescent="0.2">
      <c r="A1455" s="9">
        <v>1454</v>
      </c>
      <c r="B1455" s="1">
        <v>1446</v>
      </c>
      <c r="C1455" s="1">
        <v>1448</v>
      </c>
      <c r="D1455" s="9">
        <f>VLOOKUP($J1455,Cabos!$A$2:$D$10,2,FALSE)</f>
        <v>1.712</v>
      </c>
      <c r="E1455" s="9">
        <f>VLOOKUP($J1455,Cabos!$A$2:$D$10,3,FALSE)</f>
        <v>0.45369999999999999</v>
      </c>
      <c r="F1455" s="9">
        <f>VLOOKUP($J1455,Cabos!$A$2:$E$10,5,FALSE)</f>
        <v>3.6416605972323381E-6</v>
      </c>
      <c r="G1455" s="1">
        <v>0.39707999999999999</v>
      </c>
      <c r="H1455" s="9" t="s">
        <v>78</v>
      </c>
      <c r="J1455" s="1" t="s">
        <v>65</v>
      </c>
      <c r="K1455" s="7">
        <f t="shared" si="73"/>
        <v>0.26501168224299065</v>
      </c>
      <c r="L1455" s="7">
        <f t="shared" si="74"/>
        <v>14.842852478997703</v>
      </c>
      <c r="M1455" s="7">
        <f t="shared" si="72"/>
        <v>12.556532978443345</v>
      </c>
    </row>
    <row r="1456" spans="1:13" x14ac:dyDescent="0.2">
      <c r="A1456" s="9">
        <v>1455</v>
      </c>
      <c r="B1456" s="1">
        <v>1448</v>
      </c>
      <c r="C1456" s="1">
        <v>1454</v>
      </c>
      <c r="D1456" s="9">
        <f>VLOOKUP($J1456,Cabos!$A$2:$D$10,2,FALSE)</f>
        <v>1.712</v>
      </c>
      <c r="E1456" s="9">
        <f>VLOOKUP($J1456,Cabos!$A$2:$D$10,3,FALSE)</f>
        <v>0.45369999999999999</v>
      </c>
      <c r="F1456" s="9">
        <f>VLOOKUP($J1456,Cabos!$A$2:$E$10,5,FALSE)</f>
        <v>3.6416605972323381E-6</v>
      </c>
      <c r="G1456" s="1">
        <v>0.364006</v>
      </c>
      <c r="H1456" s="9" t="s">
        <v>78</v>
      </c>
      <c r="J1456" s="1" t="s">
        <v>65</v>
      </c>
      <c r="K1456" s="7">
        <f t="shared" si="73"/>
        <v>0.26501168224299065</v>
      </c>
      <c r="L1456" s="7">
        <f t="shared" si="74"/>
        <v>14.842852478997703</v>
      </c>
      <c r="M1456" s="7">
        <f t="shared" si="72"/>
        <v>12.556532978443345</v>
      </c>
    </row>
    <row r="1457" spans="1:13" x14ac:dyDescent="0.2">
      <c r="A1457" s="9">
        <v>1456</v>
      </c>
      <c r="B1457" s="1">
        <v>1454</v>
      </c>
      <c r="C1457" s="1">
        <v>1456</v>
      </c>
      <c r="D1457" s="9">
        <f>VLOOKUP($J1457,Cabos!$A$2:$D$10,2,FALSE)</f>
        <v>1.712</v>
      </c>
      <c r="E1457" s="9">
        <f>VLOOKUP($J1457,Cabos!$A$2:$D$10,3,FALSE)</f>
        <v>0.45369999999999999</v>
      </c>
      <c r="F1457" s="9">
        <f>VLOOKUP($J1457,Cabos!$A$2:$E$10,5,FALSE)</f>
        <v>3.6416605972323381E-6</v>
      </c>
      <c r="G1457" s="1">
        <v>0.115977</v>
      </c>
      <c r="H1457" s="9" t="s">
        <v>78</v>
      </c>
      <c r="J1457" s="1" t="s">
        <v>65</v>
      </c>
      <c r="K1457" s="7">
        <f t="shared" si="73"/>
        <v>0.26501168224299065</v>
      </c>
      <c r="L1457" s="7">
        <f t="shared" si="74"/>
        <v>14.842852478997703</v>
      </c>
      <c r="M1457" s="7">
        <f t="shared" si="72"/>
        <v>12.556532978443345</v>
      </c>
    </row>
    <row r="1458" spans="1:13" x14ac:dyDescent="0.2">
      <c r="A1458" s="9">
        <v>1457</v>
      </c>
      <c r="B1458" s="1">
        <v>1444</v>
      </c>
      <c r="C1458" s="1">
        <v>1447</v>
      </c>
      <c r="D1458" s="9">
        <f>VLOOKUP($J1458,Cabos!$A$2:$D$10,2,FALSE)</f>
        <v>13.841799999999999</v>
      </c>
      <c r="E1458" s="9">
        <f>VLOOKUP($J1458,Cabos!$A$2:$D$10,3,FALSE)</f>
        <v>0.98819999999999997</v>
      </c>
      <c r="F1458" s="9">
        <f>VLOOKUP($J1458,Cabos!$A$2:$E$10,5,FALSE)</f>
        <v>0</v>
      </c>
      <c r="G1458" s="1">
        <v>0.40107700000000002</v>
      </c>
      <c r="H1458" s="9" t="s">
        <v>78</v>
      </c>
      <c r="J1458" s="1" t="s">
        <v>66</v>
      </c>
      <c r="K1458" s="7">
        <f t="shared" si="73"/>
        <v>7.139244895895043E-2</v>
      </c>
      <c r="L1458" s="7">
        <f t="shared" si="74"/>
        <v>4.0835576155488367</v>
      </c>
      <c r="M1458" s="7">
        <f t="shared" si="72"/>
        <v>204.57050893350305</v>
      </c>
    </row>
    <row r="1459" spans="1:13" x14ac:dyDescent="0.2">
      <c r="A1459" s="9">
        <v>1458</v>
      </c>
      <c r="B1459" s="1">
        <v>1447</v>
      </c>
      <c r="C1459" s="1">
        <v>1451</v>
      </c>
      <c r="D1459" s="9">
        <f>VLOOKUP($J1459,Cabos!$A$2:$D$10,2,FALSE)</f>
        <v>13.841799999999999</v>
      </c>
      <c r="E1459" s="9">
        <f>VLOOKUP($J1459,Cabos!$A$2:$D$10,3,FALSE)</f>
        <v>0.98819999999999997</v>
      </c>
      <c r="F1459" s="9">
        <f>VLOOKUP($J1459,Cabos!$A$2:$E$10,5,FALSE)</f>
        <v>0</v>
      </c>
      <c r="G1459" s="1">
        <v>0.10315199999999999</v>
      </c>
      <c r="H1459" s="9" t="s">
        <v>78</v>
      </c>
      <c r="J1459" s="1" t="s">
        <v>66</v>
      </c>
      <c r="K1459" s="7">
        <f t="shared" si="73"/>
        <v>7.139244895895043E-2</v>
      </c>
      <c r="L1459" s="7">
        <f t="shared" si="74"/>
        <v>4.0835576155488367</v>
      </c>
      <c r="M1459" s="7">
        <f t="shared" si="72"/>
        <v>204.57050893350305</v>
      </c>
    </row>
    <row r="1460" spans="1:13" x14ac:dyDescent="0.2">
      <c r="A1460" s="9">
        <v>1459</v>
      </c>
      <c r="B1460" s="1">
        <v>1446</v>
      </c>
      <c r="C1460" s="1">
        <v>1449</v>
      </c>
      <c r="D1460" s="9">
        <f>VLOOKUP($J1460,Cabos!$A$2:$D$10,2,FALSE)</f>
        <v>1.712</v>
      </c>
      <c r="E1460" s="9">
        <f>VLOOKUP($J1460,Cabos!$A$2:$D$10,3,FALSE)</f>
        <v>0.45369999999999999</v>
      </c>
      <c r="F1460" s="9">
        <f>VLOOKUP($J1460,Cabos!$A$2:$E$10,5,FALSE)</f>
        <v>3.6416605972323381E-6</v>
      </c>
      <c r="G1460" s="1">
        <v>0.217949</v>
      </c>
      <c r="H1460" s="9" t="s">
        <v>78</v>
      </c>
      <c r="J1460" s="1" t="s">
        <v>65</v>
      </c>
      <c r="K1460" s="7">
        <f t="shared" si="73"/>
        <v>0.26501168224299065</v>
      </c>
      <c r="L1460" s="7">
        <f t="shared" si="74"/>
        <v>14.842852478997703</v>
      </c>
      <c r="M1460" s="7">
        <f t="shared" si="72"/>
        <v>12.556532978443345</v>
      </c>
    </row>
    <row r="1461" spans="1:13" x14ac:dyDescent="0.2">
      <c r="A1461" s="9">
        <v>1460</v>
      </c>
      <c r="B1461" s="1">
        <v>1447</v>
      </c>
      <c r="C1461" s="1">
        <v>1452</v>
      </c>
      <c r="D1461" s="9">
        <f>VLOOKUP($J1461,Cabos!$A$2:$D$10,2,FALSE)</f>
        <v>13.841799999999999</v>
      </c>
      <c r="E1461" s="9">
        <f>VLOOKUP($J1461,Cabos!$A$2:$D$10,3,FALSE)</f>
        <v>0.98819999999999997</v>
      </c>
      <c r="F1461" s="9">
        <f>VLOOKUP($J1461,Cabos!$A$2:$E$10,5,FALSE)</f>
        <v>0</v>
      </c>
      <c r="G1461" s="1">
        <v>0.35079500000000002</v>
      </c>
      <c r="H1461" s="9" t="s">
        <v>78</v>
      </c>
      <c r="J1461" s="1" t="s">
        <v>66</v>
      </c>
      <c r="K1461" s="7">
        <f t="shared" si="73"/>
        <v>7.139244895895043E-2</v>
      </c>
      <c r="L1461" s="7">
        <f t="shared" si="74"/>
        <v>4.0835576155488367</v>
      </c>
      <c r="M1461" s="7">
        <f t="shared" si="72"/>
        <v>204.57050893350305</v>
      </c>
    </row>
    <row r="1462" spans="1:13" x14ac:dyDescent="0.2">
      <c r="A1462" s="9">
        <v>1461</v>
      </c>
      <c r="B1462" s="1">
        <v>1450</v>
      </c>
      <c r="C1462" s="1">
        <v>1457</v>
      </c>
      <c r="D1462" s="9">
        <f>VLOOKUP($J1462,Cabos!$A$2:$D$10,2,FALSE)</f>
        <v>13.841799999999999</v>
      </c>
      <c r="E1462" s="9">
        <f>VLOOKUP($J1462,Cabos!$A$2:$D$10,3,FALSE)</f>
        <v>0.98819999999999997</v>
      </c>
      <c r="F1462" s="9">
        <f>VLOOKUP($J1462,Cabos!$A$2:$E$10,5,FALSE)</f>
        <v>0</v>
      </c>
      <c r="G1462" s="1">
        <v>0.80202799999999996</v>
      </c>
      <c r="H1462" s="9" t="s">
        <v>78</v>
      </c>
      <c r="J1462" s="1" t="s">
        <v>66</v>
      </c>
      <c r="K1462" s="7">
        <f t="shared" si="73"/>
        <v>7.139244895895043E-2</v>
      </c>
      <c r="L1462" s="7">
        <f t="shared" si="74"/>
        <v>4.0835576155488367</v>
      </c>
      <c r="M1462" s="7">
        <f t="shared" si="72"/>
        <v>204.57050893350305</v>
      </c>
    </row>
    <row r="1463" spans="1:13" x14ac:dyDescent="0.2">
      <c r="A1463" s="9">
        <v>1462</v>
      </c>
      <c r="B1463" s="1">
        <v>1457</v>
      </c>
      <c r="C1463" s="1">
        <v>1458</v>
      </c>
      <c r="D1463" s="9">
        <f>VLOOKUP($J1463,Cabos!$A$2:$D$10,2,FALSE)</f>
        <v>13.841799999999999</v>
      </c>
      <c r="E1463" s="9">
        <f>VLOOKUP($J1463,Cabos!$A$2:$D$10,3,FALSE)</f>
        <v>0.98819999999999997</v>
      </c>
      <c r="F1463" s="9">
        <f>VLOOKUP($J1463,Cabos!$A$2:$E$10,5,FALSE)</f>
        <v>0</v>
      </c>
      <c r="G1463" s="1">
        <v>0.34739399999999998</v>
      </c>
      <c r="H1463" s="9" t="s">
        <v>78</v>
      </c>
      <c r="J1463" s="1" t="s">
        <v>66</v>
      </c>
      <c r="K1463" s="7">
        <f t="shared" si="73"/>
        <v>7.139244895895043E-2</v>
      </c>
      <c r="L1463" s="7">
        <f t="shared" si="74"/>
        <v>4.0835576155488367</v>
      </c>
      <c r="M1463" s="7">
        <f t="shared" si="72"/>
        <v>204.57050893350305</v>
      </c>
    </row>
    <row r="1464" spans="1:13" x14ac:dyDescent="0.2">
      <c r="A1464" s="9">
        <v>1463</v>
      </c>
      <c r="B1464" s="1">
        <v>1454</v>
      </c>
      <c r="C1464" s="1">
        <v>1462</v>
      </c>
      <c r="D1464" s="9">
        <f>VLOOKUP($J1464,Cabos!$A$2:$D$10,2,FALSE)</f>
        <v>1.712</v>
      </c>
      <c r="E1464" s="9">
        <f>VLOOKUP($J1464,Cabos!$A$2:$D$10,3,FALSE)</f>
        <v>0.45369999999999999</v>
      </c>
      <c r="F1464" s="9">
        <f>VLOOKUP($J1464,Cabos!$A$2:$E$10,5,FALSE)</f>
        <v>3.6416605972323381E-6</v>
      </c>
      <c r="G1464" s="1">
        <v>1.2780739999999999</v>
      </c>
      <c r="H1464" s="9" t="s">
        <v>78</v>
      </c>
      <c r="J1464" s="1" t="s">
        <v>65</v>
      </c>
      <c r="K1464" s="7">
        <f t="shared" si="73"/>
        <v>0.26501168224299065</v>
      </c>
      <c r="L1464" s="7">
        <f t="shared" si="74"/>
        <v>14.842852478997703</v>
      </c>
      <c r="M1464" s="7">
        <f t="shared" si="72"/>
        <v>12.556532978443345</v>
      </c>
    </row>
    <row r="1465" spans="1:13" x14ac:dyDescent="0.2">
      <c r="A1465" s="9">
        <v>1464</v>
      </c>
      <c r="B1465" s="1">
        <v>1462</v>
      </c>
      <c r="C1465" s="1">
        <v>1464</v>
      </c>
      <c r="D1465" s="9">
        <f>VLOOKUP($J1465,Cabos!$A$2:$D$10,2,FALSE)</f>
        <v>1.712</v>
      </c>
      <c r="E1465" s="9">
        <f>VLOOKUP($J1465,Cabos!$A$2:$D$10,3,FALSE)</f>
        <v>0.45369999999999999</v>
      </c>
      <c r="F1465" s="9">
        <f>VLOOKUP($J1465,Cabos!$A$2:$E$10,5,FALSE)</f>
        <v>3.6416605972323381E-6</v>
      </c>
      <c r="G1465" s="1">
        <v>0.28395199999999998</v>
      </c>
      <c r="H1465" s="9" t="s">
        <v>78</v>
      </c>
      <c r="J1465" s="1" t="s">
        <v>65</v>
      </c>
      <c r="K1465" s="7">
        <f t="shared" si="73"/>
        <v>0.26501168224299065</v>
      </c>
      <c r="L1465" s="7">
        <f t="shared" si="74"/>
        <v>14.842852478997703</v>
      </c>
      <c r="M1465" s="7">
        <f t="shared" si="72"/>
        <v>12.556532978443345</v>
      </c>
    </row>
    <row r="1466" spans="1:13" x14ac:dyDescent="0.2">
      <c r="A1466" s="9">
        <v>1465</v>
      </c>
      <c r="B1466" s="1">
        <v>1457</v>
      </c>
      <c r="C1466" s="1">
        <v>1460</v>
      </c>
      <c r="D1466" s="9">
        <f>VLOOKUP($J1466,Cabos!$A$2:$D$10,2,FALSE)</f>
        <v>13.841799999999999</v>
      </c>
      <c r="E1466" s="9">
        <f>VLOOKUP($J1466,Cabos!$A$2:$D$10,3,FALSE)</f>
        <v>0.98819999999999997</v>
      </c>
      <c r="F1466" s="9">
        <f>VLOOKUP($J1466,Cabos!$A$2:$E$10,5,FALSE)</f>
        <v>0</v>
      </c>
      <c r="G1466" s="1">
        <v>0.30516199999999999</v>
      </c>
      <c r="H1466" s="9" t="s">
        <v>78</v>
      </c>
      <c r="J1466" s="1" t="s">
        <v>66</v>
      </c>
      <c r="K1466" s="7">
        <f t="shared" si="73"/>
        <v>7.139244895895043E-2</v>
      </c>
      <c r="L1466" s="7">
        <f t="shared" si="74"/>
        <v>4.0835576155488367</v>
      </c>
      <c r="M1466" s="7">
        <f t="shared" si="72"/>
        <v>204.57050893350305</v>
      </c>
    </row>
    <row r="1467" spans="1:13" x14ac:dyDescent="0.2">
      <c r="A1467" s="9">
        <v>1466</v>
      </c>
      <c r="B1467" s="1">
        <v>1459</v>
      </c>
      <c r="C1467" s="1">
        <v>1461</v>
      </c>
      <c r="D1467" s="9">
        <f>VLOOKUP($J1467,Cabos!$A$2:$D$10,2,FALSE)</f>
        <v>1.712</v>
      </c>
      <c r="E1467" s="9">
        <f>VLOOKUP($J1467,Cabos!$A$2:$D$10,3,FALSE)</f>
        <v>0.45369999999999999</v>
      </c>
      <c r="F1467" s="9">
        <f>VLOOKUP($J1467,Cabos!$A$2:$E$10,5,FALSE)</f>
        <v>3.6416605972323381E-6</v>
      </c>
      <c r="G1467" s="1">
        <v>0.43740899999999999</v>
      </c>
      <c r="H1467" s="9" t="s">
        <v>78</v>
      </c>
      <c r="J1467" s="1" t="s">
        <v>65</v>
      </c>
      <c r="K1467" s="7">
        <f t="shared" si="73"/>
        <v>0.26501168224299065</v>
      </c>
      <c r="L1467" s="7">
        <f t="shared" si="74"/>
        <v>14.842852478997703</v>
      </c>
      <c r="M1467" s="7">
        <f t="shared" si="72"/>
        <v>12.556532978443345</v>
      </c>
    </row>
    <row r="1468" spans="1:13" x14ac:dyDescent="0.2">
      <c r="A1468" s="9">
        <v>1467</v>
      </c>
      <c r="B1468" s="1">
        <v>1462</v>
      </c>
      <c r="C1468" s="1">
        <v>1466</v>
      </c>
      <c r="D1468" s="9">
        <f>VLOOKUP($J1468,Cabos!$A$2:$D$10,2,FALSE)</f>
        <v>1.712</v>
      </c>
      <c r="E1468" s="9">
        <f>VLOOKUP($J1468,Cabos!$A$2:$D$10,3,FALSE)</f>
        <v>0.45369999999999999</v>
      </c>
      <c r="F1468" s="9">
        <f>VLOOKUP($J1468,Cabos!$A$2:$E$10,5,FALSE)</f>
        <v>3.6416605972323381E-6</v>
      </c>
      <c r="G1468" s="1">
        <v>0.796045</v>
      </c>
      <c r="H1468" s="9" t="s">
        <v>78</v>
      </c>
      <c r="J1468" s="1" t="s">
        <v>65</v>
      </c>
      <c r="K1468" s="7">
        <f t="shared" si="73"/>
        <v>0.26501168224299065</v>
      </c>
      <c r="L1468" s="7">
        <f t="shared" si="74"/>
        <v>14.842852478997703</v>
      </c>
      <c r="M1468" s="7">
        <f t="shared" si="72"/>
        <v>12.556532978443345</v>
      </c>
    </row>
    <row r="1469" spans="1:13" x14ac:dyDescent="0.2">
      <c r="A1469" s="9">
        <v>1468</v>
      </c>
      <c r="B1469" s="1">
        <v>1466</v>
      </c>
      <c r="C1469" s="1">
        <v>1468</v>
      </c>
      <c r="D1469" s="9">
        <f>VLOOKUP($J1469,Cabos!$A$2:$D$10,2,FALSE)</f>
        <v>1.712</v>
      </c>
      <c r="E1469" s="9">
        <f>VLOOKUP($J1469,Cabos!$A$2:$D$10,3,FALSE)</f>
        <v>0.45369999999999999</v>
      </c>
      <c r="F1469" s="9">
        <f>VLOOKUP($J1469,Cabos!$A$2:$E$10,5,FALSE)</f>
        <v>3.6416605972323381E-6</v>
      </c>
      <c r="G1469" s="1">
        <v>0.79135200000000006</v>
      </c>
      <c r="H1469" s="9" t="s">
        <v>78</v>
      </c>
      <c r="J1469" s="1" t="s">
        <v>65</v>
      </c>
      <c r="K1469" s="7">
        <f t="shared" si="73"/>
        <v>0.26501168224299065</v>
      </c>
      <c r="L1469" s="7">
        <f t="shared" si="74"/>
        <v>14.842852478997703</v>
      </c>
      <c r="M1469" s="7">
        <f t="shared" si="72"/>
        <v>12.556532978443345</v>
      </c>
    </row>
    <row r="1470" spans="1:13" x14ac:dyDescent="0.2">
      <c r="A1470" s="9">
        <v>1469</v>
      </c>
      <c r="B1470" s="1">
        <v>1468</v>
      </c>
      <c r="C1470" s="1">
        <v>1470</v>
      </c>
      <c r="D1470" s="9">
        <f>VLOOKUP($J1470,Cabos!$A$2:$D$10,2,FALSE)</f>
        <v>1.712</v>
      </c>
      <c r="E1470" s="9">
        <f>VLOOKUP($J1470,Cabos!$A$2:$D$10,3,FALSE)</f>
        <v>0.45369999999999999</v>
      </c>
      <c r="F1470" s="9">
        <f>VLOOKUP($J1470,Cabos!$A$2:$E$10,5,FALSE)</f>
        <v>3.6416605972323381E-6</v>
      </c>
      <c r="G1470" s="1">
        <v>0.64643399999999995</v>
      </c>
      <c r="H1470" s="9" t="s">
        <v>78</v>
      </c>
      <c r="J1470" s="1" t="s">
        <v>65</v>
      </c>
      <c r="K1470" s="7">
        <f t="shared" si="73"/>
        <v>0.26501168224299065</v>
      </c>
      <c r="L1470" s="7">
        <f t="shared" si="74"/>
        <v>14.842852478997703</v>
      </c>
      <c r="M1470" s="7">
        <f t="shared" si="72"/>
        <v>12.556532978443345</v>
      </c>
    </row>
    <row r="1471" spans="1:13" x14ac:dyDescent="0.2">
      <c r="A1471" s="9">
        <v>1470</v>
      </c>
      <c r="B1471" s="1">
        <v>1470</v>
      </c>
      <c r="C1471" s="1">
        <v>1472</v>
      </c>
      <c r="D1471" s="9">
        <f>VLOOKUP($J1471,Cabos!$A$2:$D$10,2,FALSE)</f>
        <v>1.712</v>
      </c>
      <c r="E1471" s="9">
        <f>VLOOKUP($J1471,Cabos!$A$2:$D$10,3,FALSE)</f>
        <v>0.45369999999999999</v>
      </c>
      <c r="F1471" s="9">
        <f>VLOOKUP($J1471,Cabos!$A$2:$E$10,5,FALSE)</f>
        <v>3.6416605972323381E-6</v>
      </c>
      <c r="G1471" s="1">
        <v>0.41102699999999998</v>
      </c>
      <c r="H1471" s="9" t="s">
        <v>78</v>
      </c>
      <c r="J1471" s="1" t="s">
        <v>65</v>
      </c>
      <c r="K1471" s="7">
        <f t="shared" si="73"/>
        <v>0.26501168224299065</v>
      </c>
      <c r="L1471" s="7">
        <f t="shared" si="74"/>
        <v>14.842852478997703</v>
      </c>
      <c r="M1471" s="7">
        <f t="shared" si="72"/>
        <v>12.556532978443345</v>
      </c>
    </row>
    <row r="1472" spans="1:13" x14ac:dyDescent="0.2">
      <c r="A1472" s="9">
        <v>1471</v>
      </c>
      <c r="B1472" s="1">
        <v>1472</v>
      </c>
      <c r="C1472" s="1">
        <v>1473</v>
      </c>
      <c r="D1472" s="9">
        <f>VLOOKUP($J1472,Cabos!$A$2:$D$10,2,FALSE)</f>
        <v>1.712</v>
      </c>
      <c r="E1472" s="9">
        <f>VLOOKUP($J1472,Cabos!$A$2:$D$10,3,FALSE)</f>
        <v>0.45369999999999999</v>
      </c>
      <c r="F1472" s="9">
        <f>VLOOKUP($J1472,Cabos!$A$2:$E$10,5,FALSE)</f>
        <v>3.6416605972323381E-6</v>
      </c>
      <c r="G1472" s="1">
        <v>0.10913299999999999</v>
      </c>
      <c r="H1472" s="9" t="s">
        <v>78</v>
      </c>
      <c r="J1472" s="1" t="s">
        <v>65</v>
      </c>
      <c r="K1472" s="7">
        <f t="shared" si="73"/>
        <v>0.26501168224299065</v>
      </c>
      <c r="L1472" s="7">
        <f t="shared" si="74"/>
        <v>14.842852478997703</v>
      </c>
      <c r="M1472" s="7">
        <f t="shared" si="72"/>
        <v>12.556532978443345</v>
      </c>
    </row>
    <row r="1473" spans="1:13" x14ac:dyDescent="0.2">
      <c r="A1473" s="9">
        <v>1472</v>
      </c>
      <c r="B1473" s="1">
        <v>1466</v>
      </c>
      <c r="C1473" s="1">
        <v>1467</v>
      </c>
      <c r="D1473" s="9">
        <f>VLOOKUP($J1473,Cabos!$A$2:$D$10,2,FALSE)</f>
        <v>1.712</v>
      </c>
      <c r="E1473" s="9">
        <f>VLOOKUP($J1473,Cabos!$A$2:$D$10,3,FALSE)</f>
        <v>0.45369999999999999</v>
      </c>
      <c r="F1473" s="9">
        <f>VLOOKUP($J1473,Cabos!$A$2:$E$10,5,FALSE)</f>
        <v>3.6416605972323381E-6</v>
      </c>
      <c r="G1473" s="1">
        <v>0.131297</v>
      </c>
      <c r="H1473" s="9" t="s">
        <v>78</v>
      </c>
      <c r="J1473" s="1" t="s">
        <v>65</v>
      </c>
      <c r="K1473" s="7">
        <f t="shared" si="73"/>
        <v>0.26501168224299065</v>
      </c>
      <c r="L1473" s="7">
        <f t="shared" si="74"/>
        <v>14.842852478997703</v>
      </c>
      <c r="M1473" s="7">
        <f t="shared" si="72"/>
        <v>12.556532978443345</v>
      </c>
    </row>
    <row r="1474" spans="1:13" x14ac:dyDescent="0.2">
      <c r="A1474" s="9">
        <v>1473</v>
      </c>
      <c r="B1474" s="1">
        <v>1468</v>
      </c>
      <c r="C1474" s="1">
        <v>1471</v>
      </c>
      <c r="D1474" s="9">
        <f>VLOOKUP($J1474,Cabos!$A$2:$D$10,2,FALSE)</f>
        <v>1.712</v>
      </c>
      <c r="E1474" s="9">
        <f>VLOOKUP($J1474,Cabos!$A$2:$D$10,3,FALSE)</f>
        <v>0.45369999999999999</v>
      </c>
      <c r="F1474" s="9">
        <f>VLOOKUP($J1474,Cabos!$A$2:$E$10,5,FALSE)</f>
        <v>3.6416605972323381E-6</v>
      </c>
      <c r="G1474" s="1">
        <v>0.73645799999999995</v>
      </c>
      <c r="H1474" s="9" t="s">
        <v>78</v>
      </c>
      <c r="J1474" s="1" t="s">
        <v>65</v>
      </c>
      <c r="K1474" s="7">
        <f t="shared" si="73"/>
        <v>0.26501168224299065</v>
      </c>
      <c r="L1474" s="7">
        <f t="shared" si="74"/>
        <v>14.842852478997703</v>
      </c>
      <c r="M1474" s="7">
        <f t="shared" si="72"/>
        <v>12.556532978443345</v>
      </c>
    </row>
    <row r="1475" spans="1:13" x14ac:dyDescent="0.2">
      <c r="A1475" s="9">
        <v>1474</v>
      </c>
      <c r="B1475" s="1">
        <v>1468</v>
      </c>
      <c r="C1475" s="1">
        <v>1469</v>
      </c>
      <c r="D1475" s="9">
        <f>VLOOKUP($J1475,Cabos!$A$2:$D$10,2,FALSE)</f>
        <v>1.712</v>
      </c>
      <c r="E1475" s="9">
        <f>VLOOKUP($J1475,Cabos!$A$2:$D$10,3,FALSE)</f>
        <v>0.45369999999999999</v>
      </c>
      <c r="F1475" s="9">
        <f>VLOOKUP($J1475,Cabos!$A$2:$E$10,5,FALSE)</f>
        <v>3.6416605972323381E-6</v>
      </c>
      <c r="G1475" s="1">
        <v>0.15053800000000001</v>
      </c>
      <c r="H1475" s="9" t="s">
        <v>78</v>
      </c>
      <c r="J1475" s="1" t="s">
        <v>65</v>
      </c>
      <c r="K1475" s="7">
        <f t="shared" si="73"/>
        <v>0.26501168224299065</v>
      </c>
      <c r="L1475" s="7">
        <f t="shared" si="74"/>
        <v>14.842852478997703</v>
      </c>
      <c r="M1475" s="7">
        <f t="shared" ref="M1475:M1533" si="75">POWER((L1475-$P$4),2)</f>
        <v>12.556532978443345</v>
      </c>
    </row>
    <row r="1476" spans="1:13" x14ac:dyDescent="0.2">
      <c r="A1476" s="9">
        <v>1475</v>
      </c>
      <c r="B1476" s="1">
        <v>1472</v>
      </c>
      <c r="C1476" s="1">
        <v>1474</v>
      </c>
      <c r="D1476" s="9">
        <f>VLOOKUP($J1476,Cabos!$A$2:$D$10,2,FALSE)</f>
        <v>1.712</v>
      </c>
      <c r="E1476" s="9">
        <f>VLOOKUP($J1476,Cabos!$A$2:$D$10,3,FALSE)</f>
        <v>0.45369999999999999</v>
      </c>
      <c r="F1476" s="9">
        <f>VLOOKUP($J1476,Cabos!$A$2:$E$10,5,FALSE)</f>
        <v>3.6416605972323381E-6</v>
      </c>
      <c r="G1476" s="1">
        <v>0.315525</v>
      </c>
      <c r="H1476" s="9" t="s">
        <v>78</v>
      </c>
      <c r="J1476" s="1" t="s">
        <v>65</v>
      </c>
      <c r="K1476" s="7">
        <f t="shared" si="73"/>
        <v>0.26501168224299065</v>
      </c>
      <c r="L1476" s="7">
        <f t="shared" si="74"/>
        <v>14.842852478997703</v>
      </c>
      <c r="M1476" s="7">
        <f t="shared" si="75"/>
        <v>12.556532978443345</v>
      </c>
    </row>
    <row r="1477" spans="1:13" x14ac:dyDescent="0.2">
      <c r="A1477" s="9">
        <v>1476</v>
      </c>
      <c r="B1477" s="1">
        <v>1474</v>
      </c>
      <c r="C1477" s="1">
        <v>1476</v>
      </c>
      <c r="D1477" s="9">
        <f>VLOOKUP($J1477,Cabos!$A$2:$D$10,2,FALSE)</f>
        <v>1.712</v>
      </c>
      <c r="E1477" s="9">
        <f>VLOOKUP($J1477,Cabos!$A$2:$D$10,3,FALSE)</f>
        <v>0.45369999999999999</v>
      </c>
      <c r="F1477" s="9">
        <f>VLOOKUP($J1477,Cabos!$A$2:$E$10,5,FALSE)</f>
        <v>3.6416605972323381E-6</v>
      </c>
      <c r="G1477" s="1">
        <v>1.091855</v>
      </c>
      <c r="H1477" s="9" t="s">
        <v>78</v>
      </c>
      <c r="J1477" s="1" t="s">
        <v>65</v>
      </c>
      <c r="K1477" s="7">
        <f t="shared" si="73"/>
        <v>0.26501168224299065</v>
      </c>
      <c r="L1477" s="7">
        <f t="shared" si="74"/>
        <v>14.842852478997703</v>
      </c>
      <c r="M1477" s="7">
        <f t="shared" si="75"/>
        <v>12.556532978443345</v>
      </c>
    </row>
    <row r="1478" spans="1:13" x14ac:dyDescent="0.2">
      <c r="A1478" s="9">
        <v>1477</v>
      </c>
      <c r="B1478" s="1">
        <v>1476</v>
      </c>
      <c r="C1478" s="1">
        <v>1477</v>
      </c>
      <c r="D1478" s="9">
        <f>VLOOKUP($J1478,Cabos!$A$2:$D$10,2,FALSE)</f>
        <v>1.712</v>
      </c>
      <c r="E1478" s="9">
        <f>VLOOKUP($J1478,Cabos!$A$2:$D$10,3,FALSE)</f>
        <v>0.45369999999999999</v>
      </c>
      <c r="F1478" s="9">
        <f>VLOOKUP($J1478,Cabos!$A$2:$E$10,5,FALSE)</f>
        <v>3.6416605972323381E-6</v>
      </c>
      <c r="G1478" s="1">
        <v>7.2708999999999996E-2</v>
      </c>
      <c r="H1478" s="9" t="s">
        <v>78</v>
      </c>
      <c r="J1478" s="1" t="s">
        <v>65</v>
      </c>
      <c r="K1478" s="7">
        <f t="shared" si="73"/>
        <v>0.26501168224299065</v>
      </c>
      <c r="L1478" s="7">
        <f t="shared" si="74"/>
        <v>14.842852478997703</v>
      </c>
      <c r="M1478" s="7">
        <f t="shared" si="75"/>
        <v>12.556532978443345</v>
      </c>
    </row>
    <row r="1479" spans="1:13" x14ac:dyDescent="0.2">
      <c r="A1479" s="9">
        <v>1478</v>
      </c>
      <c r="B1479" s="1">
        <v>1474</v>
      </c>
      <c r="C1479" s="1">
        <v>1475</v>
      </c>
      <c r="D1479" s="9">
        <f>VLOOKUP($J1479,Cabos!$A$2:$D$10,2,FALSE)</f>
        <v>13.841799999999999</v>
      </c>
      <c r="E1479" s="9">
        <f>VLOOKUP($J1479,Cabos!$A$2:$D$10,3,FALSE)</f>
        <v>0.98819999999999997</v>
      </c>
      <c r="F1479" s="9">
        <f>VLOOKUP($J1479,Cabos!$A$2:$E$10,5,FALSE)</f>
        <v>0</v>
      </c>
      <c r="G1479" s="1">
        <v>0.13517999999999999</v>
      </c>
      <c r="H1479" s="9" t="s">
        <v>78</v>
      </c>
      <c r="J1479" s="1" t="s">
        <v>66</v>
      </c>
      <c r="K1479" s="7">
        <f t="shared" si="73"/>
        <v>7.139244895895043E-2</v>
      </c>
      <c r="L1479" s="7">
        <f t="shared" si="74"/>
        <v>4.0835576155488367</v>
      </c>
      <c r="M1479" s="7">
        <f t="shared" si="75"/>
        <v>204.57050893350305</v>
      </c>
    </row>
    <row r="1480" spans="1:13" x14ac:dyDescent="0.2">
      <c r="A1480" s="9">
        <v>1479</v>
      </c>
      <c r="B1480" s="1">
        <v>1476</v>
      </c>
      <c r="C1480" s="1">
        <v>1478</v>
      </c>
      <c r="D1480" s="9">
        <f>VLOOKUP($J1480,Cabos!$A$2:$D$10,2,FALSE)</f>
        <v>1.712</v>
      </c>
      <c r="E1480" s="9">
        <f>VLOOKUP($J1480,Cabos!$A$2:$D$10,3,FALSE)</f>
        <v>0.45369999999999999</v>
      </c>
      <c r="F1480" s="9">
        <f>VLOOKUP($J1480,Cabos!$A$2:$E$10,5,FALSE)</f>
        <v>3.6416605972323381E-6</v>
      </c>
      <c r="G1480" s="1">
        <v>0.78164999999999996</v>
      </c>
      <c r="H1480" s="9" t="s">
        <v>78</v>
      </c>
      <c r="J1480" s="1" t="s">
        <v>65</v>
      </c>
      <c r="K1480" s="7">
        <f t="shared" si="73"/>
        <v>0.26501168224299065</v>
      </c>
      <c r="L1480" s="7">
        <f t="shared" si="74"/>
        <v>14.842852478997703</v>
      </c>
      <c r="M1480" s="7">
        <f t="shared" si="75"/>
        <v>12.556532978443345</v>
      </c>
    </row>
    <row r="1481" spans="1:13" x14ac:dyDescent="0.2">
      <c r="A1481" s="9">
        <v>1480</v>
      </c>
      <c r="B1481" s="1">
        <v>1478</v>
      </c>
      <c r="C1481" s="1">
        <v>1479</v>
      </c>
      <c r="D1481" s="9">
        <f>VLOOKUP($J1481,Cabos!$A$2:$D$10,2,FALSE)</f>
        <v>1.712</v>
      </c>
      <c r="E1481" s="9">
        <f>VLOOKUP($J1481,Cabos!$A$2:$D$10,3,FALSE)</f>
        <v>0.45369999999999999</v>
      </c>
      <c r="F1481" s="9">
        <f>VLOOKUP($J1481,Cabos!$A$2:$E$10,5,FALSE)</f>
        <v>3.6416605972323381E-6</v>
      </c>
      <c r="G1481" s="1">
        <v>1.2849649999999999</v>
      </c>
      <c r="H1481" s="9" t="s">
        <v>78</v>
      </c>
      <c r="J1481" s="1" t="s">
        <v>65</v>
      </c>
      <c r="K1481" s="7">
        <f t="shared" si="73"/>
        <v>0.26501168224299065</v>
      </c>
      <c r="L1481" s="7">
        <f t="shared" si="74"/>
        <v>14.842852478997703</v>
      </c>
      <c r="M1481" s="7">
        <f t="shared" si="75"/>
        <v>12.556532978443345</v>
      </c>
    </row>
    <row r="1482" spans="1:13" x14ac:dyDescent="0.2">
      <c r="A1482" s="9">
        <v>1481</v>
      </c>
      <c r="B1482" s="1">
        <v>1479</v>
      </c>
      <c r="C1482" s="1">
        <v>1480</v>
      </c>
      <c r="D1482" s="9">
        <f>VLOOKUP($J1482,Cabos!$A$2:$D$10,2,FALSE)</f>
        <v>1.712</v>
      </c>
      <c r="E1482" s="9">
        <f>VLOOKUP($J1482,Cabos!$A$2:$D$10,3,FALSE)</f>
        <v>0.45369999999999999</v>
      </c>
      <c r="F1482" s="9">
        <f>VLOOKUP($J1482,Cabos!$A$2:$E$10,5,FALSE)</f>
        <v>3.6416605972323381E-6</v>
      </c>
      <c r="G1482" s="1">
        <v>0.27592499999999998</v>
      </c>
      <c r="H1482" s="9" t="s">
        <v>78</v>
      </c>
      <c r="J1482" s="1" t="s">
        <v>65</v>
      </c>
      <c r="K1482" s="7">
        <f t="shared" si="73"/>
        <v>0.26501168224299065</v>
      </c>
      <c r="L1482" s="7">
        <f t="shared" si="74"/>
        <v>14.842852478997703</v>
      </c>
      <c r="M1482" s="7">
        <f t="shared" si="75"/>
        <v>12.556532978443345</v>
      </c>
    </row>
    <row r="1483" spans="1:13" x14ac:dyDescent="0.2">
      <c r="A1483" s="9">
        <v>1482</v>
      </c>
      <c r="B1483" s="1">
        <v>1480</v>
      </c>
      <c r="C1483" s="1">
        <v>1481</v>
      </c>
      <c r="D1483" s="9">
        <f>VLOOKUP($J1483,Cabos!$A$2:$D$10,2,FALSE)</f>
        <v>13.841799999999999</v>
      </c>
      <c r="E1483" s="9">
        <f>VLOOKUP($J1483,Cabos!$A$2:$D$10,3,FALSE)</f>
        <v>0.98819999999999997</v>
      </c>
      <c r="F1483" s="9">
        <f>VLOOKUP($J1483,Cabos!$A$2:$E$10,5,FALSE)</f>
        <v>0</v>
      </c>
      <c r="G1483" s="1">
        <v>0.383324</v>
      </c>
      <c r="H1483" s="9" t="s">
        <v>78</v>
      </c>
      <c r="J1483" s="1" t="s">
        <v>66</v>
      </c>
      <c r="K1483" s="7">
        <f t="shared" ref="K1483:K1533" si="76">E1483/D1483</f>
        <v>7.139244895895043E-2</v>
      </c>
      <c r="L1483" s="7">
        <f t="shared" ref="L1483:L1533" si="77">DEGREES(ATAN(K1483))</f>
        <v>4.0835576155488367</v>
      </c>
      <c r="M1483" s="7">
        <f t="shared" si="75"/>
        <v>204.57050893350305</v>
      </c>
    </row>
    <row r="1484" spans="1:13" x14ac:dyDescent="0.2">
      <c r="A1484" s="9">
        <v>1483</v>
      </c>
      <c r="B1484" s="1">
        <v>1481</v>
      </c>
      <c r="C1484" s="1">
        <v>1482</v>
      </c>
      <c r="D1484" s="9">
        <f>VLOOKUP($J1484,Cabos!$A$2:$D$10,2,FALSE)</f>
        <v>13.841799999999999</v>
      </c>
      <c r="E1484" s="9">
        <f>VLOOKUP($J1484,Cabos!$A$2:$D$10,3,FALSE)</f>
        <v>0.98819999999999997</v>
      </c>
      <c r="F1484" s="9">
        <f>VLOOKUP($J1484,Cabos!$A$2:$E$10,5,FALSE)</f>
        <v>0</v>
      </c>
      <c r="G1484" s="1">
        <v>0.18366099999999999</v>
      </c>
      <c r="H1484" s="9" t="s">
        <v>78</v>
      </c>
      <c r="J1484" s="1" t="s">
        <v>66</v>
      </c>
      <c r="K1484" s="7">
        <f t="shared" si="76"/>
        <v>7.139244895895043E-2</v>
      </c>
      <c r="L1484" s="7">
        <f t="shared" si="77"/>
        <v>4.0835576155488367</v>
      </c>
      <c r="M1484" s="7">
        <f t="shared" si="75"/>
        <v>204.57050893350305</v>
      </c>
    </row>
    <row r="1485" spans="1:13" x14ac:dyDescent="0.2">
      <c r="A1485" s="9">
        <v>1484</v>
      </c>
      <c r="B1485" s="1">
        <v>1480</v>
      </c>
      <c r="C1485" s="1">
        <v>1484</v>
      </c>
      <c r="D1485" s="9">
        <f>VLOOKUP($J1485,Cabos!$A$2:$D$10,2,FALSE)</f>
        <v>1.712</v>
      </c>
      <c r="E1485" s="9">
        <f>VLOOKUP($J1485,Cabos!$A$2:$D$10,3,FALSE)</f>
        <v>0.45369999999999999</v>
      </c>
      <c r="F1485" s="9">
        <f>VLOOKUP($J1485,Cabos!$A$2:$E$10,5,FALSE)</f>
        <v>3.6416605972323381E-6</v>
      </c>
      <c r="G1485" s="1">
        <v>0.69777199999999995</v>
      </c>
      <c r="H1485" s="9" t="s">
        <v>78</v>
      </c>
      <c r="J1485" s="1" t="s">
        <v>65</v>
      </c>
      <c r="K1485" s="7">
        <f t="shared" si="76"/>
        <v>0.26501168224299065</v>
      </c>
      <c r="L1485" s="7">
        <f t="shared" si="77"/>
        <v>14.842852478997703</v>
      </c>
      <c r="M1485" s="7">
        <f t="shared" si="75"/>
        <v>12.556532978443345</v>
      </c>
    </row>
    <row r="1486" spans="1:13" x14ac:dyDescent="0.2">
      <c r="A1486" s="9">
        <v>1485</v>
      </c>
      <c r="B1486" s="1">
        <v>1484</v>
      </c>
      <c r="C1486" s="1">
        <v>1485</v>
      </c>
      <c r="D1486" s="9">
        <f>VLOOKUP($J1486,Cabos!$A$2:$D$10,2,FALSE)</f>
        <v>1.712</v>
      </c>
      <c r="E1486" s="9">
        <f>VLOOKUP($J1486,Cabos!$A$2:$D$10,3,FALSE)</f>
        <v>0.45369999999999999</v>
      </c>
      <c r="F1486" s="9">
        <f>VLOOKUP($J1486,Cabos!$A$2:$E$10,5,FALSE)</f>
        <v>3.6416605972323381E-6</v>
      </c>
      <c r="G1486" s="1">
        <v>0.325851</v>
      </c>
      <c r="H1486" s="9" t="s">
        <v>78</v>
      </c>
      <c r="J1486" s="1" t="s">
        <v>65</v>
      </c>
      <c r="K1486" s="7">
        <f t="shared" si="76"/>
        <v>0.26501168224299065</v>
      </c>
      <c r="L1486" s="7">
        <f t="shared" si="77"/>
        <v>14.842852478997703</v>
      </c>
      <c r="M1486" s="7">
        <f t="shared" si="75"/>
        <v>12.556532978443345</v>
      </c>
    </row>
    <row r="1487" spans="1:13" x14ac:dyDescent="0.2">
      <c r="A1487" s="9">
        <v>1486</v>
      </c>
      <c r="B1487" s="1">
        <v>1485</v>
      </c>
      <c r="C1487" s="1">
        <v>1487</v>
      </c>
      <c r="D1487" s="9">
        <f>VLOOKUP($J1487,Cabos!$A$2:$D$10,2,FALSE)</f>
        <v>1.712</v>
      </c>
      <c r="E1487" s="9">
        <f>VLOOKUP($J1487,Cabos!$A$2:$D$10,3,FALSE)</f>
        <v>0.45369999999999999</v>
      </c>
      <c r="F1487" s="9">
        <f>VLOOKUP($J1487,Cabos!$A$2:$E$10,5,FALSE)</f>
        <v>3.6416605972323381E-6</v>
      </c>
      <c r="G1487" s="1">
        <v>0.39973500000000001</v>
      </c>
      <c r="H1487" s="9" t="s">
        <v>78</v>
      </c>
      <c r="J1487" s="1" t="s">
        <v>65</v>
      </c>
      <c r="K1487" s="7">
        <f t="shared" si="76"/>
        <v>0.26501168224299065</v>
      </c>
      <c r="L1487" s="7">
        <f t="shared" si="77"/>
        <v>14.842852478997703</v>
      </c>
      <c r="M1487" s="7">
        <f t="shared" si="75"/>
        <v>12.556532978443345</v>
      </c>
    </row>
    <row r="1488" spans="1:13" x14ac:dyDescent="0.2">
      <c r="A1488" s="9">
        <v>1487</v>
      </c>
      <c r="B1488" s="1">
        <v>1481</v>
      </c>
      <c r="C1488" s="1">
        <v>1483</v>
      </c>
      <c r="D1488" s="9">
        <f>VLOOKUP($J1488,Cabos!$A$2:$D$10,2,FALSE)</f>
        <v>1.712</v>
      </c>
      <c r="E1488" s="9">
        <f>VLOOKUP($J1488,Cabos!$A$2:$D$10,3,FALSE)</f>
        <v>0.45369999999999999</v>
      </c>
      <c r="F1488" s="9">
        <f>VLOOKUP($J1488,Cabos!$A$2:$E$10,5,FALSE)</f>
        <v>3.6416605972323381E-6</v>
      </c>
      <c r="G1488" s="1">
        <v>0.11090800000000001</v>
      </c>
      <c r="H1488" s="9" t="s">
        <v>78</v>
      </c>
      <c r="J1488" s="1" t="s">
        <v>65</v>
      </c>
      <c r="K1488" s="7">
        <f t="shared" si="76"/>
        <v>0.26501168224299065</v>
      </c>
      <c r="L1488" s="7">
        <f t="shared" si="77"/>
        <v>14.842852478997703</v>
      </c>
      <c r="M1488" s="7">
        <f t="shared" si="75"/>
        <v>12.556532978443345</v>
      </c>
    </row>
    <row r="1489" spans="1:13" x14ac:dyDescent="0.2">
      <c r="A1489" s="9">
        <v>1488</v>
      </c>
      <c r="B1489" s="1">
        <v>1484</v>
      </c>
      <c r="C1489" s="1">
        <v>1486</v>
      </c>
      <c r="D1489" s="9">
        <f>VLOOKUP($J1489,Cabos!$A$2:$D$10,2,FALSE)</f>
        <v>1.712</v>
      </c>
      <c r="E1489" s="9">
        <f>VLOOKUP($J1489,Cabos!$A$2:$D$10,3,FALSE)</f>
        <v>0.45369999999999999</v>
      </c>
      <c r="F1489" s="9">
        <f>VLOOKUP($J1489,Cabos!$A$2:$E$10,5,FALSE)</f>
        <v>3.6416605972323381E-6</v>
      </c>
      <c r="G1489" s="1">
        <v>0.14844299999999999</v>
      </c>
      <c r="H1489" s="9" t="s">
        <v>78</v>
      </c>
      <c r="J1489" s="1" t="s">
        <v>65</v>
      </c>
      <c r="K1489" s="7">
        <f t="shared" si="76"/>
        <v>0.26501168224299065</v>
      </c>
      <c r="L1489" s="7">
        <f t="shared" si="77"/>
        <v>14.842852478997703</v>
      </c>
      <c r="M1489" s="7">
        <f t="shared" si="75"/>
        <v>12.556532978443345</v>
      </c>
    </row>
    <row r="1490" spans="1:13" x14ac:dyDescent="0.2">
      <c r="A1490" s="9">
        <v>1489</v>
      </c>
      <c r="B1490" s="1">
        <v>1485</v>
      </c>
      <c r="C1490" s="1">
        <v>1488</v>
      </c>
      <c r="D1490" s="9">
        <f>VLOOKUP($J1490,Cabos!$A$2:$D$10,2,FALSE)</f>
        <v>13.841799999999999</v>
      </c>
      <c r="E1490" s="9">
        <f>VLOOKUP($J1490,Cabos!$A$2:$D$10,3,FALSE)</f>
        <v>0.98819999999999997</v>
      </c>
      <c r="F1490" s="9">
        <f>VLOOKUP($J1490,Cabos!$A$2:$E$10,5,FALSE)</f>
        <v>0</v>
      </c>
      <c r="G1490" s="1">
        <v>0.46537899999999999</v>
      </c>
      <c r="H1490" s="9" t="s">
        <v>78</v>
      </c>
      <c r="J1490" s="1" t="s">
        <v>66</v>
      </c>
      <c r="K1490" s="7">
        <f t="shared" si="76"/>
        <v>7.139244895895043E-2</v>
      </c>
      <c r="L1490" s="7">
        <f t="shared" si="77"/>
        <v>4.0835576155488367</v>
      </c>
      <c r="M1490" s="7">
        <f t="shared" si="75"/>
        <v>204.57050893350305</v>
      </c>
    </row>
    <row r="1491" spans="1:13" x14ac:dyDescent="0.2">
      <c r="A1491" s="9">
        <v>1490</v>
      </c>
      <c r="B1491" s="1">
        <v>1488</v>
      </c>
      <c r="C1491" s="1">
        <v>1489</v>
      </c>
      <c r="D1491" s="9">
        <f>VLOOKUP($J1491,Cabos!$A$2:$D$10,2,FALSE)</f>
        <v>13.841799999999999</v>
      </c>
      <c r="E1491" s="9">
        <f>VLOOKUP($J1491,Cabos!$A$2:$D$10,3,FALSE)</f>
        <v>0.98819999999999997</v>
      </c>
      <c r="F1491" s="9">
        <f>VLOOKUP($J1491,Cabos!$A$2:$E$10,5,FALSE)</f>
        <v>0</v>
      </c>
      <c r="G1491" s="1">
        <v>0.37323699999999999</v>
      </c>
      <c r="H1491" s="9" t="s">
        <v>78</v>
      </c>
      <c r="J1491" s="1" t="s">
        <v>66</v>
      </c>
      <c r="K1491" s="7">
        <f t="shared" si="76"/>
        <v>7.139244895895043E-2</v>
      </c>
      <c r="L1491" s="7">
        <f t="shared" si="77"/>
        <v>4.0835576155488367</v>
      </c>
      <c r="M1491" s="7">
        <f t="shared" si="75"/>
        <v>204.57050893350305</v>
      </c>
    </row>
    <row r="1492" spans="1:13" x14ac:dyDescent="0.2">
      <c r="A1492" s="9">
        <v>1491</v>
      </c>
      <c r="B1492" s="1">
        <v>1489</v>
      </c>
      <c r="C1492" s="1">
        <v>1490</v>
      </c>
      <c r="D1492" s="9">
        <f>VLOOKUP($J1492,Cabos!$A$2:$D$10,2,FALSE)</f>
        <v>13.841799999999999</v>
      </c>
      <c r="E1492" s="9">
        <f>VLOOKUP($J1492,Cabos!$A$2:$D$10,3,FALSE)</f>
        <v>0.98819999999999997</v>
      </c>
      <c r="F1492" s="9">
        <f>VLOOKUP($J1492,Cabos!$A$2:$E$10,5,FALSE)</f>
        <v>0</v>
      </c>
      <c r="G1492" s="1">
        <v>0.60229699999999997</v>
      </c>
      <c r="H1492" s="9" t="s">
        <v>78</v>
      </c>
      <c r="J1492" s="1" t="s">
        <v>66</v>
      </c>
      <c r="K1492" s="7">
        <f t="shared" si="76"/>
        <v>7.139244895895043E-2</v>
      </c>
      <c r="L1492" s="7">
        <f t="shared" si="77"/>
        <v>4.0835576155488367</v>
      </c>
      <c r="M1492" s="7">
        <f t="shared" si="75"/>
        <v>204.57050893350305</v>
      </c>
    </row>
    <row r="1493" spans="1:13" x14ac:dyDescent="0.2">
      <c r="A1493" s="9">
        <v>1492</v>
      </c>
      <c r="B1493" s="1">
        <v>1490</v>
      </c>
      <c r="C1493" s="1">
        <v>1491</v>
      </c>
      <c r="D1493" s="9">
        <f>VLOOKUP($J1493,Cabos!$A$2:$D$10,2,FALSE)</f>
        <v>13.841799999999999</v>
      </c>
      <c r="E1493" s="9">
        <f>VLOOKUP($J1493,Cabos!$A$2:$D$10,3,FALSE)</f>
        <v>0.98819999999999997</v>
      </c>
      <c r="F1493" s="9">
        <f>VLOOKUP($J1493,Cabos!$A$2:$E$10,5,FALSE)</f>
        <v>0</v>
      </c>
      <c r="G1493" s="1">
        <v>0.34190700000000002</v>
      </c>
      <c r="H1493" s="9" t="s">
        <v>78</v>
      </c>
      <c r="J1493" s="1" t="s">
        <v>66</v>
      </c>
      <c r="K1493" s="7">
        <f t="shared" si="76"/>
        <v>7.139244895895043E-2</v>
      </c>
      <c r="L1493" s="7">
        <f t="shared" si="77"/>
        <v>4.0835576155488367</v>
      </c>
      <c r="M1493" s="7">
        <f t="shared" si="75"/>
        <v>204.57050893350305</v>
      </c>
    </row>
    <row r="1494" spans="1:13" x14ac:dyDescent="0.2">
      <c r="A1494" s="9">
        <v>1493</v>
      </c>
      <c r="B1494" s="1">
        <v>1491</v>
      </c>
      <c r="C1494" s="1">
        <v>1494</v>
      </c>
      <c r="D1494" s="9">
        <f>VLOOKUP($J1494,Cabos!$A$2:$D$10,2,FALSE)</f>
        <v>13.841799999999999</v>
      </c>
      <c r="E1494" s="9">
        <f>VLOOKUP($J1494,Cabos!$A$2:$D$10,3,FALSE)</f>
        <v>0.98819999999999997</v>
      </c>
      <c r="F1494" s="9">
        <f>VLOOKUP($J1494,Cabos!$A$2:$E$10,5,FALSE)</f>
        <v>0</v>
      </c>
      <c r="G1494" s="1">
        <v>0.39146399999999998</v>
      </c>
      <c r="H1494" s="9" t="s">
        <v>78</v>
      </c>
      <c r="J1494" s="1" t="s">
        <v>66</v>
      </c>
      <c r="K1494" s="7">
        <f t="shared" si="76"/>
        <v>7.139244895895043E-2</v>
      </c>
      <c r="L1494" s="7">
        <f t="shared" si="77"/>
        <v>4.0835576155488367</v>
      </c>
      <c r="M1494" s="7">
        <f t="shared" si="75"/>
        <v>204.57050893350305</v>
      </c>
    </row>
    <row r="1495" spans="1:13" x14ac:dyDescent="0.2">
      <c r="A1495" s="9">
        <v>1494</v>
      </c>
      <c r="B1495" s="1">
        <v>1485</v>
      </c>
      <c r="C1495" s="1">
        <v>1492</v>
      </c>
      <c r="D1495" s="9">
        <f>VLOOKUP($J1495,Cabos!$A$2:$D$10,2,FALSE)</f>
        <v>13.841799999999999</v>
      </c>
      <c r="E1495" s="9">
        <f>VLOOKUP($J1495,Cabos!$A$2:$D$10,3,FALSE)</f>
        <v>0.98819999999999997</v>
      </c>
      <c r="F1495" s="9">
        <f>VLOOKUP($J1495,Cabos!$A$2:$E$10,5,FALSE)</f>
        <v>0</v>
      </c>
      <c r="G1495" s="1">
        <v>1.4851240000000001</v>
      </c>
      <c r="H1495" s="9" t="s">
        <v>78</v>
      </c>
      <c r="J1495" s="1" t="s">
        <v>66</v>
      </c>
      <c r="K1495" s="7">
        <f t="shared" si="76"/>
        <v>7.139244895895043E-2</v>
      </c>
      <c r="L1495" s="7">
        <f t="shared" si="77"/>
        <v>4.0835576155488367</v>
      </c>
      <c r="M1495" s="7">
        <f t="shared" si="75"/>
        <v>204.57050893350305</v>
      </c>
    </row>
    <row r="1496" spans="1:13" x14ac:dyDescent="0.2">
      <c r="A1496" s="9">
        <v>1495</v>
      </c>
      <c r="B1496" s="1">
        <v>1492</v>
      </c>
      <c r="C1496" s="1">
        <v>1493</v>
      </c>
      <c r="D1496" s="9">
        <f>VLOOKUP($J1496,Cabos!$A$2:$D$10,2,FALSE)</f>
        <v>13.841799999999999</v>
      </c>
      <c r="E1496" s="9">
        <f>VLOOKUP($J1496,Cabos!$A$2:$D$10,3,FALSE)</f>
        <v>0.98819999999999997</v>
      </c>
      <c r="F1496" s="9">
        <f>VLOOKUP($J1496,Cabos!$A$2:$E$10,5,FALSE)</f>
        <v>0</v>
      </c>
      <c r="G1496" s="1">
        <v>0.136766</v>
      </c>
      <c r="H1496" s="9" t="s">
        <v>78</v>
      </c>
      <c r="J1496" s="1" t="s">
        <v>66</v>
      </c>
      <c r="K1496" s="7">
        <f t="shared" si="76"/>
        <v>7.139244895895043E-2</v>
      </c>
      <c r="L1496" s="7">
        <f t="shared" si="77"/>
        <v>4.0835576155488367</v>
      </c>
      <c r="M1496" s="7">
        <f t="shared" si="75"/>
        <v>204.57050893350305</v>
      </c>
    </row>
    <row r="1497" spans="1:13" x14ac:dyDescent="0.2">
      <c r="A1497" s="9">
        <v>1496</v>
      </c>
      <c r="B1497" s="1">
        <v>1493</v>
      </c>
      <c r="C1497" s="1">
        <v>1495</v>
      </c>
      <c r="D1497" s="9">
        <f>VLOOKUP($J1497,Cabos!$A$2:$D$10,2,FALSE)</f>
        <v>1.712</v>
      </c>
      <c r="E1497" s="9">
        <f>VLOOKUP($J1497,Cabos!$A$2:$D$10,3,FALSE)</f>
        <v>0.45369999999999999</v>
      </c>
      <c r="F1497" s="9">
        <f>VLOOKUP($J1497,Cabos!$A$2:$E$10,5,FALSE)</f>
        <v>3.6416605972323381E-6</v>
      </c>
      <c r="G1497" s="1">
        <v>0.15557799999999999</v>
      </c>
      <c r="H1497" s="9" t="s">
        <v>78</v>
      </c>
      <c r="J1497" s="1" t="s">
        <v>65</v>
      </c>
      <c r="K1497" s="7">
        <f t="shared" si="76"/>
        <v>0.26501168224299065</v>
      </c>
      <c r="L1497" s="7">
        <f t="shared" si="77"/>
        <v>14.842852478997703</v>
      </c>
      <c r="M1497" s="7">
        <f t="shared" si="75"/>
        <v>12.556532978443345</v>
      </c>
    </row>
    <row r="1498" spans="1:13" x14ac:dyDescent="0.2">
      <c r="A1498" s="9">
        <v>1497</v>
      </c>
      <c r="B1498" s="1">
        <v>1491</v>
      </c>
      <c r="C1498" s="1">
        <v>1498</v>
      </c>
      <c r="D1498" s="9">
        <f>VLOOKUP($J1498,Cabos!$A$2:$D$10,2,FALSE)</f>
        <v>13.841799999999999</v>
      </c>
      <c r="E1498" s="9">
        <f>VLOOKUP($J1498,Cabos!$A$2:$D$10,3,FALSE)</f>
        <v>0.98819999999999997</v>
      </c>
      <c r="F1498" s="9">
        <f>VLOOKUP($J1498,Cabos!$A$2:$E$10,5,FALSE)</f>
        <v>0</v>
      </c>
      <c r="G1498" s="1">
        <v>2.99777</v>
      </c>
      <c r="H1498" s="9" t="s">
        <v>78</v>
      </c>
      <c r="J1498" s="1" t="s">
        <v>66</v>
      </c>
      <c r="K1498" s="7">
        <f t="shared" si="76"/>
        <v>7.139244895895043E-2</v>
      </c>
      <c r="L1498" s="7">
        <f t="shared" si="77"/>
        <v>4.0835576155488367</v>
      </c>
      <c r="M1498" s="7">
        <f t="shared" si="75"/>
        <v>204.57050893350305</v>
      </c>
    </row>
    <row r="1499" spans="1:13" x14ac:dyDescent="0.2">
      <c r="A1499" s="9">
        <v>1498</v>
      </c>
      <c r="B1499" s="1">
        <v>1498</v>
      </c>
      <c r="C1499" s="1">
        <v>1501</v>
      </c>
      <c r="D1499" s="9">
        <f>VLOOKUP($J1499,Cabos!$A$2:$D$10,2,FALSE)</f>
        <v>13.841799999999999</v>
      </c>
      <c r="E1499" s="9">
        <f>VLOOKUP($J1499,Cabos!$A$2:$D$10,3,FALSE)</f>
        <v>0.98819999999999997</v>
      </c>
      <c r="F1499" s="9">
        <f>VLOOKUP($J1499,Cabos!$A$2:$E$10,5,FALSE)</f>
        <v>0</v>
      </c>
      <c r="G1499" s="1">
        <v>0.12584300000000001</v>
      </c>
      <c r="H1499" s="9" t="s">
        <v>78</v>
      </c>
      <c r="J1499" s="1" t="s">
        <v>66</v>
      </c>
      <c r="K1499" s="7">
        <f t="shared" si="76"/>
        <v>7.139244895895043E-2</v>
      </c>
      <c r="L1499" s="7">
        <f t="shared" si="77"/>
        <v>4.0835576155488367</v>
      </c>
      <c r="M1499" s="7">
        <f t="shared" si="75"/>
        <v>204.57050893350305</v>
      </c>
    </row>
    <row r="1500" spans="1:13" x14ac:dyDescent="0.2">
      <c r="A1500" s="9">
        <v>1499</v>
      </c>
      <c r="B1500" s="1">
        <v>1492</v>
      </c>
      <c r="C1500" s="1">
        <v>1497</v>
      </c>
      <c r="D1500" s="9">
        <f>VLOOKUP($J1500,Cabos!$A$2:$D$10,2,FALSE)</f>
        <v>13.841799999999999</v>
      </c>
      <c r="E1500" s="9">
        <f>VLOOKUP($J1500,Cabos!$A$2:$D$10,3,FALSE)</f>
        <v>0.98819999999999997</v>
      </c>
      <c r="F1500" s="9">
        <f>VLOOKUP($J1500,Cabos!$A$2:$E$10,5,FALSE)</f>
        <v>0</v>
      </c>
      <c r="G1500" s="1">
        <v>1.445613</v>
      </c>
      <c r="H1500" s="9" t="s">
        <v>78</v>
      </c>
      <c r="J1500" s="1" t="s">
        <v>66</v>
      </c>
      <c r="K1500" s="7">
        <f t="shared" si="76"/>
        <v>7.139244895895043E-2</v>
      </c>
      <c r="L1500" s="7">
        <f t="shared" si="77"/>
        <v>4.0835576155488367</v>
      </c>
      <c r="M1500" s="7">
        <f t="shared" si="75"/>
        <v>204.57050893350305</v>
      </c>
    </row>
    <row r="1501" spans="1:13" x14ac:dyDescent="0.2">
      <c r="A1501" s="9">
        <v>1500</v>
      </c>
      <c r="B1501" s="1">
        <v>1493</v>
      </c>
      <c r="C1501" s="1">
        <v>1496</v>
      </c>
      <c r="D1501" s="9">
        <f>VLOOKUP($J1501,Cabos!$A$2:$D$10,2,FALSE)</f>
        <v>13.841799999999999</v>
      </c>
      <c r="E1501" s="9">
        <f>VLOOKUP($J1501,Cabos!$A$2:$D$10,3,FALSE)</f>
        <v>0.98819999999999997</v>
      </c>
      <c r="F1501" s="9">
        <f>VLOOKUP($J1501,Cabos!$A$2:$E$10,5,FALSE)</f>
        <v>0</v>
      </c>
      <c r="G1501" s="1">
        <v>1.1974720000000001</v>
      </c>
      <c r="H1501" s="9" t="s">
        <v>78</v>
      </c>
      <c r="J1501" s="1" t="s">
        <v>66</v>
      </c>
      <c r="K1501" s="7">
        <f t="shared" si="76"/>
        <v>7.139244895895043E-2</v>
      </c>
      <c r="L1501" s="7">
        <f t="shared" si="77"/>
        <v>4.0835576155488367</v>
      </c>
      <c r="M1501" s="7">
        <f t="shared" si="75"/>
        <v>204.57050893350305</v>
      </c>
    </row>
    <row r="1502" spans="1:13" x14ac:dyDescent="0.2">
      <c r="A1502" s="9">
        <v>1501</v>
      </c>
      <c r="B1502" s="1">
        <v>1496</v>
      </c>
      <c r="C1502" s="1">
        <v>1499</v>
      </c>
      <c r="D1502" s="9">
        <f>VLOOKUP($J1502,Cabos!$A$2:$D$10,2,FALSE)</f>
        <v>13.841799999999999</v>
      </c>
      <c r="E1502" s="9">
        <f>VLOOKUP($J1502,Cabos!$A$2:$D$10,3,FALSE)</f>
        <v>0.98819999999999997</v>
      </c>
      <c r="F1502" s="9">
        <f>VLOOKUP($J1502,Cabos!$A$2:$E$10,5,FALSE)</f>
        <v>0</v>
      </c>
      <c r="G1502" s="1">
        <v>0.45814300000000002</v>
      </c>
      <c r="H1502" s="9" t="s">
        <v>78</v>
      </c>
      <c r="J1502" s="1" t="s">
        <v>66</v>
      </c>
      <c r="K1502" s="7">
        <f t="shared" si="76"/>
        <v>7.139244895895043E-2</v>
      </c>
      <c r="L1502" s="7">
        <f t="shared" si="77"/>
        <v>4.0835576155488367</v>
      </c>
      <c r="M1502" s="7">
        <f t="shared" si="75"/>
        <v>204.57050893350305</v>
      </c>
    </row>
    <row r="1503" spans="1:13" x14ac:dyDescent="0.2">
      <c r="A1503" s="9">
        <v>1502</v>
      </c>
      <c r="B1503" s="1">
        <v>1499</v>
      </c>
      <c r="C1503" s="1">
        <v>1503</v>
      </c>
      <c r="D1503" s="9">
        <f>VLOOKUP($J1503,Cabos!$A$2:$D$10,2,FALSE)</f>
        <v>13.841799999999999</v>
      </c>
      <c r="E1503" s="9">
        <f>VLOOKUP($J1503,Cabos!$A$2:$D$10,3,FALSE)</f>
        <v>0.98819999999999997</v>
      </c>
      <c r="F1503" s="9">
        <f>VLOOKUP($J1503,Cabos!$A$2:$E$10,5,FALSE)</f>
        <v>0</v>
      </c>
      <c r="G1503" s="1">
        <v>0.62583699999999998</v>
      </c>
      <c r="H1503" s="9" t="s">
        <v>78</v>
      </c>
      <c r="J1503" s="1" t="s">
        <v>66</v>
      </c>
      <c r="K1503" s="7">
        <f t="shared" si="76"/>
        <v>7.139244895895043E-2</v>
      </c>
      <c r="L1503" s="7">
        <f t="shared" si="77"/>
        <v>4.0835576155488367</v>
      </c>
      <c r="M1503" s="7">
        <f t="shared" si="75"/>
        <v>204.57050893350305</v>
      </c>
    </row>
    <row r="1504" spans="1:13" x14ac:dyDescent="0.2">
      <c r="A1504" s="9">
        <v>1503</v>
      </c>
      <c r="B1504" s="1">
        <v>1503</v>
      </c>
      <c r="C1504" s="1">
        <v>1504</v>
      </c>
      <c r="D1504" s="9">
        <f>VLOOKUP($J1504,Cabos!$A$2:$D$10,2,FALSE)</f>
        <v>13.841799999999999</v>
      </c>
      <c r="E1504" s="9">
        <f>VLOOKUP($J1504,Cabos!$A$2:$D$10,3,FALSE)</f>
        <v>0.98819999999999997</v>
      </c>
      <c r="F1504" s="9">
        <f>VLOOKUP($J1504,Cabos!$A$2:$E$10,5,FALSE)</f>
        <v>0</v>
      </c>
      <c r="G1504" s="1">
        <v>0.55173899999999998</v>
      </c>
      <c r="H1504" s="9" t="s">
        <v>78</v>
      </c>
      <c r="J1504" s="1" t="s">
        <v>66</v>
      </c>
      <c r="K1504" s="7">
        <f t="shared" si="76"/>
        <v>7.139244895895043E-2</v>
      </c>
      <c r="L1504" s="7">
        <f t="shared" si="77"/>
        <v>4.0835576155488367</v>
      </c>
      <c r="M1504" s="7">
        <f t="shared" si="75"/>
        <v>204.57050893350305</v>
      </c>
    </row>
    <row r="1505" spans="1:13" x14ac:dyDescent="0.2">
      <c r="A1505" s="9">
        <v>1504</v>
      </c>
      <c r="B1505" s="1">
        <v>1504</v>
      </c>
      <c r="C1505" s="1">
        <v>1507</v>
      </c>
      <c r="D1505" s="9">
        <f>VLOOKUP($J1505,Cabos!$A$2:$D$10,2,FALSE)</f>
        <v>13.841799999999999</v>
      </c>
      <c r="E1505" s="9">
        <f>VLOOKUP($J1505,Cabos!$A$2:$D$10,3,FALSE)</f>
        <v>0.98819999999999997</v>
      </c>
      <c r="F1505" s="9">
        <f>VLOOKUP($J1505,Cabos!$A$2:$E$10,5,FALSE)</f>
        <v>0</v>
      </c>
      <c r="G1505" s="1">
        <v>0.249219</v>
      </c>
      <c r="H1505" s="9" t="s">
        <v>78</v>
      </c>
      <c r="J1505" s="1" t="s">
        <v>66</v>
      </c>
      <c r="K1505" s="7">
        <f t="shared" si="76"/>
        <v>7.139244895895043E-2</v>
      </c>
      <c r="L1505" s="7">
        <f t="shared" si="77"/>
        <v>4.0835576155488367</v>
      </c>
      <c r="M1505" s="7">
        <f t="shared" si="75"/>
        <v>204.57050893350305</v>
      </c>
    </row>
    <row r="1506" spans="1:13" x14ac:dyDescent="0.2">
      <c r="A1506" s="9">
        <v>1505</v>
      </c>
      <c r="B1506" s="1">
        <v>1507</v>
      </c>
      <c r="C1506" s="1">
        <v>1508</v>
      </c>
      <c r="D1506" s="9">
        <f>VLOOKUP($J1506,Cabos!$A$2:$D$10,2,FALSE)</f>
        <v>1.712</v>
      </c>
      <c r="E1506" s="9">
        <f>VLOOKUP($J1506,Cabos!$A$2:$D$10,3,FALSE)</f>
        <v>0.45369999999999999</v>
      </c>
      <c r="F1506" s="9">
        <f>VLOOKUP($J1506,Cabos!$A$2:$E$10,5,FALSE)</f>
        <v>3.6416605972323381E-6</v>
      </c>
      <c r="G1506" s="1">
        <v>0.33430300000000002</v>
      </c>
      <c r="H1506" s="9" t="s">
        <v>78</v>
      </c>
      <c r="J1506" s="1" t="s">
        <v>65</v>
      </c>
      <c r="K1506" s="7">
        <f t="shared" si="76"/>
        <v>0.26501168224299065</v>
      </c>
      <c r="L1506" s="7">
        <f t="shared" si="77"/>
        <v>14.842852478997703</v>
      </c>
      <c r="M1506" s="7">
        <f t="shared" si="75"/>
        <v>12.556532978443345</v>
      </c>
    </row>
    <row r="1507" spans="1:13" x14ac:dyDescent="0.2">
      <c r="A1507" s="9">
        <v>1506</v>
      </c>
      <c r="B1507" s="1">
        <v>1508</v>
      </c>
      <c r="C1507" s="1">
        <v>1517</v>
      </c>
      <c r="D1507" s="9">
        <f>VLOOKUP($J1507,Cabos!$A$2:$D$10,2,FALSE)</f>
        <v>13.841799999999999</v>
      </c>
      <c r="E1507" s="9">
        <f>VLOOKUP($J1507,Cabos!$A$2:$D$10,3,FALSE)</f>
        <v>0.98819999999999997</v>
      </c>
      <c r="F1507" s="9">
        <f>VLOOKUP($J1507,Cabos!$A$2:$E$10,5,FALSE)</f>
        <v>0</v>
      </c>
      <c r="G1507" s="1">
        <v>0.53716699999999995</v>
      </c>
      <c r="H1507" s="9" t="s">
        <v>78</v>
      </c>
      <c r="J1507" s="1" t="s">
        <v>66</v>
      </c>
      <c r="K1507" s="7">
        <f t="shared" si="76"/>
        <v>7.139244895895043E-2</v>
      </c>
      <c r="L1507" s="7">
        <f t="shared" si="77"/>
        <v>4.0835576155488367</v>
      </c>
      <c r="M1507" s="7">
        <f t="shared" si="75"/>
        <v>204.57050893350305</v>
      </c>
    </row>
    <row r="1508" spans="1:13" x14ac:dyDescent="0.2">
      <c r="A1508" s="9">
        <v>1507</v>
      </c>
      <c r="B1508" s="1">
        <v>1517</v>
      </c>
      <c r="C1508" s="1">
        <v>1520</v>
      </c>
      <c r="D1508" s="9">
        <f>VLOOKUP($J1508,Cabos!$A$2:$D$10,2,FALSE)</f>
        <v>13.841799999999999</v>
      </c>
      <c r="E1508" s="9">
        <f>VLOOKUP($J1508,Cabos!$A$2:$D$10,3,FALSE)</f>
        <v>0.98819999999999997</v>
      </c>
      <c r="F1508" s="9">
        <f>VLOOKUP($J1508,Cabos!$A$2:$E$10,5,FALSE)</f>
        <v>0</v>
      </c>
      <c r="G1508" s="1">
        <v>0.87293200000000004</v>
      </c>
      <c r="H1508" s="9" t="s">
        <v>78</v>
      </c>
      <c r="J1508" s="1" t="s">
        <v>66</v>
      </c>
      <c r="K1508" s="7">
        <f t="shared" si="76"/>
        <v>7.139244895895043E-2</v>
      </c>
      <c r="L1508" s="7">
        <f t="shared" si="77"/>
        <v>4.0835576155488367</v>
      </c>
      <c r="M1508" s="7">
        <f t="shared" si="75"/>
        <v>204.57050893350305</v>
      </c>
    </row>
    <row r="1509" spans="1:13" x14ac:dyDescent="0.2">
      <c r="A1509" s="9">
        <v>1508</v>
      </c>
      <c r="B1509" s="1">
        <v>1520</v>
      </c>
      <c r="C1509" s="1">
        <v>1524</v>
      </c>
      <c r="D1509" s="9">
        <f>VLOOKUP($J1509,Cabos!$A$2:$D$10,2,FALSE)</f>
        <v>13.841799999999999</v>
      </c>
      <c r="E1509" s="9">
        <f>VLOOKUP($J1509,Cabos!$A$2:$D$10,3,FALSE)</f>
        <v>0.98819999999999997</v>
      </c>
      <c r="F1509" s="9">
        <f>VLOOKUP($J1509,Cabos!$A$2:$E$10,5,FALSE)</f>
        <v>0</v>
      </c>
      <c r="G1509" s="1">
        <v>0.66556099999999996</v>
      </c>
      <c r="H1509" s="9" t="s">
        <v>78</v>
      </c>
      <c r="J1509" s="1" t="s">
        <v>66</v>
      </c>
      <c r="K1509" s="7">
        <f t="shared" si="76"/>
        <v>7.139244895895043E-2</v>
      </c>
      <c r="L1509" s="7">
        <f t="shared" si="77"/>
        <v>4.0835576155488367</v>
      </c>
      <c r="M1509" s="7">
        <f t="shared" si="75"/>
        <v>204.57050893350305</v>
      </c>
    </row>
    <row r="1510" spans="1:13" x14ac:dyDescent="0.2">
      <c r="A1510" s="9">
        <v>1509</v>
      </c>
      <c r="B1510" s="1">
        <v>1524</v>
      </c>
      <c r="C1510" s="1">
        <v>1531</v>
      </c>
      <c r="D1510" s="9">
        <f>VLOOKUP($J1510,Cabos!$A$2:$D$10,2,FALSE)</f>
        <v>13.841799999999999</v>
      </c>
      <c r="E1510" s="9">
        <f>VLOOKUP($J1510,Cabos!$A$2:$D$10,3,FALSE)</f>
        <v>0.98819999999999997</v>
      </c>
      <c r="F1510" s="9">
        <f>VLOOKUP($J1510,Cabos!$A$2:$E$10,5,FALSE)</f>
        <v>0</v>
      </c>
      <c r="G1510" s="1">
        <v>1.6758550000000001</v>
      </c>
      <c r="H1510" s="9" t="s">
        <v>78</v>
      </c>
      <c r="J1510" s="1" t="s">
        <v>66</v>
      </c>
      <c r="K1510" s="7">
        <f t="shared" si="76"/>
        <v>7.139244895895043E-2</v>
      </c>
      <c r="L1510" s="7">
        <f t="shared" si="77"/>
        <v>4.0835576155488367</v>
      </c>
      <c r="M1510" s="7">
        <f t="shared" si="75"/>
        <v>204.57050893350305</v>
      </c>
    </row>
    <row r="1511" spans="1:13" x14ac:dyDescent="0.2">
      <c r="A1511" s="9">
        <v>1510</v>
      </c>
      <c r="B1511" s="1">
        <v>1496</v>
      </c>
      <c r="C1511" s="1">
        <v>1500</v>
      </c>
      <c r="D1511" s="9">
        <f>VLOOKUP($J1511,Cabos!$A$2:$D$10,2,FALSE)</f>
        <v>13.841799999999999</v>
      </c>
      <c r="E1511" s="9">
        <f>VLOOKUP($J1511,Cabos!$A$2:$D$10,3,FALSE)</f>
        <v>0.98819999999999997</v>
      </c>
      <c r="F1511" s="9">
        <f>VLOOKUP($J1511,Cabos!$A$2:$E$10,5,FALSE)</f>
        <v>0</v>
      </c>
      <c r="G1511" s="1">
        <v>0.41273700000000002</v>
      </c>
      <c r="H1511" s="9" t="s">
        <v>78</v>
      </c>
      <c r="J1511" s="1" t="s">
        <v>66</v>
      </c>
      <c r="K1511" s="7">
        <f t="shared" si="76"/>
        <v>7.139244895895043E-2</v>
      </c>
      <c r="L1511" s="7">
        <f t="shared" si="77"/>
        <v>4.0835576155488367</v>
      </c>
      <c r="M1511" s="7">
        <f t="shared" si="75"/>
        <v>204.57050893350305</v>
      </c>
    </row>
    <row r="1512" spans="1:13" x14ac:dyDescent="0.2">
      <c r="A1512" s="9">
        <v>1511</v>
      </c>
      <c r="B1512" s="1">
        <v>1498</v>
      </c>
      <c r="C1512" s="1">
        <v>1516</v>
      </c>
      <c r="D1512" s="9">
        <f>VLOOKUP($J1512,Cabos!$A$2:$D$10,2,FALSE)</f>
        <v>1.6619999999999999</v>
      </c>
      <c r="E1512" s="9">
        <f>VLOOKUP($J1512,Cabos!$A$2:$D$10,3,FALSE)</f>
        <v>0.46379999999999999</v>
      </c>
      <c r="F1512" s="9">
        <f>VLOOKUP($J1512,Cabos!$A$2:$E$10,5,FALSE)</f>
        <v>3.5945363048166787E-6</v>
      </c>
      <c r="G1512" s="1">
        <v>1.6103510000000001</v>
      </c>
      <c r="H1512" s="9" t="s">
        <v>78</v>
      </c>
      <c r="J1512" s="1" t="s">
        <v>69</v>
      </c>
      <c r="K1512" s="7">
        <f t="shared" si="76"/>
        <v>0.27906137184115526</v>
      </c>
      <c r="L1512" s="7">
        <f t="shared" si="77"/>
        <v>15.592364661794411</v>
      </c>
      <c r="M1512" s="7">
        <f t="shared" si="75"/>
        <v>7.8064788846817619</v>
      </c>
    </row>
    <row r="1513" spans="1:13" x14ac:dyDescent="0.2">
      <c r="A1513" s="9">
        <v>1512</v>
      </c>
      <c r="B1513" s="1">
        <v>1499</v>
      </c>
      <c r="C1513" s="1">
        <v>1502</v>
      </c>
      <c r="D1513" s="9">
        <f>VLOOKUP($J1513,Cabos!$A$2:$D$10,2,FALSE)</f>
        <v>1.712</v>
      </c>
      <c r="E1513" s="9">
        <f>VLOOKUP($J1513,Cabos!$A$2:$D$10,3,FALSE)</f>
        <v>0.45369999999999999</v>
      </c>
      <c r="F1513" s="9">
        <f>VLOOKUP($J1513,Cabos!$A$2:$E$10,5,FALSE)</f>
        <v>3.6416605972323381E-6</v>
      </c>
      <c r="G1513" s="1">
        <v>0.38011400000000001</v>
      </c>
      <c r="H1513" s="9" t="s">
        <v>78</v>
      </c>
      <c r="J1513" s="1" t="s">
        <v>65</v>
      </c>
      <c r="K1513" s="7">
        <f t="shared" si="76"/>
        <v>0.26501168224299065</v>
      </c>
      <c r="L1513" s="7">
        <f t="shared" si="77"/>
        <v>14.842852478997703</v>
      </c>
      <c r="M1513" s="7">
        <f t="shared" si="75"/>
        <v>12.556532978443345</v>
      </c>
    </row>
    <row r="1514" spans="1:13" x14ac:dyDescent="0.2">
      <c r="A1514" s="9">
        <v>1513</v>
      </c>
      <c r="B1514" s="1">
        <v>1503</v>
      </c>
      <c r="C1514" s="1">
        <v>1505</v>
      </c>
      <c r="D1514" s="9">
        <f>VLOOKUP($J1514,Cabos!$A$2:$D$10,2,FALSE)</f>
        <v>1.712</v>
      </c>
      <c r="E1514" s="9">
        <f>VLOOKUP($J1514,Cabos!$A$2:$D$10,3,FALSE)</f>
        <v>0.45369999999999999</v>
      </c>
      <c r="F1514" s="9">
        <f>VLOOKUP($J1514,Cabos!$A$2:$E$10,5,FALSE)</f>
        <v>3.6416605972323381E-6</v>
      </c>
      <c r="G1514" s="1">
        <v>0.33253700000000003</v>
      </c>
      <c r="H1514" s="9" t="s">
        <v>78</v>
      </c>
      <c r="J1514" s="1" t="s">
        <v>65</v>
      </c>
      <c r="K1514" s="7">
        <f t="shared" si="76"/>
        <v>0.26501168224299065</v>
      </c>
      <c r="L1514" s="7">
        <f t="shared" si="77"/>
        <v>14.842852478997703</v>
      </c>
      <c r="M1514" s="7">
        <f t="shared" si="75"/>
        <v>12.556532978443345</v>
      </c>
    </row>
    <row r="1515" spans="1:13" x14ac:dyDescent="0.2">
      <c r="A1515" s="9">
        <v>1514</v>
      </c>
      <c r="B1515" s="1">
        <v>1505</v>
      </c>
      <c r="C1515" s="1">
        <v>1512</v>
      </c>
      <c r="D1515" s="9">
        <f>VLOOKUP($J1515,Cabos!$A$2:$D$10,2,FALSE)</f>
        <v>1.712</v>
      </c>
      <c r="E1515" s="9">
        <f>VLOOKUP($J1515,Cabos!$A$2:$D$10,3,FALSE)</f>
        <v>0.45369999999999999</v>
      </c>
      <c r="F1515" s="9">
        <f>VLOOKUP($J1515,Cabos!$A$2:$E$10,5,FALSE)</f>
        <v>3.6416605972323381E-6</v>
      </c>
      <c r="G1515" s="1">
        <v>0.61022299999999996</v>
      </c>
      <c r="H1515" s="9" t="s">
        <v>78</v>
      </c>
      <c r="J1515" s="1" t="s">
        <v>65</v>
      </c>
      <c r="K1515" s="7">
        <f t="shared" si="76"/>
        <v>0.26501168224299065</v>
      </c>
      <c r="L1515" s="7">
        <f t="shared" si="77"/>
        <v>14.842852478997703</v>
      </c>
      <c r="M1515" s="7">
        <f t="shared" si="75"/>
        <v>12.556532978443345</v>
      </c>
    </row>
    <row r="1516" spans="1:13" x14ac:dyDescent="0.2">
      <c r="A1516" s="9">
        <v>1515</v>
      </c>
      <c r="B1516" s="1">
        <v>1512</v>
      </c>
      <c r="C1516" s="1">
        <v>1515</v>
      </c>
      <c r="D1516" s="9">
        <f>VLOOKUP($J1516,Cabos!$A$2:$D$10,2,FALSE)</f>
        <v>1.712</v>
      </c>
      <c r="E1516" s="9">
        <f>VLOOKUP($J1516,Cabos!$A$2:$D$10,3,FALSE)</f>
        <v>0.45369999999999999</v>
      </c>
      <c r="F1516" s="9">
        <f>VLOOKUP($J1516,Cabos!$A$2:$E$10,5,FALSE)</f>
        <v>3.6416605972323381E-6</v>
      </c>
      <c r="G1516" s="1">
        <v>0.57281499999999996</v>
      </c>
      <c r="H1516" s="9" t="s">
        <v>78</v>
      </c>
      <c r="J1516" s="1" t="s">
        <v>65</v>
      </c>
      <c r="K1516" s="7">
        <f t="shared" si="76"/>
        <v>0.26501168224299065</v>
      </c>
      <c r="L1516" s="7">
        <f t="shared" si="77"/>
        <v>14.842852478997703</v>
      </c>
      <c r="M1516" s="7">
        <f t="shared" si="75"/>
        <v>12.556532978443345</v>
      </c>
    </row>
    <row r="1517" spans="1:13" x14ac:dyDescent="0.2">
      <c r="A1517" s="9">
        <v>1516</v>
      </c>
      <c r="B1517" s="1">
        <v>1503</v>
      </c>
      <c r="C1517" s="1">
        <v>1506</v>
      </c>
      <c r="D1517" s="9">
        <f>VLOOKUP($J1517,Cabos!$A$2:$D$10,2,FALSE)</f>
        <v>1.712</v>
      </c>
      <c r="E1517" s="9">
        <f>VLOOKUP($J1517,Cabos!$A$2:$D$10,3,FALSE)</f>
        <v>0.45369999999999999</v>
      </c>
      <c r="F1517" s="9">
        <f>VLOOKUP($J1517,Cabos!$A$2:$E$10,5,FALSE)</f>
        <v>3.6416605972323381E-6</v>
      </c>
      <c r="G1517" s="1">
        <v>4.6788000000000003E-2</v>
      </c>
      <c r="H1517" s="9" t="s">
        <v>78</v>
      </c>
      <c r="J1517" s="1" t="s">
        <v>65</v>
      </c>
      <c r="K1517" s="7">
        <f t="shared" si="76"/>
        <v>0.26501168224299065</v>
      </c>
      <c r="L1517" s="7">
        <f t="shared" si="77"/>
        <v>14.842852478997703</v>
      </c>
      <c r="M1517" s="7">
        <f t="shared" si="75"/>
        <v>12.556532978443345</v>
      </c>
    </row>
    <row r="1518" spans="1:13" x14ac:dyDescent="0.2">
      <c r="A1518" s="9">
        <v>1517</v>
      </c>
      <c r="B1518" s="1">
        <v>1504</v>
      </c>
      <c r="C1518" s="1">
        <v>1514</v>
      </c>
      <c r="D1518" s="9">
        <f>VLOOKUP($J1518,Cabos!$A$2:$D$10,2,FALSE)</f>
        <v>1.712</v>
      </c>
      <c r="E1518" s="9">
        <f>VLOOKUP($J1518,Cabos!$A$2:$D$10,3,FALSE)</f>
        <v>0.45369999999999999</v>
      </c>
      <c r="F1518" s="9">
        <f>VLOOKUP($J1518,Cabos!$A$2:$E$10,5,FALSE)</f>
        <v>3.6416605972323381E-6</v>
      </c>
      <c r="G1518" s="1">
        <v>0.82508099999999995</v>
      </c>
      <c r="H1518" s="9" t="s">
        <v>78</v>
      </c>
      <c r="J1518" s="1" t="s">
        <v>65</v>
      </c>
      <c r="K1518" s="7">
        <f t="shared" si="76"/>
        <v>0.26501168224299065</v>
      </c>
      <c r="L1518" s="7">
        <f t="shared" si="77"/>
        <v>14.842852478997703</v>
      </c>
      <c r="M1518" s="7">
        <f t="shared" si="75"/>
        <v>12.556532978443345</v>
      </c>
    </row>
    <row r="1519" spans="1:13" x14ac:dyDescent="0.2">
      <c r="A1519" s="9">
        <v>1518</v>
      </c>
      <c r="B1519" s="1">
        <v>1514</v>
      </c>
      <c r="C1519" s="1">
        <v>1518</v>
      </c>
      <c r="D1519" s="9">
        <f>VLOOKUP($J1519,Cabos!$A$2:$D$10,2,FALSE)</f>
        <v>1.712</v>
      </c>
      <c r="E1519" s="9">
        <f>VLOOKUP($J1519,Cabos!$A$2:$D$10,3,FALSE)</f>
        <v>0.45369999999999999</v>
      </c>
      <c r="F1519" s="9">
        <f>VLOOKUP($J1519,Cabos!$A$2:$E$10,5,FALSE)</f>
        <v>3.6416605972323381E-6</v>
      </c>
      <c r="G1519" s="1">
        <v>0.31796600000000003</v>
      </c>
      <c r="H1519" s="9" t="s">
        <v>78</v>
      </c>
      <c r="J1519" s="1" t="s">
        <v>65</v>
      </c>
      <c r="K1519" s="7">
        <f t="shared" si="76"/>
        <v>0.26501168224299065</v>
      </c>
      <c r="L1519" s="7">
        <f t="shared" si="77"/>
        <v>14.842852478997703</v>
      </c>
      <c r="M1519" s="7">
        <f t="shared" si="75"/>
        <v>12.556532978443345</v>
      </c>
    </row>
    <row r="1520" spans="1:13" x14ac:dyDescent="0.2">
      <c r="A1520" s="9">
        <v>1519</v>
      </c>
      <c r="B1520" s="1">
        <v>1518</v>
      </c>
      <c r="C1520" s="1">
        <v>1526</v>
      </c>
      <c r="D1520" s="9">
        <f>VLOOKUP($J1520,Cabos!$A$2:$D$10,2,FALSE)</f>
        <v>1.712</v>
      </c>
      <c r="E1520" s="9">
        <f>VLOOKUP($J1520,Cabos!$A$2:$D$10,3,FALSE)</f>
        <v>0.45369999999999999</v>
      </c>
      <c r="F1520" s="9">
        <f>VLOOKUP($J1520,Cabos!$A$2:$E$10,5,FALSE)</f>
        <v>3.6416605972323381E-6</v>
      </c>
      <c r="G1520" s="1">
        <v>0.60994099999999996</v>
      </c>
      <c r="H1520" s="9" t="s">
        <v>78</v>
      </c>
      <c r="J1520" s="1" t="s">
        <v>65</v>
      </c>
      <c r="K1520" s="7">
        <f t="shared" si="76"/>
        <v>0.26501168224299065</v>
      </c>
      <c r="L1520" s="7">
        <f t="shared" si="77"/>
        <v>14.842852478997703</v>
      </c>
      <c r="M1520" s="7">
        <f t="shared" si="75"/>
        <v>12.556532978443345</v>
      </c>
    </row>
    <row r="1521" spans="1:13" x14ac:dyDescent="0.2">
      <c r="A1521" s="9">
        <v>1520</v>
      </c>
      <c r="B1521" s="1">
        <v>1504</v>
      </c>
      <c r="C1521" s="1">
        <v>1511</v>
      </c>
      <c r="D1521" s="9">
        <f>VLOOKUP($J1521,Cabos!$A$2:$D$10,2,FALSE)</f>
        <v>1.712</v>
      </c>
      <c r="E1521" s="9">
        <f>VLOOKUP($J1521,Cabos!$A$2:$D$10,3,FALSE)</f>
        <v>0.45369999999999999</v>
      </c>
      <c r="F1521" s="9">
        <f>VLOOKUP($J1521,Cabos!$A$2:$E$10,5,FALSE)</f>
        <v>3.6416605972323381E-6</v>
      </c>
      <c r="G1521" s="1">
        <v>0.55713000000000001</v>
      </c>
      <c r="H1521" s="9" t="s">
        <v>78</v>
      </c>
      <c r="J1521" s="1" t="s">
        <v>65</v>
      </c>
      <c r="K1521" s="7">
        <f t="shared" si="76"/>
        <v>0.26501168224299065</v>
      </c>
      <c r="L1521" s="7">
        <f t="shared" si="77"/>
        <v>14.842852478997703</v>
      </c>
      <c r="M1521" s="7">
        <f t="shared" si="75"/>
        <v>12.556532978443345</v>
      </c>
    </row>
    <row r="1522" spans="1:13" x14ac:dyDescent="0.2">
      <c r="A1522" s="9">
        <v>1521</v>
      </c>
      <c r="B1522" s="1">
        <v>1511</v>
      </c>
      <c r="C1522" s="1">
        <v>1519</v>
      </c>
      <c r="D1522" s="9">
        <f>VLOOKUP($J1522,Cabos!$A$2:$D$10,2,FALSE)</f>
        <v>1.712</v>
      </c>
      <c r="E1522" s="9">
        <f>VLOOKUP($J1522,Cabos!$A$2:$D$10,3,FALSE)</f>
        <v>0.45369999999999999</v>
      </c>
      <c r="F1522" s="9">
        <f>VLOOKUP($J1522,Cabos!$A$2:$E$10,5,FALSE)</f>
        <v>3.6416605972323381E-6</v>
      </c>
      <c r="G1522" s="1">
        <v>0.67617400000000005</v>
      </c>
      <c r="H1522" s="9" t="s">
        <v>78</v>
      </c>
      <c r="J1522" s="1" t="s">
        <v>65</v>
      </c>
      <c r="K1522" s="7">
        <f t="shared" si="76"/>
        <v>0.26501168224299065</v>
      </c>
      <c r="L1522" s="7">
        <f t="shared" si="77"/>
        <v>14.842852478997703</v>
      </c>
      <c r="M1522" s="7">
        <f t="shared" si="75"/>
        <v>12.556532978443345</v>
      </c>
    </row>
    <row r="1523" spans="1:13" x14ac:dyDescent="0.2">
      <c r="A1523" s="9">
        <v>1522</v>
      </c>
      <c r="B1523" s="1">
        <v>1519</v>
      </c>
      <c r="C1523" s="1">
        <v>1522</v>
      </c>
      <c r="D1523" s="9">
        <f>VLOOKUP($J1523,Cabos!$A$2:$D$10,2,FALSE)</f>
        <v>1.712</v>
      </c>
      <c r="E1523" s="9">
        <f>VLOOKUP($J1523,Cabos!$A$2:$D$10,3,FALSE)</f>
        <v>0.45369999999999999</v>
      </c>
      <c r="F1523" s="9">
        <f>VLOOKUP($J1523,Cabos!$A$2:$E$10,5,FALSE)</f>
        <v>3.6416605972323381E-6</v>
      </c>
      <c r="G1523" s="1">
        <v>0.437695</v>
      </c>
      <c r="H1523" s="9" t="s">
        <v>78</v>
      </c>
      <c r="J1523" s="1" t="s">
        <v>65</v>
      </c>
      <c r="K1523" s="7">
        <f t="shared" si="76"/>
        <v>0.26501168224299065</v>
      </c>
      <c r="L1523" s="7">
        <f t="shared" si="77"/>
        <v>14.842852478997703</v>
      </c>
      <c r="M1523" s="7">
        <f t="shared" si="75"/>
        <v>12.556532978443345</v>
      </c>
    </row>
    <row r="1524" spans="1:13" x14ac:dyDescent="0.2">
      <c r="A1524" s="9">
        <v>1523</v>
      </c>
      <c r="B1524" s="1">
        <v>1507</v>
      </c>
      <c r="C1524" s="1">
        <v>1509</v>
      </c>
      <c r="D1524" s="9">
        <f>VLOOKUP($J1524,Cabos!$A$2:$D$10,2,FALSE)</f>
        <v>13.841799999999999</v>
      </c>
      <c r="E1524" s="9">
        <f>VLOOKUP($J1524,Cabos!$A$2:$D$10,3,FALSE)</f>
        <v>0.98819999999999997</v>
      </c>
      <c r="F1524" s="9">
        <f>VLOOKUP($J1524,Cabos!$A$2:$E$10,5,FALSE)</f>
        <v>0</v>
      </c>
      <c r="G1524" s="1">
        <v>0.178977</v>
      </c>
      <c r="H1524" s="9" t="s">
        <v>78</v>
      </c>
      <c r="J1524" s="1" t="s">
        <v>66</v>
      </c>
      <c r="K1524" s="7">
        <f t="shared" si="76"/>
        <v>7.139244895895043E-2</v>
      </c>
      <c r="L1524" s="7">
        <f t="shared" si="77"/>
        <v>4.0835576155488367</v>
      </c>
      <c r="M1524" s="7">
        <f t="shared" si="75"/>
        <v>204.57050893350305</v>
      </c>
    </row>
    <row r="1525" spans="1:13" x14ac:dyDescent="0.2">
      <c r="A1525" s="9">
        <v>1524</v>
      </c>
      <c r="B1525" s="1">
        <v>1507</v>
      </c>
      <c r="C1525" s="1">
        <v>1510</v>
      </c>
      <c r="D1525" s="9">
        <f>VLOOKUP($J1525,Cabos!$A$2:$D$10,2,FALSE)</f>
        <v>1.712</v>
      </c>
      <c r="E1525" s="9">
        <f>VLOOKUP($J1525,Cabos!$A$2:$D$10,3,FALSE)</f>
        <v>0.45369999999999999</v>
      </c>
      <c r="F1525" s="9">
        <f>VLOOKUP($J1525,Cabos!$A$2:$E$10,5,FALSE)</f>
        <v>3.6416605972323381E-6</v>
      </c>
      <c r="G1525" s="1">
        <v>0.15390899999999999</v>
      </c>
      <c r="H1525" s="9" t="s">
        <v>78</v>
      </c>
      <c r="J1525" s="1" t="s">
        <v>65</v>
      </c>
      <c r="K1525" s="7">
        <f t="shared" si="76"/>
        <v>0.26501168224299065</v>
      </c>
      <c r="L1525" s="7">
        <f t="shared" si="77"/>
        <v>14.842852478997703</v>
      </c>
      <c r="M1525" s="7">
        <f t="shared" si="75"/>
        <v>12.556532978443345</v>
      </c>
    </row>
    <row r="1526" spans="1:13" x14ac:dyDescent="0.2">
      <c r="A1526" s="9">
        <v>1525</v>
      </c>
      <c r="B1526" s="1">
        <v>1508</v>
      </c>
      <c r="C1526" s="1">
        <v>1513</v>
      </c>
      <c r="D1526" s="9">
        <f>VLOOKUP($J1526,Cabos!$A$2:$D$10,2,FALSE)</f>
        <v>13.841799999999999</v>
      </c>
      <c r="E1526" s="9">
        <f>VLOOKUP($J1526,Cabos!$A$2:$D$10,3,FALSE)</f>
        <v>0.98819999999999997</v>
      </c>
      <c r="F1526" s="9">
        <f>VLOOKUP($J1526,Cabos!$A$2:$E$10,5,FALSE)</f>
        <v>0</v>
      </c>
      <c r="G1526" s="1">
        <v>0.17702499999999999</v>
      </c>
      <c r="H1526" s="9" t="s">
        <v>78</v>
      </c>
      <c r="J1526" s="1" t="s">
        <v>66</v>
      </c>
      <c r="K1526" s="7">
        <f t="shared" si="76"/>
        <v>7.139244895895043E-2</v>
      </c>
      <c r="L1526" s="7">
        <f t="shared" si="77"/>
        <v>4.0835576155488367</v>
      </c>
      <c r="M1526" s="7">
        <f t="shared" si="75"/>
        <v>204.57050893350305</v>
      </c>
    </row>
    <row r="1527" spans="1:13" x14ac:dyDescent="0.2">
      <c r="A1527" s="9">
        <v>1526</v>
      </c>
      <c r="B1527" s="1">
        <v>1517</v>
      </c>
      <c r="C1527" s="1">
        <v>1521</v>
      </c>
      <c r="D1527" s="9">
        <f>VLOOKUP($J1527,Cabos!$A$2:$D$10,2,FALSE)</f>
        <v>13.841799999999999</v>
      </c>
      <c r="E1527" s="9">
        <f>VLOOKUP($J1527,Cabos!$A$2:$D$10,3,FALSE)</f>
        <v>0.98819999999999997</v>
      </c>
      <c r="F1527" s="9">
        <f>VLOOKUP($J1527,Cabos!$A$2:$E$10,5,FALSE)</f>
        <v>0</v>
      </c>
      <c r="G1527" s="1">
        <v>0.31462299999999999</v>
      </c>
      <c r="H1527" s="9" t="s">
        <v>78</v>
      </c>
      <c r="J1527" s="1" t="s">
        <v>66</v>
      </c>
      <c r="K1527" s="7">
        <f t="shared" si="76"/>
        <v>7.139244895895043E-2</v>
      </c>
      <c r="L1527" s="7">
        <f t="shared" si="77"/>
        <v>4.0835576155488367</v>
      </c>
      <c r="M1527" s="7">
        <f t="shared" si="75"/>
        <v>204.57050893350305</v>
      </c>
    </row>
    <row r="1528" spans="1:13" x14ac:dyDescent="0.2">
      <c r="A1528" s="9">
        <v>1527</v>
      </c>
      <c r="B1528" s="1">
        <v>1519</v>
      </c>
      <c r="C1528" s="1">
        <v>1523</v>
      </c>
      <c r="D1528" s="9">
        <f>VLOOKUP($J1528,Cabos!$A$2:$D$10,2,FALSE)</f>
        <v>1.712</v>
      </c>
      <c r="E1528" s="9">
        <f>VLOOKUP($J1528,Cabos!$A$2:$D$10,3,FALSE)</f>
        <v>0.45369999999999999</v>
      </c>
      <c r="F1528" s="9">
        <f>VLOOKUP($J1528,Cabos!$A$2:$E$10,5,FALSE)</f>
        <v>3.6416605972323381E-6</v>
      </c>
      <c r="G1528" s="1">
        <v>0.4647</v>
      </c>
      <c r="H1528" s="9" t="s">
        <v>78</v>
      </c>
      <c r="J1528" s="1" t="s">
        <v>65</v>
      </c>
      <c r="K1528" s="7">
        <f t="shared" si="76"/>
        <v>0.26501168224299065</v>
      </c>
      <c r="L1528" s="7">
        <f t="shared" si="77"/>
        <v>14.842852478997703</v>
      </c>
      <c r="M1528" s="7">
        <f t="shared" si="75"/>
        <v>12.556532978443345</v>
      </c>
    </row>
    <row r="1529" spans="1:13" x14ac:dyDescent="0.2">
      <c r="A1529" s="9">
        <v>1528</v>
      </c>
      <c r="B1529" s="1">
        <v>1523</v>
      </c>
      <c r="C1529" s="1">
        <v>1527</v>
      </c>
      <c r="D1529" s="9">
        <f>VLOOKUP($J1529,Cabos!$A$2:$D$10,2,FALSE)</f>
        <v>1.712</v>
      </c>
      <c r="E1529" s="9">
        <f>VLOOKUP($J1529,Cabos!$A$2:$D$10,3,FALSE)</f>
        <v>0.45369999999999999</v>
      </c>
      <c r="F1529" s="9">
        <f>VLOOKUP($J1529,Cabos!$A$2:$E$10,5,FALSE)</f>
        <v>3.6416605972323381E-6</v>
      </c>
      <c r="G1529" s="1">
        <v>0.356294</v>
      </c>
      <c r="H1529" s="9" t="s">
        <v>78</v>
      </c>
      <c r="J1529" s="1" t="s">
        <v>65</v>
      </c>
      <c r="K1529" s="7">
        <f t="shared" si="76"/>
        <v>0.26501168224299065</v>
      </c>
      <c r="L1529" s="7">
        <f t="shared" si="77"/>
        <v>14.842852478997703</v>
      </c>
      <c r="M1529" s="7">
        <f t="shared" si="75"/>
        <v>12.556532978443345</v>
      </c>
    </row>
    <row r="1530" spans="1:13" x14ac:dyDescent="0.2">
      <c r="A1530" s="9">
        <v>1529</v>
      </c>
      <c r="B1530" s="1">
        <v>1520</v>
      </c>
      <c r="C1530" s="1">
        <v>1525</v>
      </c>
      <c r="D1530" s="9">
        <f>VLOOKUP($J1530,Cabos!$A$2:$D$10,2,FALSE)</f>
        <v>1.712</v>
      </c>
      <c r="E1530" s="9">
        <f>VLOOKUP($J1530,Cabos!$A$2:$D$10,3,FALSE)</f>
        <v>0.45369999999999999</v>
      </c>
      <c r="F1530" s="9">
        <f>VLOOKUP($J1530,Cabos!$A$2:$E$10,5,FALSE)</f>
        <v>3.6416605972323381E-6</v>
      </c>
      <c r="G1530" s="1">
        <v>0.12144199999999999</v>
      </c>
      <c r="H1530" s="9" t="s">
        <v>78</v>
      </c>
      <c r="J1530" s="1" t="s">
        <v>65</v>
      </c>
      <c r="K1530" s="7">
        <f t="shared" si="76"/>
        <v>0.26501168224299065</v>
      </c>
      <c r="L1530" s="7">
        <f t="shared" si="77"/>
        <v>14.842852478997703</v>
      </c>
      <c r="M1530" s="7">
        <f t="shared" si="75"/>
        <v>12.556532978443345</v>
      </c>
    </row>
    <row r="1531" spans="1:13" x14ac:dyDescent="0.2">
      <c r="A1531" s="9">
        <v>1530</v>
      </c>
      <c r="B1531" s="1">
        <v>1523</v>
      </c>
      <c r="C1531" s="1">
        <v>1528</v>
      </c>
      <c r="D1531" s="9">
        <f>VLOOKUP($J1531,Cabos!$A$2:$D$10,2,FALSE)</f>
        <v>1.712</v>
      </c>
      <c r="E1531" s="9">
        <f>VLOOKUP($J1531,Cabos!$A$2:$D$10,3,FALSE)</f>
        <v>0.45369999999999999</v>
      </c>
      <c r="F1531" s="9">
        <f>VLOOKUP($J1531,Cabos!$A$2:$E$10,5,FALSE)</f>
        <v>3.6416605972323381E-6</v>
      </c>
      <c r="G1531" s="1">
        <v>3.2140000000000002E-2</v>
      </c>
      <c r="H1531" s="9" t="s">
        <v>78</v>
      </c>
      <c r="J1531" s="1" t="s">
        <v>65</v>
      </c>
      <c r="K1531" s="7">
        <f t="shared" si="76"/>
        <v>0.26501168224299065</v>
      </c>
      <c r="L1531" s="7">
        <f t="shared" si="77"/>
        <v>14.842852478997703</v>
      </c>
      <c r="M1531" s="7">
        <f t="shared" si="75"/>
        <v>12.556532978443345</v>
      </c>
    </row>
    <row r="1532" spans="1:13" x14ac:dyDescent="0.2">
      <c r="A1532" s="9">
        <v>1531</v>
      </c>
      <c r="B1532" s="1">
        <v>1523</v>
      </c>
      <c r="C1532" s="1">
        <v>1529</v>
      </c>
      <c r="D1532" s="9">
        <f>VLOOKUP($J1532,Cabos!$A$2:$D$10,2,FALSE)</f>
        <v>1.712</v>
      </c>
      <c r="E1532" s="9">
        <f>VLOOKUP($J1532,Cabos!$A$2:$D$10,3,FALSE)</f>
        <v>0.45369999999999999</v>
      </c>
      <c r="F1532" s="9">
        <f>VLOOKUP($J1532,Cabos!$A$2:$E$10,5,FALSE)</f>
        <v>3.6416605972323381E-6</v>
      </c>
      <c r="G1532" s="1">
        <v>0.625614</v>
      </c>
      <c r="H1532" s="9" t="s">
        <v>78</v>
      </c>
      <c r="J1532" s="1" t="s">
        <v>65</v>
      </c>
      <c r="K1532" s="7">
        <f t="shared" si="76"/>
        <v>0.26501168224299065</v>
      </c>
      <c r="L1532" s="7">
        <f t="shared" si="77"/>
        <v>14.842852478997703</v>
      </c>
      <c r="M1532" s="7">
        <f t="shared" si="75"/>
        <v>12.556532978443345</v>
      </c>
    </row>
    <row r="1533" spans="1:13" x14ac:dyDescent="0.2">
      <c r="A1533" s="9">
        <v>1532</v>
      </c>
      <c r="B1533" s="1">
        <v>1524</v>
      </c>
      <c r="C1533" s="1">
        <v>1530</v>
      </c>
      <c r="D1533" s="9">
        <f>VLOOKUP($J1533,Cabos!$A$2:$D$10,2,FALSE)</f>
        <v>13.841799999999999</v>
      </c>
      <c r="E1533" s="9">
        <f>VLOOKUP($J1533,Cabos!$A$2:$D$10,3,FALSE)</f>
        <v>0.98819999999999997</v>
      </c>
      <c r="F1533" s="9">
        <f>VLOOKUP($J1533,Cabos!$A$2:$E$10,5,FALSE)</f>
        <v>0</v>
      </c>
      <c r="G1533" s="1">
        <v>0.767984</v>
      </c>
      <c r="H1533" s="9" t="s">
        <v>78</v>
      </c>
      <c r="J1533" s="1" t="s">
        <v>66</v>
      </c>
      <c r="K1533" s="7">
        <f t="shared" si="76"/>
        <v>7.139244895895043E-2</v>
      </c>
      <c r="L1533" s="7">
        <f t="shared" si="77"/>
        <v>4.0835576155488367</v>
      </c>
      <c r="M1533" s="7">
        <f t="shared" si="75"/>
        <v>204.57050893350305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12.1640625" style="1" bestFit="1" customWidth="1"/>
    <col min="2" max="2" width="16.33203125" style="1" bestFit="1" customWidth="1"/>
    <col min="3" max="3" width="18.1640625" style="1" bestFit="1" customWidth="1"/>
    <col min="4" max="4" width="17.5" style="1" bestFit="1" customWidth="1"/>
    <col min="5" max="5" width="16.5" style="1" bestFit="1" customWidth="1"/>
    <col min="6" max="6" width="8.83203125" style="1"/>
    <col min="7" max="7" width="24.83203125" style="1" bestFit="1" customWidth="1"/>
    <col min="8" max="10" width="8.83203125" style="1"/>
  </cols>
  <sheetData>
    <row r="1" spans="1:7" x14ac:dyDescent="0.2">
      <c r="A1" s="3" t="s">
        <v>5</v>
      </c>
      <c r="B1" s="3" t="s">
        <v>19</v>
      </c>
      <c r="C1" s="3" t="s">
        <v>20</v>
      </c>
      <c r="D1" s="3" t="s">
        <v>6</v>
      </c>
      <c r="E1" s="3" t="s">
        <v>7</v>
      </c>
      <c r="F1" s="3" t="s">
        <v>8</v>
      </c>
      <c r="G1" s="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2"/>
  <sheetViews>
    <sheetView zoomScale="110" zoomScaleNormal="110" zoomScalePageLayoutView="110" workbookViewId="0">
      <pane ySplit="1" topLeftCell="A1208" activePane="bottomLeft" state="frozen"/>
      <selection pane="bottomLeft" activeCell="E1220" sqref="E1:E1048576"/>
    </sheetView>
  </sheetViews>
  <sheetFormatPr baseColWidth="10" defaultColWidth="8.83203125" defaultRowHeight="15" x14ac:dyDescent="0.2"/>
  <cols>
    <col min="1" max="1" width="8.83203125" style="1"/>
    <col min="2" max="2" width="9.33203125" style="1" bestFit="1" customWidth="1"/>
    <col min="3" max="3" width="18.83203125" style="1" bestFit="1" customWidth="1"/>
    <col min="4" max="4" width="16.6640625" style="1" bestFit="1" customWidth="1"/>
    <col min="5" max="10" width="8.83203125" style="1"/>
    <col min="11" max="11" width="16" style="1" bestFit="1" customWidth="1"/>
  </cols>
  <sheetData>
    <row r="1" spans="1:21" x14ac:dyDescent="0.2">
      <c r="A1" s="2" t="s">
        <v>0</v>
      </c>
      <c r="B1" s="3" t="s">
        <v>18</v>
      </c>
      <c r="C1" s="3" t="s">
        <v>27</v>
      </c>
      <c r="D1" s="3" t="s">
        <v>26</v>
      </c>
      <c r="E1" s="2" t="s">
        <v>1</v>
      </c>
      <c r="F1" s="2" t="s">
        <v>28</v>
      </c>
      <c r="G1" s="2" t="s">
        <v>14</v>
      </c>
      <c r="H1" s="2" t="s">
        <v>13</v>
      </c>
      <c r="I1" s="2" t="s">
        <v>15</v>
      </c>
      <c r="J1" s="2" t="s">
        <v>16</v>
      </c>
      <c r="K1" s="2" t="s">
        <v>17</v>
      </c>
    </row>
    <row r="2" spans="1:21" x14ac:dyDescent="0.2">
      <c r="A2" s="1">
        <v>1</v>
      </c>
      <c r="B2" s="1">
        <v>23</v>
      </c>
      <c r="C2" s="1">
        <v>-52.400199999999998</v>
      </c>
      <c r="D2" s="1">
        <v>-26.751799999999999</v>
      </c>
      <c r="E2" s="1" t="s">
        <v>75</v>
      </c>
      <c r="F2" s="1">
        <v>23</v>
      </c>
      <c r="K2" s="1">
        <v>0</v>
      </c>
      <c r="R2" t="s">
        <v>95</v>
      </c>
      <c r="S2" t="s">
        <v>94</v>
      </c>
      <c r="T2" t="s">
        <v>96</v>
      </c>
      <c r="U2" t="s">
        <v>97</v>
      </c>
    </row>
    <row r="3" spans="1:21" x14ac:dyDescent="0.2">
      <c r="A3" s="1">
        <v>2</v>
      </c>
      <c r="B3" s="1">
        <v>23</v>
      </c>
      <c r="C3" s="1">
        <v>-52.400199999999998</v>
      </c>
      <c r="D3" s="1">
        <v>-26.749600000000001</v>
      </c>
      <c r="E3" s="1" t="s">
        <v>74</v>
      </c>
      <c r="G3" s="1">
        <f>M3*$R$3</f>
        <v>0</v>
      </c>
      <c r="H3" s="1">
        <f>N3*$S$3</f>
        <v>0</v>
      </c>
      <c r="I3" s="1">
        <f>O3*$T$3</f>
        <v>0</v>
      </c>
      <c r="J3" s="1">
        <f>P3*$U$3</f>
        <v>0</v>
      </c>
      <c r="K3" s="1">
        <v>0</v>
      </c>
      <c r="M3" s="1">
        <v>0</v>
      </c>
      <c r="N3" s="1">
        <v>0</v>
      </c>
      <c r="O3" s="1">
        <v>0</v>
      </c>
      <c r="P3" s="1">
        <v>0</v>
      </c>
      <c r="R3" s="1">
        <v>1</v>
      </c>
      <c r="S3" s="1">
        <v>0.75</v>
      </c>
      <c r="T3" s="1">
        <v>1</v>
      </c>
      <c r="U3" s="1">
        <v>0.75</v>
      </c>
    </row>
    <row r="4" spans="1:21" x14ac:dyDescent="0.2">
      <c r="A4" s="1">
        <v>3</v>
      </c>
      <c r="B4" s="1">
        <v>23</v>
      </c>
      <c r="C4" s="1">
        <v>-52.392494427288703</v>
      </c>
      <c r="D4" s="1">
        <v>-26.7362772471981</v>
      </c>
      <c r="E4" s="1" t="s">
        <v>74</v>
      </c>
      <c r="G4" s="1">
        <f t="shared" ref="G4:G67" si="0">M4*$R$3</f>
        <v>0</v>
      </c>
      <c r="H4" s="1">
        <f t="shared" ref="H4:H67" si="1">N4*$S$3</f>
        <v>0</v>
      </c>
      <c r="I4" s="1">
        <f t="shared" ref="I4:I67" si="2">O4*$T$3</f>
        <v>0</v>
      </c>
      <c r="J4" s="1">
        <f t="shared" ref="J4:J67" si="3">P4*$U$3</f>
        <v>0</v>
      </c>
      <c r="K4" s="1">
        <v>0</v>
      </c>
      <c r="M4" s="1">
        <v>0</v>
      </c>
      <c r="N4" s="1">
        <v>0</v>
      </c>
      <c r="O4" s="1">
        <v>0</v>
      </c>
      <c r="P4" s="1">
        <v>0</v>
      </c>
    </row>
    <row r="5" spans="1:21" x14ac:dyDescent="0.2">
      <c r="A5" s="1">
        <v>4</v>
      </c>
      <c r="B5" s="1">
        <v>23</v>
      </c>
      <c r="C5" s="1">
        <v>-52.392499999999998</v>
      </c>
      <c r="D5" s="1">
        <v>-26.7347</v>
      </c>
      <c r="E5" s="1" t="s">
        <v>74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v>0</v>
      </c>
      <c r="M5" s="1">
        <v>0</v>
      </c>
      <c r="N5" s="1">
        <v>0</v>
      </c>
      <c r="O5" s="1">
        <v>0</v>
      </c>
      <c r="P5" s="1">
        <v>0</v>
      </c>
    </row>
    <row r="6" spans="1:21" x14ac:dyDescent="0.2">
      <c r="A6" s="1">
        <v>5</v>
      </c>
      <c r="B6" s="1">
        <v>23</v>
      </c>
      <c r="C6" s="1">
        <v>-52.392596400399398</v>
      </c>
      <c r="D6" s="1">
        <v>-26.7343994799954</v>
      </c>
      <c r="E6" s="1" t="s">
        <v>74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</row>
    <row r="7" spans="1:21" x14ac:dyDescent="0.2">
      <c r="A7" s="1">
        <v>6</v>
      </c>
      <c r="B7" s="1">
        <v>23</v>
      </c>
      <c r="C7" s="1">
        <v>-52.3902</v>
      </c>
      <c r="D7" s="1">
        <v>-26.734300000000001</v>
      </c>
      <c r="E7" s="1" t="s">
        <v>74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v>0</v>
      </c>
      <c r="M7" s="1">
        <v>0</v>
      </c>
      <c r="N7" s="1">
        <v>0</v>
      </c>
      <c r="O7" s="1">
        <v>0</v>
      </c>
      <c r="P7" s="1">
        <v>0</v>
      </c>
    </row>
    <row r="8" spans="1:21" x14ac:dyDescent="0.2">
      <c r="A8" s="1">
        <v>7</v>
      </c>
      <c r="B8" s="1">
        <v>23</v>
      </c>
      <c r="C8" s="1">
        <v>-52.385300000000001</v>
      </c>
      <c r="D8" s="1">
        <v>-26.732199999999999</v>
      </c>
      <c r="E8" s="1" t="s">
        <v>74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</row>
    <row r="9" spans="1:21" x14ac:dyDescent="0.2">
      <c r="A9" s="1">
        <v>8</v>
      </c>
      <c r="B9" s="1">
        <v>23</v>
      </c>
      <c r="C9" s="1">
        <v>-52.382800000000003</v>
      </c>
      <c r="D9" s="1">
        <v>-26.732199999999999</v>
      </c>
      <c r="E9" s="1" t="s">
        <v>74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v>0</v>
      </c>
      <c r="M9" s="1">
        <v>0</v>
      </c>
      <c r="N9" s="1">
        <v>0</v>
      </c>
      <c r="O9" s="1">
        <v>0</v>
      </c>
      <c r="P9" s="1">
        <v>0</v>
      </c>
    </row>
    <row r="10" spans="1:21" x14ac:dyDescent="0.2">
      <c r="A10" s="1">
        <v>9</v>
      </c>
      <c r="B10" s="1">
        <v>23</v>
      </c>
      <c r="C10" s="1">
        <v>-52.365600000000001</v>
      </c>
      <c r="D10" s="1">
        <v>-26.7301</v>
      </c>
      <c r="E10" s="1" t="s">
        <v>74</v>
      </c>
      <c r="G10" s="1">
        <f t="shared" si="0"/>
        <v>0</v>
      </c>
      <c r="H10" s="1">
        <f t="shared" si="1"/>
        <v>1.8585000000000003</v>
      </c>
      <c r="I10" s="1">
        <f t="shared" si="2"/>
        <v>0</v>
      </c>
      <c r="J10" s="1">
        <f t="shared" si="3"/>
        <v>0.69000000000000006</v>
      </c>
      <c r="K10" s="1">
        <v>0</v>
      </c>
      <c r="M10" s="1">
        <v>0</v>
      </c>
      <c r="N10" s="1">
        <v>2.4780000000000002</v>
      </c>
      <c r="O10" s="1">
        <v>0</v>
      </c>
      <c r="P10" s="1">
        <v>0.92</v>
      </c>
    </row>
    <row r="11" spans="1:21" x14ac:dyDescent="0.2">
      <c r="A11" s="1">
        <v>10</v>
      </c>
      <c r="B11" s="1">
        <v>23</v>
      </c>
      <c r="C11" s="1">
        <v>-52.363199999999999</v>
      </c>
      <c r="D11" s="1">
        <v>-26.7302</v>
      </c>
      <c r="E11" s="1" t="s">
        <v>74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21" x14ac:dyDescent="0.2">
      <c r="A12" s="1">
        <v>11</v>
      </c>
      <c r="B12" s="1">
        <v>23</v>
      </c>
      <c r="C12" s="1">
        <v>-52.363199999999999</v>
      </c>
      <c r="D12" s="1">
        <v>-26.728000000000002</v>
      </c>
      <c r="E12" s="1" t="s">
        <v>74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21" x14ac:dyDescent="0.2">
      <c r="A13" s="1">
        <v>12</v>
      </c>
      <c r="B13" s="1">
        <v>23</v>
      </c>
      <c r="C13" s="1">
        <v>-52.365600000000001</v>
      </c>
      <c r="D13" s="1">
        <v>-26.7257</v>
      </c>
      <c r="E13" s="1" t="s">
        <v>74</v>
      </c>
      <c r="G13" s="1">
        <f t="shared" si="0"/>
        <v>0</v>
      </c>
      <c r="H13" s="1">
        <f t="shared" si="1"/>
        <v>1.3800000000000001</v>
      </c>
      <c r="I13" s="1">
        <f t="shared" si="2"/>
        <v>0</v>
      </c>
      <c r="J13" s="1">
        <f t="shared" si="3"/>
        <v>0.69074999999999998</v>
      </c>
      <c r="K13" s="1">
        <v>0</v>
      </c>
      <c r="M13" s="1">
        <v>0</v>
      </c>
      <c r="N13" s="1">
        <v>1.84</v>
      </c>
      <c r="O13" s="1">
        <v>0</v>
      </c>
      <c r="P13" s="1">
        <v>0.92100000000000004</v>
      </c>
    </row>
    <row r="14" spans="1:21" x14ac:dyDescent="0.2">
      <c r="A14" s="1">
        <v>13</v>
      </c>
      <c r="B14" s="1">
        <v>23</v>
      </c>
      <c r="C14" s="1">
        <v>-52.392817077849202</v>
      </c>
      <c r="D14" s="1">
        <v>-26.734707055706501</v>
      </c>
      <c r="E14" s="1" t="s">
        <v>74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21" x14ac:dyDescent="0.2">
      <c r="A15" s="1">
        <v>14</v>
      </c>
      <c r="B15" s="1">
        <v>23</v>
      </c>
      <c r="C15" s="1">
        <v>-52.385284449606601</v>
      </c>
      <c r="D15" s="1">
        <v>-26.731844078067201</v>
      </c>
      <c r="E15" s="1" t="s">
        <v>74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21" x14ac:dyDescent="0.2">
      <c r="A16" s="1">
        <v>15</v>
      </c>
      <c r="B16" s="1">
        <v>23</v>
      </c>
      <c r="C16" s="1">
        <v>-52.363300000000002</v>
      </c>
      <c r="D16" s="1">
        <v>-26.7346</v>
      </c>
      <c r="E16" s="1" t="s">
        <v>74</v>
      </c>
      <c r="G16" s="1">
        <f t="shared" si="0"/>
        <v>0</v>
      </c>
      <c r="H16" s="1">
        <f t="shared" si="1"/>
        <v>0.78150000000000008</v>
      </c>
      <c r="I16" s="1">
        <f t="shared" si="2"/>
        <v>0</v>
      </c>
      <c r="J16" s="1">
        <f t="shared" si="3"/>
        <v>0.2535</v>
      </c>
      <c r="K16" s="1">
        <v>0</v>
      </c>
      <c r="M16" s="1">
        <v>0</v>
      </c>
      <c r="N16" s="1">
        <v>1.042</v>
      </c>
      <c r="O16" s="1">
        <v>0</v>
      </c>
      <c r="P16" s="1">
        <v>0.33800000000000002</v>
      </c>
    </row>
    <row r="17" spans="1:16" x14ac:dyDescent="0.2">
      <c r="A17" s="1">
        <v>16</v>
      </c>
      <c r="B17" s="1">
        <v>23</v>
      </c>
      <c r="C17" s="1">
        <v>-52.3583</v>
      </c>
      <c r="D17" s="1">
        <v>-26.728000000000002</v>
      </c>
      <c r="E17" s="1" t="s">
        <v>74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x14ac:dyDescent="0.2">
      <c r="A18" s="1">
        <v>17</v>
      </c>
      <c r="B18" s="1">
        <v>23</v>
      </c>
      <c r="C18" s="1">
        <v>-52.355899999999998</v>
      </c>
      <c r="D18" s="1">
        <v>-26.7346</v>
      </c>
      <c r="E18" s="1" t="s">
        <v>74</v>
      </c>
      <c r="G18" s="1">
        <f t="shared" si="0"/>
        <v>0</v>
      </c>
      <c r="H18" s="1">
        <f t="shared" si="1"/>
        <v>1.5014999999999992</v>
      </c>
      <c r="I18" s="1">
        <f t="shared" si="2"/>
        <v>0</v>
      </c>
      <c r="J18" s="1">
        <f t="shared" si="3"/>
        <v>0.44774999999999998</v>
      </c>
      <c r="K18" s="1">
        <v>0</v>
      </c>
      <c r="M18" s="1">
        <v>0</v>
      </c>
      <c r="N18" s="1">
        <v>2.0019999999999989</v>
      </c>
      <c r="O18" s="1">
        <v>0</v>
      </c>
      <c r="P18" s="1">
        <v>0.59699999999999998</v>
      </c>
    </row>
    <row r="19" spans="1:16" x14ac:dyDescent="0.2">
      <c r="A19" s="1">
        <v>18</v>
      </c>
      <c r="B19" s="1">
        <v>23</v>
      </c>
      <c r="C19" s="1">
        <v>-52.353499999999897</v>
      </c>
      <c r="D19" s="1">
        <v>-26.736899999999999</v>
      </c>
      <c r="E19" s="1" t="s">
        <v>74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">
      <c r="A20" s="1">
        <v>19</v>
      </c>
      <c r="B20" s="1">
        <v>23</v>
      </c>
      <c r="C20" s="1">
        <v>-52.348599999999998</v>
      </c>
      <c r="D20" s="1">
        <v>-26.7347</v>
      </c>
      <c r="E20" s="1" t="s">
        <v>74</v>
      </c>
      <c r="G20" s="1">
        <f t="shared" si="0"/>
        <v>0</v>
      </c>
      <c r="H20" s="1">
        <f t="shared" si="1"/>
        <v>0.63224999999999998</v>
      </c>
      <c r="I20" s="1">
        <f t="shared" si="2"/>
        <v>0</v>
      </c>
      <c r="J20" s="1">
        <f t="shared" si="3"/>
        <v>0.16200000000000001</v>
      </c>
      <c r="K20" s="1">
        <v>0</v>
      </c>
      <c r="M20" s="1">
        <v>0</v>
      </c>
      <c r="N20" s="1">
        <v>0.84299999999999997</v>
      </c>
      <c r="O20" s="1">
        <v>0</v>
      </c>
      <c r="P20" s="1">
        <v>0.216</v>
      </c>
    </row>
    <row r="21" spans="1:16" x14ac:dyDescent="0.2">
      <c r="A21" s="1">
        <v>20</v>
      </c>
      <c r="B21" s="1">
        <v>23</v>
      </c>
      <c r="C21" s="1">
        <v>-52.3461</v>
      </c>
      <c r="D21" s="1">
        <v>-26.7347</v>
      </c>
      <c r="E21" s="1" t="s">
        <v>74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2">
      <c r="A22" s="1">
        <v>21</v>
      </c>
      <c r="B22" s="1">
        <v>23</v>
      </c>
      <c r="C22" s="1">
        <v>-52.343699999999998</v>
      </c>
      <c r="D22" s="1">
        <v>-26.736999999999998</v>
      </c>
      <c r="E22" s="1" t="s">
        <v>74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">
      <c r="A23" s="1">
        <v>22</v>
      </c>
      <c r="B23" s="1">
        <v>23</v>
      </c>
      <c r="C23" s="1">
        <v>-52.341200000000001</v>
      </c>
      <c r="D23" s="1">
        <v>-26.736999999999998</v>
      </c>
      <c r="E23" s="1" t="s">
        <v>74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">
      <c r="A24" s="1">
        <v>23</v>
      </c>
      <c r="B24" s="1">
        <v>23</v>
      </c>
      <c r="C24" s="1">
        <v>-52.338799999999999</v>
      </c>
      <c r="D24" s="1">
        <v>-26.7392</v>
      </c>
      <c r="E24" s="1" t="s">
        <v>74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">
      <c r="A25" s="1">
        <v>24</v>
      </c>
      <c r="B25" s="1">
        <v>23</v>
      </c>
      <c r="C25" s="1">
        <v>-52.3339</v>
      </c>
      <c r="D25" s="1">
        <v>-26.736999999999998</v>
      </c>
      <c r="E25" s="1" t="s">
        <v>74</v>
      </c>
      <c r="G25" s="1">
        <f t="shared" si="0"/>
        <v>0</v>
      </c>
      <c r="H25" s="1">
        <f t="shared" si="1"/>
        <v>2.9850000000000074</v>
      </c>
      <c r="I25" s="1">
        <f t="shared" si="2"/>
        <v>0</v>
      </c>
      <c r="J25" s="1">
        <f t="shared" si="3"/>
        <v>0.67875000000000085</v>
      </c>
      <c r="K25" s="1">
        <v>0</v>
      </c>
      <c r="M25" s="1">
        <v>0</v>
      </c>
      <c r="N25" s="1">
        <v>3.9800000000000102</v>
      </c>
      <c r="O25" s="1">
        <v>0</v>
      </c>
      <c r="P25" s="1">
        <v>0.90500000000000114</v>
      </c>
    </row>
    <row r="26" spans="1:16" x14ac:dyDescent="0.2">
      <c r="A26" s="1">
        <v>25</v>
      </c>
      <c r="B26" s="1">
        <v>23</v>
      </c>
      <c r="C26" s="1">
        <v>-52.358199999999997</v>
      </c>
      <c r="D26" s="1">
        <v>-26.7258</v>
      </c>
      <c r="E26" s="1" t="s">
        <v>74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">
      <c r="A27" s="1">
        <v>26</v>
      </c>
      <c r="B27" s="1">
        <v>23</v>
      </c>
      <c r="C27" s="1">
        <v>-52.355800000000002</v>
      </c>
      <c r="D27" s="1">
        <v>-26.7258</v>
      </c>
      <c r="E27" s="1" t="s">
        <v>74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">
      <c r="A28" s="1">
        <v>27</v>
      </c>
      <c r="B28" s="1">
        <v>23</v>
      </c>
      <c r="C28" s="1">
        <v>-52.355800000000002</v>
      </c>
      <c r="D28" s="1">
        <v>-26.728000000000002</v>
      </c>
      <c r="E28" s="1" t="s">
        <v>74</v>
      </c>
      <c r="G28" s="1">
        <f t="shared" si="0"/>
        <v>0</v>
      </c>
      <c r="H28" s="1">
        <f t="shared" si="1"/>
        <v>1.5225000000000004</v>
      </c>
      <c r="I28" s="1">
        <f t="shared" si="2"/>
        <v>0</v>
      </c>
      <c r="J28" s="1">
        <f t="shared" si="3"/>
        <v>0.78750000000000009</v>
      </c>
      <c r="K28" s="1">
        <v>0</v>
      </c>
      <c r="M28" s="1">
        <v>0</v>
      </c>
      <c r="N28" s="1">
        <v>2.0300000000000007</v>
      </c>
      <c r="O28" s="1">
        <v>0</v>
      </c>
      <c r="P28" s="1">
        <v>1.05</v>
      </c>
    </row>
    <row r="29" spans="1:16" x14ac:dyDescent="0.2">
      <c r="A29" s="1">
        <v>28</v>
      </c>
      <c r="B29" s="1">
        <v>23</v>
      </c>
      <c r="C29" s="1">
        <v>-52.360700000000001</v>
      </c>
      <c r="D29" s="1">
        <v>-26.723600000000001</v>
      </c>
      <c r="E29" s="1" t="s">
        <v>74</v>
      </c>
      <c r="G29" s="1">
        <f t="shared" si="0"/>
        <v>0</v>
      </c>
      <c r="H29" s="1">
        <f t="shared" si="1"/>
        <v>1.0574999999999999</v>
      </c>
      <c r="I29" s="1">
        <f t="shared" si="2"/>
        <v>0</v>
      </c>
      <c r="J29" s="1">
        <f t="shared" si="3"/>
        <v>0.47325</v>
      </c>
      <c r="K29" s="1">
        <v>0</v>
      </c>
      <c r="M29" s="1">
        <v>0</v>
      </c>
      <c r="N29" s="1">
        <v>1.41</v>
      </c>
      <c r="O29" s="1">
        <v>0</v>
      </c>
      <c r="P29" s="1">
        <v>0.63100000000000001</v>
      </c>
    </row>
    <row r="30" spans="1:16" x14ac:dyDescent="0.2">
      <c r="A30" s="1">
        <v>29</v>
      </c>
      <c r="B30" s="1">
        <v>23</v>
      </c>
      <c r="C30" s="1">
        <v>-52.360599999999998</v>
      </c>
      <c r="D30" s="1">
        <v>-26.716999999999999</v>
      </c>
      <c r="E30" s="1" t="s">
        <v>74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">
      <c r="A31" s="1">
        <v>30</v>
      </c>
      <c r="B31" s="1">
        <v>23</v>
      </c>
      <c r="C31" s="1">
        <v>-52.358199999999997</v>
      </c>
      <c r="D31" s="1">
        <v>-26.719200000000001</v>
      </c>
      <c r="E31" s="1" t="s">
        <v>74</v>
      </c>
      <c r="G31" s="1">
        <f t="shared" si="0"/>
        <v>0</v>
      </c>
      <c r="H31" s="1">
        <f t="shared" si="1"/>
        <v>0.85275000000000001</v>
      </c>
      <c r="I31" s="1">
        <f t="shared" si="2"/>
        <v>0</v>
      </c>
      <c r="J31" s="1">
        <f t="shared" si="3"/>
        <v>6.8250000000000005E-2</v>
      </c>
      <c r="K31" s="1">
        <v>0</v>
      </c>
      <c r="M31" s="1">
        <v>0</v>
      </c>
      <c r="N31" s="1">
        <v>1.137</v>
      </c>
      <c r="O31" s="1">
        <v>0</v>
      </c>
      <c r="P31" s="1">
        <v>9.0999999999999998E-2</v>
      </c>
    </row>
    <row r="32" spans="1:16" x14ac:dyDescent="0.2">
      <c r="A32" s="1">
        <v>31</v>
      </c>
      <c r="B32" s="1">
        <v>23</v>
      </c>
      <c r="C32" s="1">
        <v>-52.348399999999998</v>
      </c>
      <c r="D32" s="1">
        <v>-26.723700000000001</v>
      </c>
      <c r="E32" s="1" t="s">
        <v>74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">
      <c r="A33" s="1">
        <v>32</v>
      </c>
      <c r="B33" s="1">
        <v>23</v>
      </c>
      <c r="C33" s="1">
        <v>-52.345999999999997</v>
      </c>
      <c r="D33" s="1">
        <v>-26.725899999999999</v>
      </c>
      <c r="E33" s="1" t="s">
        <v>74</v>
      </c>
      <c r="G33" s="1">
        <f t="shared" si="0"/>
        <v>0</v>
      </c>
      <c r="H33" s="1">
        <f t="shared" si="1"/>
        <v>2.0767500000000001</v>
      </c>
      <c r="I33" s="1">
        <f t="shared" si="2"/>
        <v>0</v>
      </c>
      <c r="J33" s="1">
        <f t="shared" si="3"/>
        <v>0.88125000000000009</v>
      </c>
      <c r="K33" s="1">
        <v>0</v>
      </c>
      <c r="M33" s="1">
        <v>0</v>
      </c>
      <c r="N33" s="1">
        <v>2.7690000000000001</v>
      </c>
      <c r="O33" s="1">
        <v>0</v>
      </c>
      <c r="P33" s="1">
        <v>1.175</v>
      </c>
    </row>
    <row r="34" spans="1:16" x14ac:dyDescent="0.2">
      <c r="A34" s="1">
        <v>33</v>
      </c>
      <c r="B34" s="1">
        <v>23</v>
      </c>
      <c r="C34" s="1">
        <v>-52.356000000000002</v>
      </c>
      <c r="D34" s="1">
        <v>-26.739000000000001</v>
      </c>
      <c r="E34" s="1" t="s">
        <v>74</v>
      </c>
      <c r="G34" s="1">
        <f t="shared" si="0"/>
        <v>0</v>
      </c>
      <c r="H34" s="1">
        <f t="shared" si="1"/>
        <v>1.1707499999999993</v>
      </c>
      <c r="I34" s="1">
        <f t="shared" si="2"/>
        <v>0</v>
      </c>
      <c r="J34" s="1">
        <f t="shared" si="3"/>
        <v>0.55050000000000077</v>
      </c>
      <c r="K34" s="1">
        <v>0</v>
      </c>
      <c r="M34" s="1">
        <v>0</v>
      </c>
      <c r="N34" s="1">
        <v>1.5609999999999991</v>
      </c>
      <c r="O34" s="1">
        <v>0</v>
      </c>
      <c r="P34" s="1">
        <v>0.73400000000000098</v>
      </c>
    </row>
    <row r="35" spans="1:16" x14ac:dyDescent="0.2">
      <c r="A35" s="1">
        <v>34</v>
      </c>
      <c r="B35" s="1">
        <v>23</v>
      </c>
      <c r="C35" s="1">
        <v>-52.3629999999999</v>
      </c>
      <c r="D35" s="1">
        <v>-26.716999999999999</v>
      </c>
      <c r="E35" s="1" t="s">
        <v>74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">
      <c r="A36" s="1">
        <v>35</v>
      </c>
      <c r="B36" s="1">
        <v>23</v>
      </c>
      <c r="C36" s="1">
        <v>-52.360599999999998</v>
      </c>
      <c r="D36" s="1">
        <v>-26.7148</v>
      </c>
      <c r="E36" s="1" t="s">
        <v>74</v>
      </c>
      <c r="G36" s="1">
        <f t="shared" si="0"/>
        <v>0</v>
      </c>
      <c r="H36" s="1">
        <f t="shared" si="1"/>
        <v>1.5945</v>
      </c>
      <c r="I36" s="1">
        <f t="shared" si="2"/>
        <v>0</v>
      </c>
      <c r="J36" s="1">
        <f t="shared" si="3"/>
        <v>0.50850000000000006</v>
      </c>
      <c r="K36" s="1">
        <v>0</v>
      </c>
      <c r="M36" s="1">
        <v>0</v>
      </c>
      <c r="N36" s="1">
        <v>2.1259999999999999</v>
      </c>
      <c r="O36" s="1">
        <v>0</v>
      </c>
      <c r="P36" s="1">
        <v>0.67800000000000005</v>
      </c>
    </row>
    <row r="37" spans="1:16" x14ac:dyDescent="0.2">
      <c r="A37" s="1">
        <v>36</v>
      </c>
      <c r="B37" s="1">
        <v>23</v>
      </c>
      <c r="C37" s="1">
        <v>-52.360500000000002</v>
      </c>
      <c r="D37" s="1">
        <v>-26.712599999999998</v>
      </c>
      <c r="E37" s="1" t="s">
        <v>74</v>
      </c>
      <c r="G37" s="1">
        <f t="shared" si="0"/>
        <v>0</v>
      </c>
      <c r="H37" s="1">
        <f t="shared" si="1"/>
        <v>1.9192500000000001</v>
      </c>
      <c r="I37" s="1">
        <f t="shared" si="2"/>
        <v>0</v>
      </c>
      <c r="J37" s="1">
        <f t="shared" si="3"/>
        <v>0.47775000000000001</v>
      </c>
      <c r="K37" s="1">
        <v>0</v>
      </c>
      <c r="M37" s="1">
        <v>0</v>
      </c>
      <c r="N37" s="1">
        <v>2.5590000000000002</v>
      </c>
      <c r="O37" s="1">
        <v>0</v>
      </c>
      <c r="P37" s="1">
        <v>0.63700000000000001</v>
      </c>
    </row>
    <row r="38" spans="1:16" x14ac:dyDescent="0.2">
      <c r="A38" s="1">
        <v>37</v>
      </c>
      <c r="B38" s="1">
        <v>23</v>
      </c>
      <c r="C38" s="1">
        <v>-52.3461</v>
      </c>
      <c r="D38" s="1">
        <v>-26.7303</v>
      </c>
      <c r="E38" s="1" t="s">
        <v>74</v>
      </c>
      <c r="G38" s="1">
        <f t="shared" si="0"/>
        <v>0</v>
      </c>
      <c r="H38" s="1">
        <f t="shared" si="1"/>
        <v>7.7145000000000081</v>
      </c>
      <c r="I38" s="1">
        <f t="shared" si="2"/>
        <v>0</v>
      </c>
      <c r="J38" s="1">
        <f t="shared" si="3"/>
        <v>3.0989999999999922</v>
      </c>
      <c r="K38" s="1">
        <v>0</v>
      </c>
      <c r="M38" s="1">
        <v>0</v>
      </c>
      <c r="N38" s="1">
        <v>10.28600000000001</v>
      </c>
      <c r="O38" s="1">
        <v>0</v>
      </c>
      <c r="P38" s="1">
        <v>4.1319999999999899</v>
      </c>
    </row>
    <row r="39" spans="1:16" x14ac:dyDescent="0.2">
      <c r="A39" s="1">
        <v>38</v>
      </c>
      <c r="B39" s="1">
        <v>23</v>
      </c>
      <c r="C39" s="1">
        <v>-52.345999999999997</v>
      </c>
      <c r="D39" s="1">
        <v>-26.721499999999999</v>
      </c>
      <c r="E39" s="1" t="s">
        <v>74</v>
      </c>
      <c r="G39" s="1">
        <f t="shared" si="0"/>
        <v>0</v>
      </c>
      <c r="H39" s="1">
        <f t="shared" si="1"/>
        <v>2.9092500000000001</v>
      </c>
      <c r="I39" s="1">
        <f t="shared" si="2"/>
        <v>0</v>
      </c>
      <c r="J39" s="1">
        <f t="shared" si="3"/>
        <v>0.64874999999999994</v>
      </c>
      <c r="K39" s="1">
        <v>0</v>
      </c>
      <c r="M39" s="1">
        <v>0</v>
      </c>
      <c r="N39" s="1">
        <v>3.879</v>
      </c>
      <c r="O39" s="1">
        <v>0</v>
      </c>
      <c r="P39" s="1">
        <v>0.86499999999999999</v>
      </c>
    </row>
    <row r="40" spans="1:16" x14ac:dyDescent="0.2">
      <c r="A40" s="1">
        <v>39</v>
      </c>
      <c r="B40" s="1">
        <v>23</v>
      </c>
      <c r="C40" s="1">
        <v>-52.3459</v>
      </c>
      <c r="D40" s="1">
        <v>-26.7193</v>
      </c>
      <c r="E40" s="1" t="s">
        <v>74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">
      <c r="A41" s="1">
        <v>40</v>
      </c>
      <c r="B41" s="1">
        <v>23</v>
      </c>
      <c r="C41" s="1">
        <v>-52.341000000000001</v>
      </c>
      <c r="D41" s="1">
        <v>-26.717199999999998</v>
      </c>
      <c r="E41" s="1" t="s">
        <v>74</v>
      </c>
      <c r="G41" s="1">
        <f t="shared" si="0"/>
        <v>0</v>
      </c>
      <c r="H41" s="1">
        <f t="shared" si="1"/>
        <v>1.5720000000000001</v>
      </c>
      <c r="I41" s="1">
        <f t="shared" si="2"/>
        <v>0</v>
      </c>
      <c r="J41" s="1">
        <f t="shared" si="3"/>
        <v>0.49575000000000002</v>
      </c>
      <c r="K41" s="1">
        <v>0</v>
      </c>
      <c r="M41" s="1">
        <v>0</v>
      </c>
      <c r="N41" s="1">
        <v>2.0960000000000001</v>
      </c>
      <c r="O41" s="1">
        <v>0</v>
      </c>
      <c r="P41" s="1">
        <v>0.66100000000000003</v>
      </c>
    </row>
    <row r="42" spans="1:16" x14ac:dyDescent="0.2">
      <c r="A42" s="1">
        <v>41</v>
      </c>
      <c r="B42" s="1">
        <v>23</v>
      </c>
      <c r="C42" s="1">
        <v>-52.348300000000002</v>
      </c>
      <c r="D42" s="1">
        <v>-26.7149</v>
      </c>
      <c r="E42" s="1" t="s">
        <v>74</v>
      </c>
      <c r="G42" s="1">
        <f t="shared" si="0"/>
        <v>0</v>
      </c>
      <c r="H42" s="1">
        <f t="shared" si="1"/>
        <v>1.0267500000000001</v>
      </c>
      <c r="I42" s="1">
        <f t="shared" si="2"/>
        <v>0</v>
      </c>
      <c r="J42" s="1">
        <f t="shared" si="3"/>
        <v>0.45299999999999996</v>
      </c>
      <c r="K42" s="1">
        <v>0</v>
      </c>
      <c r="M42" s="1">
        <v>0</v>
      </c>
      <c r="N42" s="1">
        <v>1.369</v>
      </c>
      <c r="O42" s="1">
        <v>0</v>
      </c>
      <c r="P42" s="1">
        <v>0.60399999999999998</v>
      </c>
    </row>
    <row r="43" spans="1:16" x14ac:dyDescent="0.2">
      <c r="A43" s="1">
        <v>42</v>
      </c>
      <c r="B43" s="1">
        <v>23</v>
      </c>
      <c r="C43" s="1">
        <v>-52.3629999999999</v>
      </c>
      <c r="D43" s="1">
        <v>-26.7104</v>
      </c>
      <c r="E43" s="1" t="s">
        <v>74</v>
      </c>
      <c r="G43" s="1">
        <f t="shared" si="0"/>
        <v>0</v>
      </c>
      <c r="H43" s="1">
        <f t="shared" si="1"/>
        <v>0.87450000000000072</v>
      </c>
      <c r="I43" s="1">
        <f t="shared" si="2"/>
        <v>0</v>
      </c>
      <c r="J43" s="1">
        <f t="shared" si="3"/>
        <v>0.31124999999999925</v>
      </c>
      <c r="K43" s="1">
        <v>0</v>
      </c>
      <c r="M43" s="1">
        <v>0</v>
      </c>
      <c r="N43" s="1">
        <v>1.166000000000001</v>
      </c>
      <c r="O43" s="1">
        <v>0</v>
      </c>
      <c r="P43" s="1">
        <v>0.41499999999999898</v>
      </c>
    </row>
    <row r="44" spans="1:16" x14ac:dyDescent="0.2">
      <c r="A44" s="1">
        <v>43</v>
      </c>
      <c r="B44" s="1">
        <v>23</v>
      </c>
      <c r="C44" s="1">
        <v>-52.341200000000001</v>
      </c>
      <c r="D44" s="1">
        <v>-26.7348</v>
      </c>
      <c r="E44" s="1" t="s">
        <v>74</v>
      </c>
      <c r="G44" s="1">
        <f t="shared" si="0"/>
        <v>0</v>
      </c>
      <c r="H44" s="1">
        <f t="shared" si="1"/>
        <v>8.5650000000000084</v>
      </c>
      <c r="I44" s="1">
        <f t="shared" si="2"/>
        <v>0</v>
      </c>
      <c r="J44" s="1">
        <f t="shared" si="3"/>
        <v>2.7854999999999999</v>
      </c>
      <c r="K44" s="1">
        <v>0</v>
      </c>
      <c r="M44" s="1">
        <v>0</v>
      </c>
      <c r="N44" s="1">
        <v>11.420000000000011</v>
      </c>
      <c r="O44" s="1">
        <v>0</v>
      </c>
      <c r="P44" s="1">
        <v>3.714</v>
      </c>
    </row>
    <row r="45" spans="1:16" x14ac:dyDescent="0.2">
      <c r="A45" s="1">
        <v>44</v>
      </c>
      <c r="B45" s="1">
        <v>23</v>
      </c>
      <c r="C45" s="1">
        <v>-52.341200000000001</v>
      </c>
      <c r="D45" s="1">
        <v>-26.730399999999999</v>
      </c>
      <c r="E45" s="1" t="s">
        <v>74</v>
      </c>
      <c r="G45" s="1">
        <f t="shared" si="0"/>
        <v>0</v>
      </c>
      <c r="H45" s="1">
        <f t="shared" si="1"/>
        <v>4.9065000000000083</v>
      </c>
      <c r="I45" s="1">
        <f t="shared" si="2"/>
        <v>0</v>
      </c>
      <c r="J45" s="1">
        <f t="shared" si="3"/>
        <v>2.3467500000000001</v>
      </c>
      <c r="K45" s="1">
        <v>0</v>
      </c>
      <c r="M45" s="1">
        <v>0</v>
      </c>
      <c r="N45" s="1">
        <v>6.5420000000000105</v>
      </c>
      <c r="O45" s="1">
        <v>0</v>
      </c>
      <c r="P45" s="1">
        <v>3.129</v>
      </c>
    </row>
    <row r="46" spans="1:16" x14ac:dyDescent="0.2">
      <c r="A46" s="1">
        <v>45</v>
      </c>
      <c r="B46" s="1">
        <v>23</v>
      </c>
      <c r="C46" s="1">
        <v>-52.343699999999998</v>
      </c>
      <c r="D46" s="1">
        <v>-26.7392</v>
      </c>
      <c r="E46" s="1" t="s">
        <v>74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2">
      <c r="A47" s="1">
        <v>46</v>
      </c>
      <c r="B47" s="1">
        <v>23</v>
      </c>
      <c r="C47" s="1">
        <v>-52.348700000000001</v>
      </c>
      <c r="D47" s="1">
        <v>-26.747900000000001</v>
      </c>
      <c r="E47" s="1" t="s">
        <v>74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2">
      <c r="A48" s="1">
        <v>47</v>
      </c>
      <c r="B48" s="1">
        <v>23</v>
      </c>
      <c r="C48" s="1">
        <v>-52.348700000000001</v>
      </c>
      <c r="D48" s="1">
        <v>-26.745699999999999</v>
      </c>
      <c r="E48" s="1" t="s">
        <v>74</v>
      </c>
      <c r="G48" s="1">
        <f t="shared" si="0"/>
        <v>0</v>
      </c>
      <c r="H48" s="1">
        <f t="shared" si="1"/>
        <v>0.20100000000000001</v>
      </c>
      <c r="I48" s="1">
        <f t="shared" si="2"/>
        <v>0</v>
      </c>
      <c r="J48" s="1">
        <f t="shared" si="3"/>
        <v>0.10350000000000001</v>
      </c>
      <c r="K48" s="1">
        <v>0</v>
      </c>
      <c r="M48" s="1">
        <v>0</v>
      </c>
      <c r="N48" s="1">
        <v>0.26800000000000002</v>
      </c>
      <c r="O48" s="1">
        <v>0</v>
      </c>
      <c r="P48" s="1">
        <v>0.13800000000000001</v>
      </c>
    </row>
    <row r="49" spans="1:16" x14ac:dyDescent="0.2">
      <c r="A49" s="1">
        <v>48</v>
      </c>
      <c r="B49" s="1">
        <v>23</v>
      </c>
      <c r="C49" s="1">
        <v>-52.3507999999999</v>
      </c>
      <c r="D49" s="1">
        <v>-26.7193</v>
      </c>
      <c r="E49" s="1" t="s">
        <v>74</v>
      </c>
      <c r="G49" s="1">
        <f t="shared" si="0"/>
        <v>0</v>
      </c>
      <c r="H49" s="1">
        <f t="shared" si="1"/>
        <v>0.42000000000000004</v>
      </c>
      <c r="I49" s="1">
        <f t="shared" si="2"/>
        <v>0</v>
      </c>
      <c r="J49" s="1">
        <f t="shared" si="3"/>
        <v>1.7250000000000001E-2</v>
      </c>
      <c r="K49" s="1">
        <v>0</v>
      </c>
      <c r="M49" s="1">
        <v>0</v>
      </c>
      <c r="N49" s="1">
        <v>0.56000000000000005</v>
      </c>
      <c r="O49" s="1">
        <v>0</v>
      </c>
      <c r="P49" s="1">
        <v>2.3E-2</v>
      </c>
    </row>
    <row r="50" spans="1:16" x14ac:dyDescent="0.2">
      <c r="A50" s="1">
        <v>49</v>
      </c>
      <c r="B50" s="1">
        <v>23</v>
      </c>
      <c r="C50" s="1">
        <v>-52.334000000000003</v>
      </c>
      <c r="D50" s="1">
        <v>-26.745799999999999</v>
      </c>
      <c r="E50" s="1" t="s">
        <v>74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">
      <c r="A51" s="1">
        <v>50</v>
      </c>
      <c r="B51" s="1">
        <v>23</v>
      </c>
      <c r="C51" s="1">
        <v>-52.329099999999897</v>
      </c>
      <c r="D51" s="1">
        <v>-26.748100000000001</v>
      </c>
      <c r="E51" s="1" t="s">
        <v>74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">
      <c r="A52" s="1">
        <v>51</v>
      </c>
      <c r="B52" s="1">
        <v>23</v>
      </c>
      <c r="C52" s="1">
        <v>-52.326599999999999</v>
      </c>
      <c r="D52" s="1">
        <v>-26.745899999999999</v>
      </c>
      <c r="E52" s="1" t="s">
        <v>74</v>
      </c>
      <c r="G52" s="1">
        <f t="shared" si="0"/>
        <v>0</v>
      </c>
      <c r="H52" s="1">
        <f t="shared" si="1"/>
        <v>2.04975</v>
      </c>
      <c r="I52" s="1">
        <f t="shared" si="2"/>
        <v>0</v>
      </c>
      <c r="J52" s="1">
        <f t="shared" si="3"/>
        <v>0.9757499999999999</v>
      </c>
      <c r="K52" s="1">
        <v>0</v>
      </c>
      <c r="M52" s="1">
        <v>0</v>
      </c>
      <c r="N52" s="1">
        <v>2.7330000000000001</v>
      </c>
      <c r="O52" s="1">
        <v>0</v>
      </c>
      <c r="P52" s="1">
        <v>1.3009999999999999</v>
      </c>
    </row>
    <row r="53" spans="1:16" x14ac:dyDescent="0.2">
      <c r="A53" s="1">
        <v>52</v>
      </c>
      <c r="B53" s="1">
        <v>23</v>
      </c>
      <c r="C53" s="1">
        <v>-52.346200000000003</v>
      </c>
      <c r="D53" s="1">
        <v>-26.741299999999999</v>
      </c>
      <c r="E53" s="1" t="s">
        <v>74</v>
      </c>
      <c r="G53" s="1">
        <f t="shared" si="0"/>
        <v>0</v>
      </c>
      <c r="H53" s="1">
        <f t="shared" si="1"/>
        <v>0.74624999999999997</v>
      </c>
      <c r="I53" s="1">
        <f t="shared" si="2"/>
        <v>0</v>
      </c>
      <c r="J53" s="1">
        <f t="shared" si="3"/>
        <v>0.23249999999999998</v>
      </c>
      <c r="K53" s="1">
        <v>0</v>
      </c>
      <c r="M53" s="1">
        <v>0</v>
      </c>
      <c r="N53" s="1">
        <v>0.995</v>
      </c>
      <c r="O53" s="1">
        <v>0</v>
      </c>
      <c r="P53" s="1">
        <v>0.31</v>
      </c>
    </row>
    <row r="54" spans="1:16" x14ac:dyDescent="0.2">
      <c r="A54" s="1">
        <v>53</v>
      </c>
      <c r="B54" s="1">
        <v>23</v>
      </c>
      <c r="C54" s="1">
        <v>-52.336399999999998</v>
      </c>
      <c r="D54" s="1">
        <v>-26.745799999999999</v>
      </c>
      <c r="E54" s="1" t="s">
        <v>74</v>
      </c>
      <c r="G54" s="1">
        <f t="shared" si="0"/>
        <v>0</v>
      </c>
      <c r="H54" s="1">
        <f t="shared" si="1"/>
        <v>1.2614999999999998</v>
      </c>
      <c r="I54" s="1">
        <f t="shared" si="2"/>
        <v>0</v>
      </c>
      <c r="J54" s="1">
        <f t="shared" si="3"/>
        <v>0.29700000000000004</v>
      </c>
      <c r="K54" s="1">
        <v>0</v>
      </c>
      <c r="M54" s="1">
        <v>0</v>
      </c>
      <c r="N54" s="1">
        <v>1.6819999999999999</v>
      </c>
      <c r="O54" s="1">
        <v>0</v>
      </c>
      <c r="P54" s="1">
        <v>0.39600000000000002</v>
      </c>
    </row>
    <row r="55" spans="1:16" x14ac:dyDescent="0.2">
      <c r="A55" s="1">
        <v>54</v>
      </c>
      <c r="B55" s="1">
        <v>23</v>
      </c>
      <c r="C55" s="1">
        <v>-52.336500000000001</v>
      </c>
      <c r="D55" s="1">
        <v>-26.748000000000001</v>
      </c>
      <c r="E55" s="1" t="s">
        <v>74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">
      <c r="A56" s="1">
        <v>55</v>
      </c>
      <c r="B56" s="1">
        <v>23</v>
      </c>
      <c r="C56" s="1">
        <v>-52.3414</v>
      </c>
      <c r="D56" s="1">
        <v>-26.752400000000002</v>
      </c>
      <c r="E56" s="1" t="s">
        <v>74</v>
      </c>
      <c r="G56" s="1">
        <f t="shared" si="0"/>
        <v>0</v>
      </c>
      <c r="H56" s="1">
        <f t="shared" si="1"/>
        <v>2.3325</v>
      </c>
      <c r="I56" s="1">
        <f t="shared" si="2"/>
        <v>0</v>
      </c>
      <c r="J56" s="1">
        <f t="shared" si="3"/>
        <v>0.73649999999999993</v>
      </c>
      <c r="K56" s="1">
        <v>0</v>
      </c>
      <c r="M56" s="1">
        <v>0</v>
      </c>
      <c r="N56" s="1">
        <v>3.11</v>
      </c>
      <c r="O56" s="1">
        <v>0</v>
      </c>
      <c r="P56" s="1">
        <v>0.98199999999999998</v>
      </c>
    </row>
    <row r="57" spans="1:16" x14ac:dyDescent="0.2">
      <c r="A57" s="1">
        <v>56</v>
      </c>
      <c r="B57" s="1">
        <v>23</v>
      </c>
      <c r="C57" s="1">
        <v>-52.351199999999999</v>
      </c>
      <c r="D57" s="1">
        <v>-26.7501</v>
      </c>
      <c r="E57" s="1" t="s">
        <v>74</v>
      </c>
      <c r="G57" s="1">
        <f t="shared" si="0"/>
        <v>0</v>
      </c>
      <c r="H57" s="1">
        <f t="shared" si="1"/>
        <v>3.6517499999999998</v>
      </c>
      <c r="I57" s="1">
        <f t="shared" si="2"/>
        <v>0</v>
      </c>
      <c r="J57" s="1">
        <f t="shared" si="3"/>
        <v>1.4279999999999999</v>
      </c>
      <c r="K57" s="1">
        <v>0</v>
      </c>
      <c r="M57" s="1">
        <v>0</v>
      </c>
      <c r="N57" s="1">
        <v>4.8689999999999998</v>
      </c>
      <c r="O57" s="1">
        <v>0</v>
      </c>
      <c r="P57" s="1">
        <v>1.9039999999999999</v>
      </c>
    </row>
    <row r="58" spans="1:16" x14ac:dyDescent="0.2">
      <c r="A58" s="1">
        <v>57</v>
      </c>
      <c r="B58" s="1">
        <v>23</v>
      </c>
      <c r="C58" s="1">
        <v>-52.360999999999997</v>
      </c>
      <c r="D58" s="1">
        <v>-26.747800000000002</v>
      </c>
      <c r="E58" s="1" t="s">
        <v>74</v>
      </c>
      <c r="G58" s="1">
        <f t="shared" si="0"/>
        <v>0</v>
      </c>
      <c r="H58" s="1">
        <f t="shared" si="1"/>
        <v>2.4412500000000001</v>
      </c>
      <c r="I58" s="1">
        <f t="shared" si="2"/>
        <v>0</v>
      </c>
      <c r="J58" s="1">
        <f t="shared" si="3"/>
        <v>0.86325000000000007</v>
      </c>
      <c r="K58" s="1">
        <v>0</v>
      </c>
      <c r="M58" s="1">
        <v>0</v>
      </c>
      <c r="N58" s="1">
        <v>3.2549999999999999</v>
      </c>
      <c r="O58" s="1">
        <v>0</v>
      </c>
      <c r="P58" s="1">
        <v>1.151</v>
      </c>
    </row>
    <row r="59" spans="1:16" x14ac:dyDescent="0.2">
      <c r="A59" s="1">
        <v>58</v>
      </c>
      <c r="B59" s="1">
        <v>23</v>
      </c>
      <c r="C59" s="1">
        <v>-52.336100000000002</v>
      </c>
      <c r="D59" s="1">
        <v>-26.715</v>
      </c>
      <c r="E59" s="1" t="s">
        <v>74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v>0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">
      <c r="A60" s="1">
        <v>59</v>
      </c>
      <c r="B60" s="1">
        <v>23</v>
      </c>
      <c r="C60" s="1">
        <v>-52.340899999999998</v>
      </c>
      <c r="D60" s="1">
        <v>-26.710599999999999</v>
      </c>
      <c r="E60" s="1" t="s">
        <v>74</v>
      </c>
      <c r="G60" s="1">
        <f t="shared" si="0"/>
        <v>0</v>
      </c>
      <c r="H60" s="1">
        <f t="shared" si="1"/>
        <v>4.1752500000000001</v>
      </c>
      <c r="I60" s="1">
        <f t="shared" si="2"/>
        <v>0</v>
      </c>
      <c r="J60" s="1">
        <f t="shared" si="3"/>
        <v>0.90975000000000006</v>
      </c>
      <c r="K60" s="1">
        <v>0</v>
      </c>
      <c r="M60" s="1">
        <v>0</v>
      </c>
      <c r="N60" s="1">
        <v>5.5670000000000002</v>
      </c>
      <c r="O60" s="1">
        <v>0</v>
      </c>
      <c r="P60" s="1">
        <v>1.2130000000000001</v>
      </c>
    </row>
    <row r="61" spans="1:16" x14ac:dyDescent="0.2">
      <c r="A61" s="1">
        <v>60</v>
      </c>
      <c r="B61" s="1">
        <v>23</v>
      </c>
      <c r="C61" s="1">
        <v>-52.345799999999898</v>
      </c>
      <c r="D61" s="1">
        <v>-26.706099999999999</v>
      </c>
      <c r="E61" s="1" t="s">
        <v>74</v>
      </c>
      <c r="G61" s="1">
        <f t="shared" si="0"/>
        <v>0</v>
      </c>
      <c r="H61" s="1">
        <f t="shared" si="1"/>
        <v>2.6955</v>
      </c>
      <c r="I61" s="1">
        <f t="shared" si="2"/>
        <v>0</v>
      </c>
      <c r="J61" s="1">
        <f t="shared" si="3"/>
        <v>0.76049999999999995</v>
      </c>
      <c r="K61" s="1">
        <v>0</v>
      </c>
      <c r="M61" s="1">
        <v>0</v>
      </c>
      <c r="N61" s="1">
        <v>3.5939999999999999</v>
      </c>
      <c r="O61" s="1">
        <v>0</v>
      </c>
      <c r="P61" s="1">
        <v>1.014</v>
      </c>
    </row>
    <row r="62" spans="1:16" x14ac:dyDescent="0.2">
      <c r="A62" s="1">
        <v>61</v>
      </c>
      <c r="B62" s="1">
        <v>23</v>
      </c>
      <c r="C62" s="1">
        <v>-52.326700000000002</v>
      </c>
      <c r="D62" s="1">
        <v>-26.750299999999999</v>
      </c>
      <c r="E62" s="1" t="s">
        <v>74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v>0</v>
      </c>
      <c r="M62" s="1">
        <v>0</v>
      </c>
      <c r="N62" s="1">
        <v>0</v>
      </c>
      <c r="O62" s="1">
        <v>0</v>
      </c>
      <c r="P62" s="1">
        <v>0</v>
      </c>
    </row>
    <row r="63" spans="1:16" x14ac:dyDescent="0.2">
      <c r="A63" s="1">
        <v>62</v>
      </c>
      <c r="B63" s="1">
        <v>23</v>
      </c>
      <c r="C63" s="1">
        <v>-52.316899999999897</v>
      </c>
      <c r="D63" s="1">
        <v>-26.748200000000001</v>
      </c>
      <c r="E63" s="1" t="s">
        <v>74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2">
      <c r="A64" s="1">
        <v>63</v>
      </c>
      <c r="B64" s="1">
        <v>23</v>
      </c>
      <c r="C64" s="1">
        <v>-52.326700000000002</v>
      </c>
      <c r="D64" s="1">
        <v>-26.7547</v>
      </c>
      <c r="E64" s="1" t="s">
        <v>74</v>
      </c>
      <c r="G64" s="1">
        <f t="shared" si="0"/>
        <v>0</v>
      </c>
      <c r="H64" s="1">
        <f t="shared" si="1"/>
        <v>1.53975</v>
      </c>
      <c r="I64" s="1">
        <f t="shared" si="2"/>
        <v>0</v>
      </c>
      <c r="J64" s="1">
        <f t="shared" si="3"/>
        <v>0.79874999999999996</v>
      </c>
      <c r="K64" s="1">
        <v>0</v>
      </c>
      <c r="M64" s="1">
        <v>0</v>
      </c>
      <c r="N64" s="1">
        <v>2.0529999999999999</v>
      </c>
      <c r="O64" s="1">
        <v>0</v>
      </c>
      <c r="P64" s="1">
        <v>1.0649999999999999</v>
      </c>
    </row>
    <row r="65" spans="1:16" x14ac:dyDescent="0.2">
      <c r="A65" s="1">
        <v>64</v>
      </c>
      <c r="B65" s="1">
        <v>23</v>
      </c>
      <c r="C65" s="1">
        <v>-52.326799999999999</v>
      </c>
      <c r="D65" s="1">
        <v>-26.756900000000002</v>
      </c>
      <c r="E65" s="1" t="s">
        <v>74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1:16" x14ac:dyDescent="0.2">
      <c r="A66" s="1">
        <v>65</v>
      </c>
      <c r="B66" s="1">
        <v>23</v>
      </c>
      <c r="C66" s="1">
        <v>-52.329300000000003</v>
      </c>
      <c r="D66" s="1">
        <v>-26.767900000000001</v>
      </c>
      <c r="E66" s="1" t="s">
        <v>74</v>
      </c>
      <c r="G66" s="1">
        <f t="shared" si="0"/>
        <v>0</v>
      </c>
      <c r="H66" s="1">
        <f t="shared" si="1"/>
        <v>1.377</v>
      </c>
      <c r="I66" s="1">
        <f t="shared" si="2"/>
        <v>0</v>
      </c>
      <c r="J66" s="1">
        <f t="shared" si="3"/>
        <v>0.68924999999999914</v>
      </c>
      <c r="K66" s="1">
        <v>0</v>
      </c>
      <c r="M66" s="1">
        <v>0</v>
      </c>
      <c r="N66" s="1">
        <v>1.8360000000000001</v>
      </c>
      <c r="O66" s="1">
        <v>0</v>
      </c>
      <c r="P66" s="1">
        <v>0.91899999999999882</v>
      </c>
    </row>
    <row r="67" spans="1:16" x14ac:dyDescent="0.2">
      <c r="A67" s="1">
        <v>66</v>
      </c>
      <c r="B67" s="1">
        <v>23</v>
      </c>
      <c r="C67" s="1">
        <v>-52.334000000000003</v>
      </c>
      <c r="D67" s="1">
        <v>-26.7502</v>
      </c>
      <c r="E67" s="1" t="s">
        <v>74</v>
      </c>
      <c r="G67" s="1">
        <f t="shared" si="0"/>
        <v>0</v>
      </c>
      <c r="H67" s="1">
        <f t="shared" si="1"/>
        <v>0.94199999999999995</v>
      </c>
      <c r="I67" s="1">
        <f t="shared" si="2"/>
        <v>0</v>
      </c>
      <c r="J67" s="1">
        <f t="shared" si="3"/>
        <v>0.35249999999999998</v>
      </c>
      <c r="K67" s="1">
        <v>0</v>
      </c>
      <c r="M67" s="1">
        <v>0</v>
      </c>
      <c r="N67" s="1">
        <v>1.256</v>
      </c>
      <c r="O67" s="1">
        <v>0</v>
      </c>
      <c r="P67" s="1">
        <v>0.47</v>
      </c>
    </row>
    <row r="68" spans="1:16" x14ac:dyDescent="0.2">
      <c r="A68" s="1">
        <v>67</v>
      </c>
      <c r="B68" s="1">
        <v>23</v>
      </c>
      <c r="C68" s="1">
        <v>-52.336500000000001</v>
      </c>
      <c r="D68" s="1">
        <v>-26.7502</v>
      </c>
      <c r="E68" s="1" t="s">
        <v>74</v>
      </c>
      <c r="G68" s="1">
        <f t="shared" ref="G68:G131" si="4">M68*$R$3</f>
        <v>0</v>
      </c>
      <c r="H68" s="1">
        <f t="shared" ref="H68:H131" si="5">N68*$S$3</f>
        <v>3.3090000000000002</v>
      </c>
      <c r="I68" s="1">
        <f t="shared" ref="I68:I131" si="6">O68*$T$3</f>
        <v>0</v>
      </c>
      <c r="J68" s="1">
        <f t="shared" ref="J68:J131" si="7">P68*$U$3</f>
        <v>0.83250000000000002</v>
      </c>
      <c r="K68" s="1">
        <v>0</v>
      </c>
      <c r="M68" s="1">
        <v>0</v>
      </c>
      <c r="N68" s="1">
        <v>4.4119999999999999</v>
      </c>
      <c r="O68" s="1">
        <v>0</v>
      </c>
      <c r="P68" s="1">
        <v>1.1100000000000001</v>
      </c>
    </row>
    <row r="69" spans="1:16" x14ac:dyDescent="0.2">
      <c r="A69" s="1">
        <v>68</v>
      </c>
      <c r="B69" s="1">
        <v>23</v>
      </c>
      <c r="C69" s="1">
        <v>-52.331200000000003</v>
      </c>
      <c r="D69" s="1">
        <v>-26.7195</v>
      </c>
      <c r="E69" s="1" t="s">
        <v>74</v>
      </c>
      <c r="G69" s="1">
        <f t="shared" si="4"/>
        <v>0</v>
      </c>
      <c r="H69" s="1">
        <f t="shared" si="5"/>
        <v>0</v>
      </c>
      <c r="I69" s="1">
        <f t="shared" si="6"/>
        <v>0</v>
      </c>
      <c r="J69" s="1">
        <f t="shared" si="7"/>
        <v>0</v>
      </c>
      <c r="K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">
      <c r="A70" s="1">
        <v>69</v>
      </c>
      <c r="B70" s="1">
        <v>23</v>
      </c>
      <c r="C70" s="1">
        <v>-52.323900000000002</v>
      </c>
      <c r="D70" s="1">
        <v>-26.721699999999998</v>
      </c>
      <c r="E70" s="1" t="s">
        <v>74</v>
      </c>
      <c r="G70" s="1">
        <f t="shared" si="4"/>
        <v>0</v>
      </c>
      <c r="H70" s="1">
        <f t="shared" si="5"/>
        <v>0</v>
      </c>
      <c r="I70" s="1">
        <f t="shared" si="6"/>
        <v>0</v>
      </c>
      <c r="J70" s="1">
        <f t="shared" si="7"/>
        <v>0</v>
      </c>
      <c r="K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">
      <c r="A71" s="1">
        <v>70</v>
      </c>
      <c r="B71" s="1">
        <v>23</v>
      </c>
      <c r="C71" s="1">
        <v>-52.321399999999898</v>
      </c>
      <c r="D71" s="1">
        <v>-26.7196</v>
      </c>
      <c r="E71" s="1" t="s">
        <v>74</v>
      </c>
      <c r="G71" s="1">
        <f t="shared" si="4"/>
        <v>0</v>
      </c>
      <c r="H71" s="1">
        <f t="shared" si="5"/>
        <v>0.76200000000000001</v>
      </c>
      <c r="I71" s="1">
        <f t="shared" si="6"/>
        <v>0</v>
      </c>
      <c r="J71" s="1">
        <f t="shared" si="7"/>
        <v>0.24225000000000002</v>
      </c>
      <c r="K71" s="1">
        <v>0</v>
      </c>
      <c r="M71" s="1">
        <v>0</v>
      </c>
      <c r="N71" s="1">
        <v>1.016</v>
      </c>
      <c r="O71" s="1">
        <v>0</v>
      </c>
      <c r="P71" s="1">
        <v>0.32300000000000001</v>
      </c>
    </row>
    <row r="72" spans="1:16" x14ac:dyDescent="0.2">
      <c r="A72" s="1">
        <v>71</v>
      </c>
      <c r="B72" s="1">
        <v>23</v>
      </c>
      <c r="C72" s="1">
        <v>-52.331099999999999</v>
      </c>
      <c r="D72" s="1">
        <v>-26.710699999999999</v>
      </c>
      <c r="E72" s="1" t="s">
        <v>74</v>
      </c>
      <c r="G72" s="1">
        <f t="shared" si="4"/>
        <v>0</v>
      </c>
      <c r="H72" s="1">
        <f t="shared" si="5"/>
        <v>0</v>
      </c>
      <c r="I72" s="1">
        <f t="shared" si="6"/>
        <v>0</v>
      </c>
      <c r="J72" s="1">
        <f t="shared" si="7"/>
        <v>0</v>
      </c>
      <c r="K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1:16" x14ac:dyDescent="0.2">
      <c r="A73" s="1">
        <v>72</v>
      </c>
      <c r="B73" s="1">
        <v>23</v>
      </c>
      <c r="C73" s="1">
        <v>-52.3337</v>
      </c>
      <c r="D73" s="1">
        <v>-26.721699999999998</v>
      </c>
      <c r="E73" s="1" t="s">
        <v>74</v>
      </c>
      <c r="G73" s="1">
        <f t="shared" si="4"/>
        <v>0</v>
      </c>
      <c r="H73" s="1">
        <f t="shared" si="5"/>
        <v>2.1112500000000001</v>
      </c>
      <c r="I73" s="1">
        <f t="shared" si="6"/>
        <v>0</v>
      </c>
      <c r="J73" s="1">
        <f t="shared" si="7"/>
        <v>0.57674999999999998</v>
      </c>
      <c r="K73" s="1">
        <v>0</v>
      </c>
      <c r="M73" s="1">
        <v>0</v>
      </c>
      <c r="N73" s="1">
        <v>2.8149999999999999</v>
      </c>
      <c r="O73" s="1">
        <v>0</v>
      </c>
      <c r="P73" s="1">
        <v>0.76900000000000002</v>
      </c>
    </row>
    <row r="74" spans="1:16" x14ac:dyDescent="0.2">
      <c r="A74" s="1">
        <v>73</v>
      </c>
      <c r="B74" s="1">
        <v>23</v>
      </c>
      <c r="C74" s="1">
        <v>-52.3385999999999</v>
      </c>
      <c r="D74" s="1">
        <v>-26.723800000000001</v>
      </c>
      <c r="E74" s="1" t="s">
        <v>74</v>
      </c>
      <c r="G74" s="1">
        <f t="shared" si="4"/>
        <v>0</v>
      </c>
      <c r="H74" s="1">
        <f t="shared" si="5"/>
        <v>2.4322499999999998</v>
      </c>
      <c r="I74" s="1">
        <f t="shared" si="6"/>
        <v>0</v>
      </c>
      <c r="J74" s="1">
        <f t="shared" si="7"/>
        <v>0.85049999999999992</v>
      </c>
      <c r="K74" s="1">
        <v>0</v>
      </c>
      <c r="M74" s="1">
        <v>0</v>
      </c>
      <c r="N74" s="1">
        <v>3.2429999999999999</v>
      </c>
      <c r="O74" s="1">
        <v>0</v>
      </c>
      <c r="P74" s="1">
        <v>1.1339999999999999</v>
      </c>
    </row>
    <row r="75" spans="1:16" x14ac:dyDescent="0.2">
      <c r="A75" s="1">
        <v>74</v>
      </c>
      <c r="B75" s="1">
        <v>23</v>
      </c>
      <c r="C75" s="1">
        <v>-52.314399999999999</v>
      </c>
      <c r="D75" s="1">
        <v>-26.748200000000001</v>
      </c>
      <c r="E75" s="1" t="s">
        <v>74</v>
      </c>
      <c r="G75" s="1">
        <f t="shared" si="4"/>
        <v>0</v>
      </c>
      <c r="H75" s="1">
        <f t="shared" si="5"/>
        <v>5.0220000000000002</v>
      </c>
      <c r="I75" s="1">
        <f t="shared" si="6"/>
        <v>0</v>
      </c>
      <c r="J75" s="1">
        <f t="shared" si="7"/>
        <v>0.94950000000000001</v>
      </c>
      <c r="K75" s="1">
        <v>0</v>
      </c>
      <c r="M75" s="1">
        <v>0</v>
      </c>
      <c r="N75" s="1">
        <v>6.6959999999999997</v>
      </c>
      <c r="O75" s="1">
        <v>0</v>
      </c>
      <c r="P75" s="1">
        <v>1.266</v>
      </c>
    </row>
    <row r="76" spans="1:16" x14ac:dyDescent="0.2">
      <c r="A76" s="1">
        <v>75</v>
      </c>
      <c r="B76" s="1">
        <v>23</v>
      </c>
      <c r="C76" s="1">
        <v>-52.3095</v>
      </c>
      <c r="D76" s="1">
        <v>-26.746099999999998</v>
      </c>
      <c r="E76" s="1" t="s">
        <v>74</v>
      </c>
      <c r="G76" s="1">
        <f t="shared" si="4"/>
        <v>0</v>
      </c>
      <c r="H76" s="1">
        <f t="shared" si="5"/>
        <v>0</v>
      </c>
      <c r="I76" s="1">
        <f t="shared" si="6"/>
        <v>0</v>
      </c>
      <c r="J76" s="1">
        <f t="shared" si="7"/>
        <v>0</v>
      </c>
      <c r="K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2">
      <c r="A77" s="1">
        <v>76</v>
      </c>
      <c r="B77" s="1">
        <v>23</v>
      </c>
      <c r="C77" s="1">
        <v>-52.304600000000001</v>
      </c>
      <c r="D77" s="1">
        <v>-26.746099999999998</v>
      </c>
      <c r="E77" s="1" t="s">
        <v>74</v>
      </c>
      <c r="G77" s="1">
        <f t="shared" si="4"/>
        <v>0</v>
      </c>
      <c r="H77" s="1">
        <f t="shared" si="5"/>
        <v>0</v>
      </c>
      <c r="I77" s="1">
        <f t="shared" si="6"/>
        <v>0</v>
      </c>
      <c r="J77" s="1">
        <f t="shared" si="7"/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</row>
    <row r="78" spans="1:16" x14ac:dyDescent="0.2">
      <c r="A78" s="1">
        <v>77</v>
      </c>
      <c r="B78" s="1">
        <v>23</v>
      </c>
      <c r="C78" s="1">
        <v>-52.304600000000001</v>
      </c>
      <c r="D78" s="1">
        <v>-26.7439</v>
      </c>
      <c r="E78" s="1" t="s">
        <v>74</v>
      </c>
      <c r="G78" s="1">
        <f t="shared" si="4"/>
        <v>0</v>
      </c>
      <c r="H78" s="1">
        <f t="shared" si="5"/>
        <v>1.6110000000000002</v>
      </c>
      <c r="I78" s="1">
        <f t="shared" si="6"/>
        <v>0</v>
      </c>
      <c r="J78" s="1">
        <f t="shared" si="7"/>
        <v>0.53774999999999995</v>
      </c>
      <c r="K78" s="1">
        <v>0</v>
      </c>
      <c r="M78" s="1">
        <v>0</v>
      </c>
      <c r="N78" s="1">
        <v>2.1480000000000001</v>
      </c>
      <c r="O78" s="1">
        <v>0</v>
      </c>
      <c r="P78" s="1">
        <v>0.71699999999999997</v>
      </c>
    </row>
    <row r="79" spans="1:16" x14ac:dyDescent="0.2">
      <c r="A79" s="1">
        <v>78</v>
      </c>
      <c r="B79" s="1">
        <v>23</v>
      </c>
      <c r="C79" s="1">
        <v>-52.3218999999999</v>
      </c>
      <c r="D79" s="1">
        <v>-26.756900000000002</v>
      </c>
      <c r="E79" s="1" t="s">
        <v>74</v>
      </c>
      <c r="G79" s="1">
        <f t="shared" si="4"/>
        <v>0</v>
      </c>
      <c r="H79" s="1">
        <f t="shared" si="5"/>
        <v>1.5345</v>
      </c>
      <c r="I79" s="1">
        <f t="shared" si="6"/>
        <v>0</v>
      </c>
      <c r="J79" s="1">
        <f t="shared" si="7"/>
        <v>0.50924999999999998</v>
      </c>
      <c r="K79" s="1">
        <v>0</v>
      </c>
      <c r="M79" s="1">
        <v>0</v>
      </c>
      <c r="N79" s="1">
        <v>2.0459999999999998</v>
      </c>
      <c r="O79" s="1">
        <v>0</v>
      </c>
      <c r="P79" s="1">
        <v>0.67900000000000005</v>
      </c>
    </row>
    <row r="80" spans="1:16" x14ac:dyDescent="0.2">
      <c r="A80" s="1">
        <v>79</v>
      </c>
      <c r="B80" s="1">
        <v>23</v>
      </c>
      <c r="C80" s="1">
        <v>-52.3263999999999</v>
      </c>
      <c r="D80" s="1">
        <v>-26.7239</v>
      </c>
      <c r="E80" s="1" t="s">
        <v>74</v>
      </c>
      <c r="G80" s="1">
        <f t="shared" si="4"/>
        <v>0</v>
      </c>
      <c r="H80" s="1">
        <f t="shared" si="5"/>
        <v>6.5947499999999994</v>
      </c>
      <c r="I80" s="1">
        <f t="shared" si="6"/>
        <v>0</v>
      </c>
      <c r="J80" s="1">
        <f t="shared" si="7"/>
        <v>3.4079999999999995</v>
      </c>
      <c r="K80" s="1">
        <v>0</v>
      </c>
      <c r="M80" s="1">
        <v>0</v>
      </c>
      <c r="N80" s="1">
        <v>8.7929999999999993</v>
      </c>
      <c r="O80" s="1">
        <v>0</v>
      </c>
      <c r="P80" s="1">
        <v>4.5439999999999996</v>
      </c>
    </row>
    <row r="81" spans="1:16" x14ac:dyDescent="0.2">
      <c r="A81" s="1">
        <v>80</v>
      </c>
      <c r="B81" s="1">
        <v>23</v>
      </c>
      <c r="C81" s="1">
        <v>-52.3263999999999</v>
      </c>
      <c r="D81" s="1">
        <v>-26.726099999999999</v>
      </c>
      <c r="E81" s="1" t="s">
        <v>74</v>
      </c>
      <c r="G81" s="1">
        <f t="shared" si="4"/>
        <v>0</v>
      </c>
      <c r="H81" s="1">
        <f t="shared" si="5"/>
        <v>0</v>
      </c>
      <c r="I81" s="1">
        <f t="shared" si="6"/>
        <v>0</v>
      </c>
      <c r="J81" s="1">
        <f t="shared" si="7"/>
        <v>0</v>
      </c>
      <c r="K81" s="1">
        <v>0</v>
      </c>
      <c r="M81" s="1">
        <v>0</v>
      </c>
      <c r="N81" s="1">
        <v>0</v>
      </c>
      <c r="O81" s="1">
        <v>0</v>
      </c>
      <c r="P81" s="1">
        <v>0</v>
      </c>
    </row>
    <row r="82" spans="1:16" x14ac:dyDescent="0.2">
      <c r="A82" s="1">
        <v>81</v>
      </c>
      <c r="B82" s="1">
        <v>23</v>
      </c>
      <c r="C82" s="1">
        <v>-52.318800000000003</v>
      </c>
      <c r="D82" s="1">
        <v>-26.6998</v>
      </c>
      <c r="E82" s="1" t="s">
        <v>74</v>
      </c>
      <c r="G82" s="1">
        <f t="shared" si="4"/>
        <v>0</v>
      </c>
      <c r="H82" s="1">
        <f t="shared" si="5"/>
        <v>0.69825000000000004</v>
      </c>
      <c r="I82" s="1">
        <f t="shared" si="6"/>
        <v>0</v>
      </c>
      <c r="J82" s="1">
        <f t="shared" si="7"/>
        <v>0.20250000000000001</v>
      </c>
      <c r="K82" s="1">
        <v>0</v>
      </c>
      <c r="M82" s="1">
        <v>0</v>
      </c>
      <c r="N82" s="1">
        <v>0.93100000000000005</v>
      </c>
      <c r="O82" s="1">
        <v>0</v>
      </c>
      <c r="P82" s="1">
        <v>0.27</v>
      </c>
    </row>
    <row r="83" spans="1:16" x14ac:dyDescent="0.2">
      <c r="A83" s="1">
        <v>82</v>
      </c>
      <c r="B83" s="1">
        <v>23</v>
      </c>
      <c r="C83" s="1">
        <v>-52.316299999999998</v>
      </c>
      <c r="D83" s="1">
        <v>-26.702000000000002</v>
      </c>
      <c r="E83" s="1" t="s">
        <v>74</v>
      </c>
      <c r="G83" s="1">
        <f t="shared" si="4"/>
        <v>0</v>
      </c>
      <c r="H83" s="1">
        <f t="shared" si="5"/>
        <v>0</v>
      </c>
      <c r="I83" s="1">
        <f t="shared" si="6"/>
        <v>0</v>
      </c>
      <c r="J83" s="1">
        <f t="shared" si="7"/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</row>
    <row r="84" spans="1:16" x14ac:dyDescent="0.2">
      <c r="A84" s="1">
        <v>83</v>
      </c>
      <c r="B84" s="1">
        <v>23</v>
      </c>
      <c r="C84" s="1">
        <v>-52.309600000000003</v>
      </c>
      <c r="D84" s="1">
        <v>-26.750499999999999</v>
      </c>
      <c r="E84" s="1" t="s">
        <v>74</v>
      </c>
      <c r="G84" s="1">
        <f t="shared" si="4"/>
        <v>0</v>
      </c>
      <c r="H84" s="1">
        <f t="shared" si="5"/>
        <v>0</v>
      </c>
      <c r="I84" s="1">
        <f t="shared" si="6"/>
        <v>0</v>
      </c>
      <c r="J84" s="1">
        <f t="shared" si="7"/>
        <v>0</v>
      </c>
      <c r="K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x14ac:dyDescent="0.2">
      <c r="A85" s="1">
        <v>84</v>
      </c>
      <c r="B85" s="1">
        <v>23</v>
      </c>
      <c r="C85" s="1">
        <v>-52.311999999999998</v>
      </c>
      <c r="D85" s="1">
        <v>-26.748200000000001</v>
      </c>
      <c r="E85" s="1" t="s">
        <v>74</v>
      </c>
      <c r="G85" s="1">
        <f t="shared" si="4"/>
        <v>0</v>
      </c>
      <c r="H85" s="1">
        <f t="shared" si="5"/>
        <v>1.1812499999999999</v>
      </c>
      <c r="I85" s="1">
        <f t="shared" si="6"/>
        <v>0</v>
      </c>
      <c r="J85" s="1">
        <f t="shared" si="7"/>
        <v>0.255</v>
      </c>
      <c r="K85" s="1">
        <v>0</v>
      </c>
      <c r="M85" s="1">
        <v>0</v>
      </c>
      <c r="N85" s="1">
        <v>1.575</v>
      </c>
      <c r="O85" s="1">
        <v>0</v>
      </c>
      <c r="P85" s="1">
        <v>0.34</v>
      </c>
    </row>
    <row r="86" spans="1:16" x14ac:dyDescent="0.2">
      <c r="A86" s="1">
        <v>85</v>
      </c>
      <c r="B86" s="1">
        <v>23</v>
      </c>
      <c r="C86" s="1">
        <v>-52.328899999999997</v>
      </c>
      <c r="D86" s="1">
        <v>-26.728300000000001</v>
      </c>
      <c r="E86" s="1" t="s">
        <v>74</v>
      </c>
      <c r="G86" s="1">
        <f t="shared" si="4"/>
        <v>0</v>
      </c>
      <c r="H86" s="1">
        <f t="shared" si="5"/>
        <v>0.96524999999999994</v>
      </c>
      <c r="I86" s="1">
        <f t="shared" si="6"/>
        <v>0</v>
      </c>
      <c r="J86" s="1">
        <f t="shared" si="7"/>
        <v>0.36675000000000002</v>
      </c>
      <c r="K86" s="1">
        <v>0</v>
      </c>
      <c r="M86" s="1">
        <v>0</v>
      </c>
      <c r="N86" s="1">
        <v>1.2869999999999999</v>
      </c>
      <c r="O86" s="1">
        <v>0</v>
      </c>
      <c r="P86" s="1">
        <v>0.48899999999999999</v>
      </c>
    </row>
    <row r="87" spans="1:16" x14ac:dyDescent="0.2">
      <c r="A87" s="1">
        <v>86</v>
      </c>
      <c r="B87" s="1">
        <v>23</v>
      </c>
      <c r="C87" s="1">
        <v>-52.309600000000003</v>
      </c>
      <c r="D87" s="1">
        <v>-26.754899999999999</v>
      </c>
      <c r="E87" s="1" t="s">
        <v>74</v>
      </c>
      <c r="G87" s="1">
        <f t="shared" si="4"/>
        <v>0</v>
      </c>
      <c r="H87" s="1">
        <f t="shared" si="5"/>
        <v>1.1347499999999999</v>
      </c>
      <c r="I87" s="1">
        <f t="shared" si="6"/>
        <v>0</v>
      </c>
      <c r="J87" s="1">
        <f t="shared" si="7"/>
        <v>0.52574999999999994</v>
      </c>
      <c r="K87" s="1">
        <v>0</v>
      </c>
      <c r="M87" s="1">
        <v>0</v>
      </c>
      <c r="N87" s="1">
        <v>1.5129999999999999</v>
      </c>
      <c r="O87" s="1">
        <v>0</v>
      </c>
      <c r="P87" s="1">
        <v>0.70099999999999996</v>
      </c>
    </row>
    <row r="88" spans="1:16" x14ac:dyDescent="0.2">
      <c r="A88" s="1">
        <v>87</v>
      </c>
      <c r="B88" s="1">
        <v>23</v>
      </c>
      <c r="C88" s="1">
        <v>-52.309800000000003</v>
      </c>
      <c r="D88" s="1">
        <v>-26.774699999999999</v>
      </c>
      <c r="E88" s="1" t="s">
        <v>74</v>
      </c>
      <c r="G88" s="1">
        <f t="shared" si="4"/>
        <v>0</v>
      </c>
      <c r="H88" s="1">
        <f t="shared" si="5"/>
        <v>0.20100000000000001</v>
      </c>
      <c r="I88" s="1">
        <f t="shared" si="6"/>
        <v>0</v>
      </c>
      <c r="J88" s="1">
        <f t="shared" si="7"/>
        <v>0.10350000000000001</v>
      </c>
      <c r="K88" s="1">
        <v>0</v>
      </c>
      <c r="M88" s="1">
        <v>0</v>
      </c>
      <c r="N88" s="1">
        <v>0.26800000000000002</v>
      </c>
      <c r="O88" s="1">
        <v>0</v>
      </c>
      <c r="P88" s="1">
        <v>0.13800000000000001</v>
      </c>
    </row>
    <row r="89" spans="1:16" x14ac:dyDescent="0.2">
      <c r="A89" s="1">
        <v>88</v>
      </c>
      <c r="B89" s="1">
        <v>23</v>
      </c>
      <c r="C89" s="1">
        <v>-52.299700000000001</v>
      </c>
      <c r="D89" s="1">
        <v>-26.7484</v>
      </c>
      <c r="E89" s="1" t="s">
        <v>74</v>
      </c>
      <c r="G89" s="1">
        <f t="shared" si="4"/>
        <v>0</v>
      </c>
      <c r="H89" s="1">
        <f t="shared" si="5"/>
        <v>0</v>
      </c>
      <c r="I89" s="1">
        <f t="shared" si="6"/>
        <v>0</v>
      </c>
      <c r="J89" s="1">
        <f t="shared" si="7"/>
        <v>0</v>
      </c>
      <c r="K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2">
      <c r="A90" s="1">
        <v>89</v>
      </c>
      <c r="B90" s="1">
        <v>23</v>
      </c>
      <c r="C90" s="1">
        <v>-52.29</v>
      </c>
      <c r="D90" s="1">
        <v>-26.750599999999999</v>
      </c>
      <c r="E90" s="1" t="s">
        <v>74</v>
      </c>
      <c r="G90" s="1">
        <f t="shared" si="4"/>
        <v>0</v>
      </c>
      <c r="H90" s="1">
        <f t="shared" si="5"/>
        <v>0</v>
      </c>
      <c r="I90" s="1">
        <f t="shared" si="6"/>
        <v>0</v>
      </c>
      <c r="J90" s="1">
        <f t="shared" si="7"/>
        <v>0</v>
      </c>
      <c r="K90" s="1">
        <v>0</v>
      </c>
      <c r="M90" s="1">
        <v>0</v>
      </c>
      <c r="N90" s="1">
        <v>0</v>
      </c>
      <c r="O90" s="1">
        <v>0</v>
      </c>
      <c r="P90" s="1">
        <v>0</v>
      </c>
    </row>
    <row r="91" spans="1:16" x14ac:dyDescent="0.2">
      <c r="A91" s="1">
        <v>90</v>
      </c>
      <c r="B91" s="1">
        <v>23</v>
      </c>
      <c r="C91" s="1">
        <v>-52.290100000000002</v>
      </c>
      <c r="D91" s="1">
        <v>-26.759399999999999</v>
      </c>
      <c r="E91" s="1" t="s">
        <v>74</v>
      </c>
      <c r="G91" s="1">
        <f t="shared" si="4"/>
        <v>0</v>
      </c>
      <c r="H91" s="1">
        <f t="shared" si="5"/>
        <v>5.0587499999999999</v>
      </c>
      <c r="I91" s="1">
        <f t="shared" si="6"/>
        <v>0</v>
      </c>
      <c r="J91" s="1">
        <f t="shared" si="7"/>
        <v>2.3377499999999998</v>
      </c>
      <c r="K91" s="1">
        <v>0</v>
      </c>
      <c r="M91" s="1">
        <v>0</v>
      </c>
      <c r="N91" s="1">
        <v>6.7450000000000001</v>
      </c>
      <c r="O91" s="1">
        <v>0</v>
      </c>
      <c r="P91" s="1">
        <v>3.117</v>
      </c>
    </row>
    <row r="92" spans="1:16" x14ac:dyDescent="0.2">
      <c r="A92" s="1">
        <v>91</v>
      </c>
      <c r="B92" s="1">
        <v>23</v>
      </c>
      <c r="C92" s="1">
        <v>-52.307000000000002</v>
      </c>
      <c r="D92" s="1">
        <v>-26.737300000000001</v>
      </c>
      <c r="E92" s="1" t="s">
        <v>74</v>
      </c>
      <c r="G92" s="1">
        <f t="shared" si="4"/>
        <v>0</v>
      </c>
      <c r="H92" s="1">
        <f t="shared" si="5"/>
        <v>1.653</v>
      </c>
      <c r="I92" s="1">
        <f t="shared" si="6"/>
        <v>0</v>
      </c>
      <c r="J92" s="1">
        <f t="shared" si="7"/>
        <v>0.60675000000000001</v>
      </c>
      <c r="K92" s="1">
        <v>0</v>
      </c>
      <c r="M92" s="1">
        <v>0</v>
      </c>
      <c r="N92" s="1">
        <v>2.2040000000000002</v>
      </c>
      <c r="O92" s="1">
        <v>0</v>
      </c>
      <c r="P92" s="1">
        <v>0.80900000000000005</v>
      </c>
    </row>
    <row r="93" spans="1:16" x14ac:dyDescent="0.2">
      <c r="A93" s="1">
        <v>92</v>
      </c>
      <c r="B93" s="1">
        <v>23</v>
      </c>
      <c r="C93" s="1">
        <v>-52.2973</v>
      </c>
      <c r="D93" s="1">
        <v>-26.750599999999999</v>
      </c>
      <c r="E93" s="1" t="s">
        <v>74</v>
      </c>
      <c r="G93" s="1">
        <f t="shared" si="4"/>
        <v>0</v>
      </c>
      <c r="H93" s="1">
        <f t="shared" si="5"/>
        <v>1.278</v>
      </c>
      <c r="I93" s="1">
        <f t="shared" si="6"/>
        <v>0</v>
      </c>
      <c r="J93" s="1">
        <f t="shared" si="7"/>
        <v>0.32774999999999999</v>
      </c>
      <c r="K93" s="1">
        <v>0</v>
      </c>
      <c r="M93" s="1">
        <v>0</v>
      </c>
      <c r="N93" s="1">
        <v>1.704</v>
      </c>
      <c r="O93" s="1">
        <v>0</v>
      </c>
      <c r="P93" s="1">
        <v>0.437</v>
      </c>
    </row>
    <row r="94" spans="1:16" x14ac:dyDescent="0.2">
      <c r="A94" s="1">
        <v>93</v>
      </c>
      <c r="B94" s="1">
        <v>23</v>
      </c>
      <c r="C94" s="1">
        <v>-52.284999999999997</v>
      </c>
      <c r="D94" s="1">
        <v>-26.7485</v>
      </c>
      <c r="E94" s="1" t="s">
        <v>74</v>
      </c>
      <c r="G94" s="1">
        <f t="shared" si="4"/>
        <v>0</v>
      </c>
      <c r="H94" s="1">
        <f t="shared" si="5"/>
        <v>0.76200000000000001</v>
      </c>
      <c r="I94" s="1">
        <f t="shared" si="6"/>
        <v>0</v>
      </c>
      <c r="J94" s="1">
        <f t="shared" si="7"/>
        <v>0.24225000000000002</v>
      </c>
      <c r="K94" s="1">
        <v>0</v>
      </c>
      <c r="M94" s="1">
        <v>0</v>
      </c>
      <c r="N94" s="1">
        <v>1.016</v>
      </c>
      <c r="O94" s="1">
        <v>0</v>
      </c>
      <c r="P94" s="1">
        <v>0.32300000000000001</v>
      </c>
    </row>
    <row r="95" spans="1:16" x14ac:dyDescent="0.2">
      <c r="A95" s="1">
        <v>94</v>
      </c>
      <c r="B95" s="1">
        <v>23</v>
      </c>
      <c r="C95" s="1">
        <v>-52.292499999999897</v>
      </c>
      <c r="D95" s="1">
        <v>-26.759399999999999</v>
      </c>
      <c r="E95" s="1" t="s">
        <v>74</v>
      </c>
      <c r="G95" s="1">
        <f t="shared" si="4"/>
        <v>0</v>
      </c>
      <c r="H95" s="1">
        <f t="shared" si="5"/>
        <v>0.61274999999999991</v>
      </c>
      <c r="I95" s="1">
        <f t="shared" si="6"/>
        <v>0</v>
      </c>
      <c r="J95" s="1">
        <f t="shared" si="7"/>
        <v>0.15000000000000002</v>
      </c>
      <c r="K95" s="1">
        <v>0</v>
      </c>
      <c r="M95" s="1">
        <v>0</v>
      </c>
      <c r="N95" s="1">
        <v>0.81699999999999995</v>
      </c>
      <c r="O95" s="1">
        <v>0</v>
      </c>
      <c r="P95" s="1">
        <v>0.2</v>
      </c>
    </row>
    <row r="96" spans="1:16" x14ac:dyDescent="0.2">
      <c r="A96" s="1">
        <v>95</v>
      </c>
      <c r="B96" s="1">
        <v>23</v>
      </c>
      <c r="C96" s="1">
        <v>-52.316299999999998</v>
      </c>
      <c r="D96" s="1">
        <v>-26.697600000000001</v>
      </c>
      <c r="E96" s="1" t="s">
        <v>74</v>
      </c>
      <c r="G96" s="1">
        <f t="shared" si="4"/>
        <v>0</v>
      </c>
      <c r="H96" s="1">
        <f t="shared" si="5"/>
        <v>0</v>
      </c>
      <c r="I96" s="1">
        <f t="shared" si="6"/>
        <v>0</v>
      </c>
      <c r="J96" s="1">
        <f t="shared" si="7"/>
        <v>0</v>
      </c>
      <c r="K96" s="1">
        <v>0</v>
      </c>
      <c r="M96" s="1">
        <v>0</v>
      </c>
      <c r="N96" s="1">
        <v>0</v>
      </c>
      <c r="O96" s="1">
        <v>0</v>
      </c>
      <c r="P96" s="1">
        <v>0</v>
      </c>
    </row>
    <row r="97" spans="1:16" x14ac:dyDescent="0.2">
      <c r="A97" s="1">
        <v>96</v>
      </c>
      <c r="B97" s="1">
        <v>23</v>
      </c>
      <c r="C97" s="1">
        <v>-52.313800000000001</v>
      </c>
      <c r="D97" s="1">
        <v>-26.697600000000001</v>
      </c>
      <c r="E97" s="1" t="s">
        <v>74</v>
      </c>
      <c r="G97" s="1">
        <f t="shared" si="4"/>
        <v>0</v>
      </c>
      <c r="H97" s="1">
        <f t="shared" si="5"/>
        <v>4.3214999999999995</v>
      </c>
      <c r="I97" s="1">
        <f t="shared" si="6"/>
        <v>0</v>
      </c>
      <c r="J97" s="1">
        <f t="shared" si="7"/>
        <v>0.83174999999999999</v>
      </c>
      <c r="K97" s="1">
        <v>0</v>
      </c>
      <c r="M97" s="1">
        <v>0</v>
      </c>
      <c r="N97" s="1">
        <v>5.7619999999999996</v>
      </c>
      <c r="O97" s="1">
        <v>0</v>
      </c>
      <c r="P97" s="1">
        <v>1.109</v>
      </c>
    </row>
    <row r="98" spans="1:16" x14ac:dyDescent="0.2">
      <c r="A98" s="1">
        <v>97</v>
      </c>
      <c r="B98" s="1">
        <v>23</v>
      </c>
      <c r="C98" s="1">
        <v>-52.311500000000002</v>
      </c>
      <c r="D98" s="1">
        <v>-26.706499999999998</v>
      </c>
      <c r="E98" s="1" t="s">
        <v>74</v>
      </c>
      <c r="G98" s="1">
        <f t="shared" si="4"/>
        <v>0</v>
      </c>
      <c r="H98" s="1">
        <f t="shared" si="5"/>
        <v>1.1535</v>
      </c>
      <c r="I98" s="1">
        <f t="shared" si="6"/>
        <v>0</v>
      </c>
      <c r="J98" s="1">
        <f t="shared" si="7"/>
        <v>0.24975000000000003</v>
      </c>
      <c r="K98" s="1">
        <v>0</v>
      </c>
      <c r="M98" s="1">
        <v>0</v>
      </c>
      <c r="N98" s="1">
        <v>1.538</v>
      </c>
      <c r="O98" s="1">
        <v>0</v>
      </c>
      <c r="P98" s="1">
        <v>0.33300000000000002</v>
      </c>
    </row>
    <row r="99" spans="1:16" x14ac:dyDescent="0.2">
      <c r="A99" s="1">
        <v>98</v>
      </c>
      <c r="B99" s="1">
        <v>23</v>
      </c>
      <c r="C99" s="1">
        <v>-52.309100000000001</v>
      </c>
      <c r="D99" s="1">
        <v>-26.7087</v>
      </c>
      <c r="E99" s="1" t="s">
        <v>74</v>
      </c>
      <c r="G99" s="1">
        <f t="shared" si="4"/>
        <v>0</v>
      </c>
      <c r="H99" s="1">
        <f t="shared" si="5"/>
        <v>0</v>
      </c>
      <c r="I99" s="1">
        <f t="shared" si="6"/>
        <v>0</v>
      </c>
      <c r="J99" s="1">
        <f t="shared" si="7"/>
        <v>0</v>
      </c>
      <c r="K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2">
      <c r="A100" s="1">
        <v>99</v>
      </c>
      <c r="B100" s="1">
        <v>23</v>
      </c>
      <c r="C100" s="1">
        <v>-52.3018</v>
      </c>
      <c r="D100" s="1">
        <v>-26.715399999999999</v>
      </c>
      <c r="E100" s="1" t="s">
        <v>74</v>
      </c>
      <c r="G100" s="1">
        <f t="shared" si="4"/>
        <v>0</v>
      </c>
      <c r="H100" s="1">
        <f t="shared" si="5"/>
        <v>0</v>
      </c>
      <c r="I100" s="1">
        <f t="shared" si="6"/>
        <v>0</v>
      </c>
      <c r="J100" s="1">
        <f t="shared" si="7"/>
        <v>0</v>
      </c>
      <c r="K100" s="1">
        <v>0</v>
      </c>
      <c r="M100" s="1">
        <v>0</v>
      </c>
      <c r="N100" s="1">
        <v>0</v>
      </c>
      <c r="O100" s="1">
        <v>0</v>
      </c>
      <c r="P100" s="1">
        <v>0</v>
      </c>
    </row>
    <row r="101" spans="1:16" x14ac:dyDescent="0.2">
      <c r="A101" s="1">
        <v>100</v>
      </c>
      <c r="B101" s="1">
        <v>23</v>
      </c>
      <c r="C101" s="1">
        <v>-52.299399999999999</v>
      </c>
      <c r="D101" s="1">
        <v>-26.715399999999999</v>
      </c>
      <c r="E101" s="1" t="s">
        <v>74</v>
      </c>
      <c r="G101" s="1">
        <f t="shared" si="4"/>
        <v>0</v>
      </c>
      <c r="H101" s="1">
        <f t="shared" si="5"/>
        <v>1.893</v>
      </c>
      <c r="I101" s="1">
        <f t="shared" si="6"/>
        <v>0</v>
      </c>
      <c r="J101" s="1">
        <f t="shared" si="7"/>
        <v>0.24299999999999999</v>
      </c>
      <c r="K101" s="1">
        <v>0</v>
      </c>
      <c r="M101" s="1">
        <v>0</v>
      </c>
      <c r="N101" s="1">
        <v>2.524</v>
      </c>
      <c r="O101" s="1">
        <v>0</v>
      </c>
      <c r="P101" s="1">
        <v>0.32400000000000001</v>
      </c>
    </row>
    <row r="102" spans="1:16" x14ac:dyDescent="0.2">
      <c r="A102" s="1">
        <v>101</v>
      </c>
      <c r="B102" s="1">
        <v>23</v>
      </c>
      <c r="C102" s="1">
        <v>-52.294600000000003</v>
      </c>
      <c r="D102" s="1">
        <v>-26.726400000000002</v>
      </c>
      <c r="E102" s="1" t="s">
        <v>74</v>
      </c>
      <c r="G102" s="1">
        <f t="shared" si="4"/>
        <v>0</v>
      </c>
      <c r="H102" s="1">
        <f t="shared" si="5"/>
        <v>0.22199999999999998</v>
      </c>
      <c r="I102" s="1">
        <f t="shared" si="6"/>
        <v>0</v>
      </c>
      <c r="J102" s="1">
        <f t="shared" si="7"/>
        <v>9.2249999999999999E-2</v>
      </c>
      <c r="K102" s="1">
        <v>0</v>
      </c>
      <c r="M102" s="1">
        <v>0</v>
      </c>
      <c r="N102" s="1">
        <v>0.29599999999999999</v>
      </c>
      <c r="O102" s="1">
        <v>0</v>
      </c>
      <c r="P102" s="1">
        <v>0.123</v>
      </c>
    </row>
    <row r="103" spans="1:16" x14ac:dyDescent="0.2">
      <c r="A103" s="1">
        <v>102</v>
      </c>
      <c r="B103" s="1">
        <v>23</v>
      </c>
      <c r="C103" s="1">
        <v>-52.313800000000001</v>
      </c>
      <c r="D103" s="1">
        <v>-26.695499999999999</v>
      </c>
      <c r="E103" s="1" t="s">
        <v>74</v>
      </c>
      <c r="G103" s="1">
        <f t="shared" si="4"/>
        <v>0</v>
      </c>
      <c r="H103" s="1">
        <f t="shared" si="5"/>
        <v>11.201249999999995</v>
      </c>
      <c r="I103" s="1">
        <f t="shared" si="6"/>
        <v>0</v>
      </c>
      <c r="J103" s="1">
        <f t="shared" si="7"/>
        <v>0.88049999999999917</v>
      </c>
      <c r="K103" s="1">
        <v>0</v>
      </c>
      <c r="M103" s="1">
        <v>0</v>
      </c>
      <c r="N103" s="1">
        <v>14.934999999999992</v>
      </c>
      <c r="O103" s="1">
        <v>0</v>
      </c>
      <c r="P103" s="1">
        <v>1.1739999999999988</v>
      </c>
    </row>
    <row r="104" spans="1:16" x14ac:dyDescent="0.2">
      <c r="A104" s="1">
        <v>103</v>
      </c>
      <c r="B104" s="1">
        <v>23</v>
      </c>
      <c r="C104" s="1">
        <v>-52.308900000000001</v>
      </c>
      <c r="D104" s="1">
        <v>-26.693300000000001</v>
      </c>
      <c r="E104" s="1" t="s">
        <v>74</v>
      </c>
      <c r="G104" s="1">
        <f t="shared" si="4"/>
        <v>0</v>
      </c>
      <c r="H104" s="1">
        <f t="shared" si="5"/>
        <v>39.664500000000075</v>
      </c>
      <c r="I104" s="1">
        <f t="shared" si="6"/>
        <v>0</v>
      </c>
      <c r="J104" s="1">
        <f t="shared" si="7"/>
        <v>7.7325000000000088</v>
      </c>
      <c r="K104" s="1">
        <v>0</v>
      </c>
      <c r="M104" s="1">
        <v>0</v>
      </c>
      <c r="N104" s="1">
        <v>52.886000000000102</v>
      </c>
      <c r="O104" s="1">
        <v>0</v>
      </c>
      <c r="P104" s="1">
        <v>10.310000000000011</v>
      </c>
    </row>
    <row r="105" spans="1:16" x14ac:dyDescent="0.2">
      <c r="A105" s="1">
        <v>104</v>
      </c>
      <c r="B105" s="1">
        <v>23</v>
      </c>
      <c r="C105" s="1">
        <v>-52.308900000000001</v>
      </c>
      <c r="D105" s="1">
        <v>-26.695499999999999</v>
      </c>
      <c r="E105" s="1" t="s">
        <v>74</v>
      </c>
      <c r="G105" s="1">
        <f t="shared" si="4"/>
        <v>0</v>
      </c>
      <c r="H105" s="1">
        <f t="shared" si="5"/>
        <v>22.861500000000078</v>
      </c>
      <c r="I105" s="1">
        <f t="shared" si="6"/>
        <v>0</v>
      </c>
      <c r="J105" s="1">
        <f t="shared" si="7"/>
        <v>5.0910000000000082</v>
      </c>
      <c r="K105" s="1">
        <v>0</v>
      </c>
      <c r="M105" s="1">
        <v>0</v>
      </c>
      <c r="N105" s="1">
        <v>30.482000000000102</v>
      </c>
      <c r="O105" s="1">
        <v>0</v>
      </c>
      <c r="P105" s="1">
        <v>6.7880000000000109</v>
      </c>
    </row>
    <row r="106" spans="1:16" x14ac:dyDescent="0.2">
      <c r="A106" s="1">
        <v>105</v>
      </c>
      <c r="B106" s="1">
        <v>23</v>
      </c>
      <c r="C106" s="1">
        <v>-52.3065</v>
      </c>
      <c r="D106" s="1">
        <v>-26.695499999999999</v>
      </c>
      <c r="E106" s="1" t="s">
        <v>74</v>
      </c>
      <c r="G106" s="1">
        <f t="shared" si="4"/>
        <v>0</v>
      </c>
      <c r="H106" s="1">
        <f t="shared" si="5"/>
        <v>10.747500000000006</v>
      </c>
      <c r="I106" s="1">
        <f t="shared" si="6"/>
        <v>0</v>
      </c>
      <c r="J106" s="1">
        <f t="shared" si="7"/>
        <v>1.4362499999999994</v>
      </c>
      <c r="K106" s="1">
        <v>0</v>
      </c>
      <c r="M106" s="1">
        <v>0</v>
      </c>
      <c r="N106" s="1">
        <v>14.330000000000009</v>
      </c>
      <c r="O106" s="1">
        <v>0</v>
      </c>
      <c r="P106" s="1">
        <v>1.9149999999999991</v>
      </c>
    </row>
    <row r="107" spans="1:16" x14ac:dyDescent="0.2">
      <c r="A107" s="1">
        <v>106</v>
      </c>
      <c r="B107" s="1">
        <v>23</v>
      </c>
      <c r="C107" s="1">
        <v>-52.304000000000002</v>
      </c>
      <c r="D107" s="1">
        <v>-26.695499999999999</v>
      </c>
      <c r="E107" s="1" t="s">
        <v>74</v>
      </c>
      <c r="G107" s="1">
        <f t="shared" si="4"/>
        <v>0</v>
      </c>
      <c r="H107" s="1">
        <f t="shared" si="5"/>
        <v>0</v>
      </c>
      <c r="I107" s="1">
        <f t="shared" si="6"/>
        <v>0</v>
      </c>
      <c r="J107" s="1">
        <f t="shared" si="7"/>
        <v>0</v>
      </c>
      <c r="K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2">
      <c r="A108" s="1">
        <v>107</v>
      </c>
      <c r="B108" s="1">
        <v>23</v>
      </c>
      <c r="C108" s="1">
        <v>-52.301600000000001</v>
      </c>
      <c r="D108" s="1">
        <v>-26.697800000000001</v>
      </c>
      <c r="E108" s="1" t="s">
        <v>74</v>
      </c>
      <c r="G108" s="1">
        <f t="shared" si="4"/>
        <v>0</v>
      </c>
      <c r="H108" s="1">
        <f t="shared" si="5"/>
        <v>0</v>
      </c>
      <c r="I108" s="1">
        <f t="shared" si="6"/>
        <v>0</v>
      </c>
      <c r="J108" s="1">
        <f t="shared" si="7"/>
        <v>0</v>
      </c>
      <c r="K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">
      <c r="A109" s="1">
        <v>108</v>
      </c>
      <c r="B109" s="1">
        <v>23</v>
      </c>
      <c r="C109" s="1">
        <v>-52.296700000000001</v>
      </c>
      <c r="D109" s="1">
        <v>-26.697800000000001</v>
      </c>
      <c r="E109" s="1" t="s">
        <v>74</v>
      </c>
      <c r="G109" s="1">
        <f t="shared" si="4"/>
        <v>0</v>
      </c>
      <c r="H109" s="1">
        <f t="shared" si="5"/>
        <v>0</v>
      </c>
      <c r="I109" s="1">
        <f t="shared" si="6"/>
        <v>0</v>
      </c>
      <c r="J109" s="1">
        <f t="shared" si="7"/>
        <v>0</v>
      </c>
      <c r="K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">
      <c r="A110" s="1">
        <v>109</v>
      </c>
      <c r="B110" s="1">
        <v>23</v>
      </c>
      <c r="C110" s="1">
        <v>-52.299199999999999</v>
      </c>
      <c r="D110" s="1">
        <v>-26.702200000000001</v>
      </c>
      <c r="E110" s="1" t="s">
        <v>74</v>
      </c>
      <c r="G110" s="1">
        <f t="shared" si="4"/>
        <v>0</v>
      </c>
      <c r="H110" s="1">
        <f t="shared" si="5"/>
        <v>0.35549999999999998</v>
      </c>
      <c r="I110" s="1">
        <f t="shared" si="6"/>
        <v>0</v>
      </c>
      <c r="J110" s="1">
        <f t="shared" si="7"/>
        <v>1.8000000000000002E-2</v>
      </c>
      <c r="K110" s="1">
        <v>0</v>
      </c>
      <c r="M110" s="1">
        <v>0</v>
      </c>
      <c r="N110" s="1">
        <v>0.47399999999999998</v>
      </c>
      <c r="O110" s="1">
        <v>0</v>
      </c>
      <c r="P110" s="1">
        <v>2.4E-2</v>
      </c>
    </row>
    <row r="111" spans="1:16" x14ac:dyDescent="0.2">
      <c r="A111" s="1">
        <v>110</v>
      </c>
      <c r="B111" s="1">
        <v>23</v>
      </c>
      <c r="C111" s="1">
        <v>-52.301699999999997</v>
      </c>
      <c r="D111" s="1">
        <v>-26.706600000000002</v>
      </c>
      <c r="E111" s="1" t="s">
        <v>74</v>
      </c>
      <c r="G111" s="1">
        <f t="shared" si="4"/>
        <v>0</v>
      </c>
      <c r="H111" s="1">
        <f t="shared" si="5"/>
        <v>2.0527500000000001</v>
      </c>
      <c r="I111" s="1">
        <f t="shared" si="6"/>
        <v>0</v>
      </c>
      <c r="J111" s="1">
        <f t="shared" si="7"/>
        <v>0.86325000000000007</v>
      </c>
      <c r="K111" s="1">
        <v>0</v>
      </c>
      <c r="M111" s="1">
        <v>0</v>
      </c>
      <c r="N111" s="1">
        <v>2.7370000000000001</v>
      </c>
      <c r="O111" s="1">
        <v>0</v>
      </c>
      <c r="P111" s="1">
        <v>1.151</v>
      </c>
    </row>
    <row r="112" spans="1:16" x14ac:dyDescent="0.2">
      <c r="A112" s="1">
        <v>111</v>
      </c>
      <c r="B112" s="1">
        <v>23</v>
      </c>
      <c r="C112" s="1">
        <v>-52.294400000000003</v>
      </c>
      <c r="D112" s="1">
        <v>-26.706600000000002</v>
      </c>
      <c r="E112" s="1" t="s">
        <v>74</v>
      </c>
      <c r="G112" s="1">
        <f t="shared" si="4"/>
        <v>0</v>
      </c>
      <c r="H112" s="1">
        <f t="shared" si="5"/>
        <v>2.0677500000000002</v>
      </c>
      <c r="I112" s="1">
        <f t="shared" si="6"/>
        <v>0</v>
      </c>
      <c r="J112" s="1">
        <f t="shared" si="7"/>
        <v>0.81900000000000006</v>
      </c>
      <c r="K112" s="1">
        <v>0</v>
      </c>
      <c r="M112" s="1">
        <v>0</v>
      </c>
      <c r="N112" s="1">
        <v>2.7570000000000001</v>
      </c>
      <c r="O112" s="1">
        <v>0</v>
      </c>
      <c r="P112" s="1">
        <v>1.0920000000000001</v>
      </c>
    </row>
    <row r="113" spans="1:16" x14ac:dyDescent="0.2">
      <c r="A113" s="1">
        <v>112</v>
      </c>
      <c r="B113" s="1">
        <v>23</v>
      </c>
      <c r="C113" s="1">
        <v>-52.313800000000001</v>
      </c>
      <c r="D113" s="1">
        <v>-26.693300000000001</v>
      </c>
      <c r="E113" s="1" t="s">
        <v>74</v>
      </c>
      <c r="G113" s="1">
        <f t="shared" si="4"/>
        <v>0</v>
      </c>
      <c r="H113" s="1">
        <f t="shared" si="5"/>
        <v>29.688749999999999</v>
      </c>
      <c r="I113" s="1">
        <f t="shared" si="6"/>
        <v>0</v>
      </c>
      <c r="J113" s="1">
        <f t="shared" si="7"/>
        <v>2.9220000000000077</v>
      </c>
      <c r="K113" s="1">
        <v>0</v>
      </c>
      <c r="M113" s="1">
        <v>0</v>
      </c>
      <c r="N113" s="1">
        <v>39.585000000000001</v>
      </c>
      <c r="O113" s="1">
        <v>0</v>
      </c>
      <c r="P113" s="1">
        <v>3.8960000000000101</v>
      </c>
    </row>
    <row r="114" spans="1:16" x14ac:dyDescent="0.2">
      <c r="A114" s="1">
        <v>113</v>
      </c>
      <c r="B114" s="1">
        <v>23</v>
      </c>
      <c r="C114" s="1">
        <v>-52.313800000000001</v>
      </c>
      <c r="D114" s="1">
        <v>-26.691099999999999</v>
      </c>
      <c r="E114" s="1" t="s">
        <v>74</v>
      </c>
      <c r="G114" s="1">
        <f t="shared" si="4"/>
        <v>0</v>
      </c>
      <c r="H114" s="1">
        <f t="shared" si="5"/>
        <v>0.92025000000000001</v>
      </c>
      <c r="I114" s="1">
        <f t="shared" si="6"/>
        <v>0</v>
      </c>
      <c r="J114" s="1">
        <f t="shared" si="7"/>
        <v>0.38100000000000001</v>
      </c>
      <c r="K114" s="1">
        <v>0</v>
      </c>
      <c r="M114" s="1">
        <v>0</v>
      </c>
      <c r="N114" s="1">
        <v>1.2270000000000001</v>
      </c>
      <c r="O114" s="1">
        <v>0</v>
      </c>
      <c r="P114" s="1">
        <v>0.50800000000000001</v>
      </c>
    </row>
    <row r="115" spans="1:16" x14ac:dyDescent="0.2">
      <c r="A115" s="1">
        <v>114</v>
      </c>
      <c r="B115" s="1">
        <v>23</v>
      </c>
      <c r="C115" s="1">
        <v>-52.3018</v>
      </c>
      <c r="D115" s="1">
        <v>-26.717600000000001</v>
      </c>
      <c r="E115" s="1" t="s">
        <v>74</v>
      </c>
      <c r="G115" s="1">
        <f t="shared" si="4"/>
        <v>0</v>
      </c>
      <c r="H115" s="1">
        <f t="shared" si="5"/>
        <v>2.1757499999999999</v>
      </c>
      <c r="I115" s="1">
        <f t="shared" si="6"/>
        <v>0</v>
      </c>
      <c r="J115" s="1">
        <f t="shared" si="7"/>
        <v>0.93525000000000014</v>
      </c>
      <c r="K115" s="1">
        <v>0</v>
      </c>
      <c r="M115" s="1">
        <v>0</v>
      </c>
      <c r="N115" s="1">
        <v>2.9009999999999998</v>
      </c>
      <c r="O115" s="1">
        <v>0</v>
      </c>
      <c r="P115" s="1">
        <v>1.2470000000000001</v>
      </c>
    </row>
    <row r="116" spans="1:16" x14ac:dyDescent="0.2">
      <c r="A116" s="1">
        <v>115</v>
      </c>
      <c r="B116" s="1">
        <v>23</v>
      </c>
      <c r="C116" s="1">
        <v>-52.304299999999998</v>
      </c>
      <c r="D116" s="1">
        <v>-26.721900000000002</v>
      </c>
      <c r="E116" s="1" t="s">
        <v>74</v>
      </c>
      <c r="G116" s="1">
        <f t="shared" si="4"/>
        <v>0</v>
      </c>
      <c r="H116" s="1">
        <f t="shared" si="5"/>
        <v>0</v>
      </c>
      <c r="I116" s="1">
        <f t="shared" si="6"/>
        <v>0</v>
      </c>
      <c r="J116" s="1">
        <f t="shared" si="7"/>
        <v>0</v>
      </c>
      <c r="K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x14ac:dyDescent="0.2">
      <c r="A117" s="1">
        <v>116</v>
      </c>
      <c r="B117" s="1">
        <v>23</v>
      </c>
      <c r="C117" s="1">
        <v>-52.304400000000001</v>
      </c>
      <c r="D117" s="1">
        <v>-26.7241</v>
      </c>
      <c r="E117" s="1" t="s">
        <v>74</v>
      </c>
      <c r="G117" s="1">
        <f t="shared" si="4"/>
        <v>0</v>
      </c>
      <c r="H117" s="1">
        <f t="shared" si="5"/>
        <v>2.4989999999999997</v>
      </c>
      <c r="I117" s="1">
        <f t="shared" si="6"/>
        <v>0</v>
      </c>
      <c r="J117" s="1">
        <f t="shared" si="7"/>
        <v>0.62549999999999994</v>
      </c>
      <c r="K117" s="1">
        <v>0</v>
      </c>
      <c r="M117" s="1">
        <v>0</v>
      </c>
      <c r="N117" s="1">
        <v>3.3319999999999999</v>
      </c>
      <c r="O117" s="1">
        <v>0</v>
      </c>
      <c r="P117" s="1">
        <v>0.83399999999999996</v>
      </c>
    </row>
    <row r="118" spans="1:16" x14ac:dyDescent="0.2">
      <c r="A118" s="1">
        <v>117</v>
      </c>
      <c r="B118" s="1">
        <v>23</v>
      </c>
      <c r="C118" s="1">
        <v>-52.316200000000002</v>
      </c>
      <c r="D118" s="1">
        <v>-26.693200000000001</v>
      </c>
      <c r="E118" s="1" t="s">
        <v>74</v>
      </c>
      <c r="G118" s="1">
        <f t="shared" si="4"/>
        <v>0</v>
      </c>
      <c r="H118" s="1">
        <f t="shared" si="5"/>
        <v>1.8952500000000001</v>
      </c>
      <c r="I118" s="1">
        <f t="shared" si="6"/>
        <v>0</v>
      </c>
      <c r="J118" s="1">
        <f t="shared" si="7"/>
        <v>0.38700000000000001</v>
      </c>
      <c r="K118" s="1">
        <v>0</v>
      </c>
      <c r="M118" s="1">
        <v>0</v>
      </c>
      <c r="N118" s="1">
        <v>2.5270000000000001</v>
      </c>
      <c r="O118" s="1">
        <v>0</v>
      </c>
      <c r="P118" s="1">
        <v>0.51600000000000001</v>
      </c>
    </row>
    <row r="119" spans="1:16" x14ac:dyDescent="0.2">
      <c r="A119" s="1">
        <v>118</v>
      </c>
      <c r="B119" s="1">
        <v>23</v>
      </c>
      <c r="C119" s="1">
        <v>-52.3187</v>
      </c>
      <c r="D119" s="1">
        <v>-26.690999999999999</v>
      </c>
      <c r="E119" s="1" t="s">
        <v>74</v>
      </c>
      <c r="G119" s="1">
        <f t="shared" si="4"/>
        <v>0</v>
      </c>
      <c r="H119" s="1">
        <f t="shared" si="5"/>
        <v>2.15625</v>
      </c>
      <c r="I119" s="1">
        <f t="shared" si="6"/>
        <v>0</v>
      </c>
      <c r="J119" s="1">
        <f t="shared" si="7"/>
        <v>0.60600000000000009</v>
      </c>
      <c r="K119" s="1">
        <v>0</v>
      </c>
      <c r="M119" s="1">
        <v>0</v>
      </c>
      <c r="N119" s="1">
        <v>2.875</v>
      </c>
      <c r="O119" s="1">
        <v>0</v>
      </c>
      <c r="P119" s="1">
        <v>0.80800000000000005</v>
      </c>
    </row>
    <row r="120" spans="1:16" x14ac:dyDescent="0.2">
      <c r="A120" s="1">
        <v>119</v>
      </c>
      <c r="B120" s="1">
        <v>23</v>
      </c>
      <c r="C120" s="1">
        <v>-52.321100000000001</v>
      </c>
      <c r="D120" s="1">
        <v>-26.688800000000001</v>
      </c>
      <c r="E120" s="1" t="s">
        <v>74</v>
      </c>
      <c r="G120" s="1">
        <f t="shared" si="4"/>
        <v>0</v>
      </c>
      <c r="H120" s="1">
        <f t="shared" si="5"/>
        <v>1.3125</v>
      </c>
      <c r="I120" s="1">
        <f t="shared" si="6"/>
        <v>0</v>
      </c>
      <c r="J120" s="1">
        <f t="shared" si="7"/>
        <v>0.31424999999999997</v>
      </c>
      <c r="K120" s="1">
        <v>0</v>
      </c>
      <c r="M120" s="1">
        <v>0</v>
      </c>
      <c r="N120" s="1">
        <v>1.75</v>
      </c>
      <c r="O120" s="1">
        <v>0</v>
      </c>
      <c r="P120" s="1">
        <v>0.41899999999999998</v>
      </c>
    </row>
    <row r="121" spans="1:16" x14ac:dyDescent="0.2">
      <c r="A121" s="1">
        <v>120</v>
      </c>
      <c r="B121" s="1">
        <v>23</v>
      </c>
      <c r="C121" s="1">
        <v>-52.321100000000001</v>
      </c>
      <c r="D121" s="1">
        <v>-26.690999999999999</v>
      </c>
      <c r="E121" s="1" t="s">
        <v>74</v>
      </c>
      <c r="G121" s="1">
        <f t="shared" si="4"/>
        <v>0</v>
      </c>
      <c r="H121" s="1">
        <f t="shared" si="5"/>
        <v>3.21225</v>
      </c>
      <c r="I121" s="1">
        <f t="shared" si="6"/>
        <v>0</v>
      </c>
      <c r="J121" s="1">
        <f t="shared" si="7"/>
        <v>1.0942500000000002</v>
      </c>
      <c r="K121" s="1">
        <v>0</v>
      </c>
      <c r="M121" s="1">
        <v>0</v>
      </c>
      <c r="N121" s="1">
        <v>4.2830000000000004</v>
      </c>
      <c r="O121" s="1">
        <v>0</v>
      </c>
      <c r="P121" s="1">
        <v>1.4590000000000001</v>
      </c>
    </row>
    <row r="122" spans="1:16" x14ac:dyDescent="0.2">
      <c r="A122" s="1">
        <v>121</v>
      </c>
      <c r="B122" s="1">
        <v>23</v>
      </c>
      <c r="C122" s="1">
        <v>-52.328499999999998</v>
      </c>
      <c r="D122" s="1">
        <v>-26.693100000000001</v>
      </c>
      <c r="E122" s="1" t="s">
        <v>74</v>
      </c>
      <c r="G122" s="1">
        <f t="shared" si="4"/>
        <v>0</v>
      </c>
      <c r="H122" s="1">
        <f t="shared" si="5"/>
        <v>2.28525</v>
      </c>
      <c r="I122" s="1">
        <f t="shared" si="6"/>
        <v>0</v>
      </c>
      <c r="J122" s="1">
        <f t="shared" si="7"/>
        <v>0.26549999999999996</v>
      </c>
      <c r="K122" s="1">
        <v>0</v>
      </c>
      <c r="M122" s="1">
        <v>0</v>
      </c>
      <c r="N122" s="1">
        <v>3.0470000000000002</v>
      </c>
      <c r="O122" s="1">
        <v>0</v>
      </c>
      <c r="P122" s="1">
        <v>0.35399999999999998</v>
      </c>
    </row>
    <row r="123" spans="1:16" x14ac:dyDescent="0.2">
      <c r="A123" s="1">
        <v>122</v>
      </c>
      <c r="B123" s="1">
        <v>23</v>
      </c>
      <c r="C123" s="1">
        <v>-52.331000000000003</v>
      </c>
      <c r="D123" s="1">
        <v>-26.697500000000002</v>
      </c>
      <c r="E123" s="1" t="s">
        <v>74</v>
      </c>
      <c r="G123" s="1">
        <f t="shared" si="4"/>
        <v>0</v>
      </c>
      <c r="H123" s="1">
        <f t="shared" si="5"/>
        <v>3.6524999999999999</v>
      </c>
      <c r="I123" s="1">
        <f t="shared" si="6"/>
        <v>0</v>
      </c>
      <c r="J123" s="1">
        <f t="shared" si="7"/>
        <v>1.1527499999999999</v>
      </c>
      <c r="K123" s="1">
        <v>0</v>
      </c>
      <c r="M123" s="1">
        <v>0</v>
      </c>
      <c r="N123" s="1">
        <v>4.87</v>
      </c>
      <c r="O123" s="1">
        <v>0</v>
      </c>
      <c r="P123" s="1">
        <v>1.5369999999999999</v>
      </c>
    </row>
    <row r="124" spans="1:16" x14ac:dyDescent="0.2">
      <c r="A124" s="1">
        <v>123</v>
      </c>
      <c r="B124" s="1">
        <v>23</v>
      </c>
      <c r="C124" s="1">
        <v>-52.333399999999997</v>
      </c>
      <c r="D124" s="1">
        <v>-26.6953</v>
      </c>
      <c r="E124" s="1" t="s">
        <v>74</v>
      </c>
      <c r="G124" s="1">
        <f t="shared" si="4"/>
        <v>0</v>
      </c>
      <c r="H124" s="1">
        <f t="shared" si="5"/>
        <v>1.7527500000000003</v>
      </c>
      <c r="I124" s="1">
        <f t="shared" si="6"/>
        <v>0</v>
      </c>
      <c r="J124" s="1">
        <f t="shared" si="7"/>
        <v>0.11099999999999999</v>
      </c>
      <c r="K124" s="1">
        <v>0</v>
      </c>
      <c r="M124" s="1">
        <v>0</v>
      </c>
      <c r="N124" s="1">
        <v>2.3370000000000002</v>
      </c>
      <c r="O124" s="1">
        <v>0</v>
      </c>
      <c r="P124" s="1">
        <v>0.14799999999999999</v>
      </c>
    </row>
    <row r="125" spans="1:16" x14ac:dyDescent="0.2">
      <c r="A125" s="1">
        <v>124</v>
      </c>
      <c r="B125" s="1">
        <v>23</v>
      </c>
      <c r="C125" s="1">
        <v>-52.333399999999997</v>
      </c>
      <c r="D125" s="1">
        <v>-26.693100000000001</v>
      </c>
      <c r="E125" s="1" t="s">
        <v>74</v>
      </c>
      <c r="G125" s="1">
        <f t="shared" si="4"/>
        <v>0</v>
      </c>
      <c r="H125" s="1">
        <f t="shared" si="5"/>
        <v>0.26174999999999998</v>
      </c>
      <c r="I125" s="1">
        <f t="shared" si="6"/>
        <v>0</v>
      </c>
      <c r="J125" s="1">
        <f t="shared" si="7"/>
        <v>7.0500000000000007E-2</v>
      </c>
      <c r="K125" s="1">
        <v>0</v>
      </c>
      <c r="M125" s="1">
        <v>0</v>
      </c>
      <c r="N125" s="1">
        <v>0.34899999999999998</v>
      </c>
      <c r="O125" s="1">
        <v>0</v>
      </c>
      <c r="P125" s="1">
        <v>9.4E-2</v>
      </c>
    </row>
    <row r="126" spans="1:16" x14ac:dyDescent="0.2">
      <c r="A126" s="1">
        <v>125</v>
      </c>
      <c r="B126" s="1">
        <v>23</v>
      </c>
      <c r="C126" s="1">
        <v>-52.338200000000001</v>
      </c>
      <c r="D126" s="1">
        <v>-26.686399999999999</v>
      </c>
      <c r="E126" s="1" t="s">
        <v>74</v>
      </c>
      <c r="G126" s="1">
        <f t="shared" si="4"/>
        <v>0</v>
      </c>
      <c r="H126" s="1">
        <f t="shared" si="5"/>
        <v>0</v>
      </c>
      <c r="I126" s="1">
        <f t="shared" si="6"/>
        <v>0</v>
      </c>
      <c r="J126" s="1">
        <f t="shared" si="7"/>
        <v>0</v>
      </c>
      <c r="K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2">
      <c r="A127" s="1">
        <v>126</v>
      </c>
      <c r="B127" s="1">
        <v>23</v>
      </c>
      <c r="C127" s="1">
        <v>-52.338200000000001</v>
      </c>
      <c r="D127" s="1">
        <v>-26.688600000000001</v>
      </c>
      <c r="E127" s="1" t="s">
        <v>74</v>
      </c>
      <c r="G127" s="1">
        <f t="shared" si="4"/>
        <v>0</v>
      </c>
      <c r="H127" s="1">
        <f t="shared" si="5"/>
        <v>3.363</v>
      </c>
      <c r="I127" s="1">
        <f t="shared" si="6"/>
        <v>0</v>
      </c>
      <c r="J127" s="1">
        <f t="shared" si="7"/>
        <v>0.89100000000000001</v>
      </c>
      <c r="K127" s="1">
        <v>0</v>
      </c>
      <c r="M127" s="1">
        <v>0</v>
      </c>
      <c r="N127" s="1">
        <v>4.484</v>
      </c>
      <c r="O127" s="1">
        <v>0</v>
      </c>
      <c r="P127" s="1">
        <v>1.1879999999999999</v>
      </c>
    </row>
    <row r="128" spans="1:16" x14ac:dyDescent="0.2">
      <c r="A128" s="1">
        <v>127</v>
      </c>
      <c r="B128" s="1">
        <v>23</v>
      </c>
      <c r="C128" s="1">
        <v>-52.308900000000001</v>
      </c>
      <c r="D128" s="1">
        <v>-26.691099999999999</v>
      </c>
      <c r="E128" s="1" t="s">
        <v>74</v>
      </c>
      <c r="G128" s="1">
        <f t="shared" si="4"/>
        <v>0</v>
      </c>
      <c r="H128" s="1">
        <f t="shared" si="5"/>
        <v>55.843499999999921</v>
      </c>
      <c r="I128" s="1">
        <f t="shared" si="6"/>
        <v>0</v>
      </c>
      <c r="J128" s="1">
        <f t="shared" si="7"/>
        <v>11.342999999999993</v>
      </c>
      <c r="K128" s="1">
        <v>0</v>
      </c>
      <c r="M128" s="1">
        <v>0</v>
      </c>
      <c r="N128" s="1">
        <v>74.457999999999899</v>
      </c>
      <c r="O128" s="1">
        <v>0</v>
      </c>
      <c r="P128" s="1">
        <v>15.123999999999992</v>
      </c>
    </row>
    <row r="129" spans="1:16" x14ac:dyDescent="0.2">
      <c r="A129" s="1">
        <v>128</v>
      </c>
      <c r="B129" s="1">
        <v>23</v>
      </c>
      <c r="C129" s="1">
        <v>-52.308799999999998</v>
      </c>
      <c r="D129" s="1">
        <v>-26.686699999999998</v>
      </c>
      <c r="E129" s="1" t="s">
        <v>74</v>
      </c>
      <c r="G129" s="1">
        <f t="shared" si="4"/>
        <v>0</v>
      </c>
      <c r="H129" s="1">
        <f t="shared" si="5"/>
        <v>5.5199999999999916</v>
      </c>
      <c r="I129" s="1">
        <f t="shared" si="6"/>
        <v>0</v>
      </c>
      <c r="J129" s="1">
        <f t="shared" si="7"/>
        <v>0.89999999999999991</v>
      </c>
      <c r="K129" s="1">
        <v>0</v>
      </c>
      <c r="M129" s="1">
        <v>0</v>
      </c>
      <c r="N129" s="1">
        <v>7.3599999999999888</v>
      </c>
      <c r="O129" s="1">
        <v>0</v>
      </c>
      <c r="P129" s="1">
        <v>1.2</v>
      </c>
    </row>
    <row r="130" spans="1:16" x14ac:dyDescent="0.2">
      <c r="A130" s="1">
        <v>129</v>
      </c>
      <c r="B130" s="1">
        <v>23</v>
      </c>
      <c r="C130" s="1">
        <v>-52.308799999999998</v>
      </c>
      <c r="D130" s="1">
        <v>-26.6845</v>
      </c>
      <c r="E130" s="1" t="s">
        <v>74</v>
      </c>
      <c r="G130" s="1">
        <f t="shared" si="4"/>
        <v>0</v>
      </c>
      <c r="H130" s="1">
        <f t="shared" si="5"/>
        <v>0</v>
      </c>
      <c r="I130" s="1">
        <f t="shared" si="6"/>
        <v>0</v>
      </c>
      <c r="J130" s="1">
        <f t="shared" si="7"/>
        <v>0</v>
      </c>
      <c r="K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2">
      <c r="A131" s="1">
        <v>130</v>
      </c>
      <c r="B131" s="1">
        <v>23</v>
      </c>
      <c r="C131" s="1">
        <v>-52.301400000000001</v>
      </c>
      <c r="D131" s="1">
        <v>-26.682400000000001</v>
      </c>
      <c r="E131" s="1" t="s">
        <v>74</v>
      </c>
      <c r="G131" s="1">
        <f t="shared" si="4"/>
        <v>0</v>
      </c>
      <c r="H131" s="1">
        <f t="shared" si="5"/>
        <v>1.77525</v>
      </c>
      <c r="I131" s="1">
        <f t="shared" si="6"/>
        <v>0</v>
      </c>
      <c r="J131" s="1">
        <f t="shared" si="7"/>
        <v>0.63900000000000001</v>
      </c>
      <c r="K131" s="1">
        <v>0</v>
      </c>
      <c r="M131" s="1">
        <v>0</v>
      </c>
      <c r="N131" s="1">
        <v>2.367</v>
      </c>
      <c r="O131" s="1">
        <v>0</v>
      </c>
      <c r="P131" s="1">
        <v>0.85199999999999998</v>
      </c>
    </row>
    <row r="132" spans="1:16" x14ac:dyDescent="0.2">
      <c r="A132" s="1">
        <v>131</v>
      </c>
      <c r="B132" s="1">
        <v>23</v>
      </c>
      <c r="C132" s="1">
        <v>-52.296500000000002</v>
      </c>
      <c r="D132" s="1">
        <v>-26.680199999999999</v>
      </c>
      <c r="E132" s="1" t="s">
        <v>74</v>
      </c>
      <c r="G132" s="1">
        <f t="shared" ref="G132:G195" si="8">M132*$R$3</f>
        <v>0</v>
      </c>
      <c r="H132" s="1">
        <f t="shared" ref="H132:H195" si="9">N132*$S$3</f>
        <v>0.57674999999999998</v>
      </c>
      <c r="I132" s="1">
        <f t="shared" ref="I132:I195" si="10">O132*$T$3</f>
        <v>0</v>
      </c>
      <c r="J132" s="1">
        <f t="shared" ref="J132:J195" si="11">P132*$U$3</f>
        <v>0.10425000000000001</v>
      </c>
      <c r="K132" s="1">
        <v>0</v>
      </c>
      <c r="M132" s="1">
        <v>0</v>
      </c>
      <c r="N132" s="1">
        <v>0.76900000000000002</v>
      </c>
      <c r="O132" s="1">
        <v>0</v>
      </c>
      <c r="P132" s="1">
        <v>0.13900000000000001</v>
      </c>
    </row>
    <row r="133" spans="1:16" x14ac:dyDescent="0.2">
      <c r="A133" s="1">
        <v>132</v>
      </c>
      <c r="B133" s="1">
        <v>23</v>
      </c>
      <c r="C133" s="1">
        <v>-52.293999999999897</v>
      </c>
      <c r="D133" s="1">
        <v>-26.678000000000001</v>
      </c>
      <c r="E133" s="1" t="s">
        <v>74</v>
      </c>
      <c r="G133" s="1">
        <f t="shared" si="8"/>
        <v>0</v>
      </c>
      <c r="H133" s="1">
        <f t="shared" si="9"/>
        <v>0</v>
      </c>
      <c r="I133" s="1">
        <f t="shared" si="10"/>
        <v>0</v>
      </c>
      <c r="J133" s="1">
        <f t="shared" si="11"/>
        <v>0</v>
      </c>
      <c r="K133" s="1">
        <v>0</v>
      </c>
      <c r="M133" s="1">
        <v>0</v>
      </c>
      <c r="N133" s="1">
        <v>0</v>
      </c>
      <c r="O133" s="1">
        <v>0</v>
      </c>
      <c r="P133" s="1">
        <v>0</v>
      </c>
    </row>
    <row r="134" spans="1:16" x14ac:dyDescent="0.2">
      <c r="A134" s="1">
        <v>133</v>
      </c>
      <c r="B134" s="1">
        <v>23</v>
      </c>
      <c r="C134" s="1">
        <v>-52.291600000000003</v>
      </c>
      <c r="D134" s="1">
        <v>-26.678100000000001</v>
      </c>
      <c r="E134" s="1" t="s">
        <v>74</v>
      </c>
      <c r="G134" s="1">
        <f t="shared" si="8"/>
        <v>0</v>
      </c>
      <c r="H134" s="1">
        <f t="shared" si="9"/>
        <v>0</v>
      </c>
      <c r="I134" s="1">
        <f t="shared" si="10"/>
        <v>0</v>
      </c>
      <c r="J134" s="1">
        <f t="shared" si="11"/>
        <v>0</v>
      </c>
      <c r="K134" s="1">
        <v>0</v>
      </c>
      <c r="M134" s="1">
        <v>0</v>
      </c>
      <c r="N134" s="1">
        <v>0</v>
      </c>
      <c r="O134" s="1">
        <v>0</v>
      </c>
      <c r="P134" s="1">
        <v>0</v>
      </c>
    </row>
    <row r="135" spans="1:16" x14ac:dyDescent="0.2">
      <c r="A135" s="1">
        <v>134</v>
      </c>
      <c r="B135" s="1">
        <v>23</v>
      </c>
      <c r="C135" s="1">
        <v>-52.291600000000003</v>
      </c>
      <c r="D135" s="1">
        <v>-26.675899999999999</v>
      </c>
      <c r="E135" s="1" t="s">
        <v>74</v>
      </c>
      <c r="G135" s="1">
        <f t="shared" si="8"/>
        <v>0</v>
      </c>
      <c r="H135" s="1">
        <f t="shared" si="9"/>
        <v>2.6205000000000003</v>
      </c>
      <c r="I135" s="1">
        <f t="shared" si="10"/>
        <v>0</v>
      </c>
      <c r="J135" s="1">
        <f t="shared" si="11"/>
        <v>0.47625000000000001</v>
      </c>
      <c r="K135" s="1">
        <v>0</v>
      </c>
      <c r="M135" s="1">
        <v>0</v>
      </c>
      <c r="N135" s="1">
        <v>3.4940000000000002</v>
      </c>
      <c r="O135" s="1">
        <v>0</v>
      </c>
      <c r="P135" s="1">
        <v>0.63500000000000001</v>
      </c>
    </row>
    <row r="136" spans="1:16" x14ac:dyDescent="0.2">
      <c r="A136" s="1">
        <v>135</v>
      </c>
      <c r="B136" s="1">
        <v>23</v>
      </c>
      <c r="C136" s="1">
        <v>-52.301900000000003</v>
      </c>
      <c r="D136" s="1">
        <v>-26.726299999999998</v>
      </c>
      <c r="E136" s="1" t="s">
        <v>74</v>
      </c>
      <c r="G136" s="1">
        <f t="shared" si="8"/>
        <v>0</v>
      </c>
      <c r="H136" s="1">
        <f t="shared" si="9"/>
        <v>1.7145000000000001</v>
      </c>
      <c r="I136" s="1">
        <f t="shared" si="10"/>
        <v>0</v>
      </c>
      <c r="J136" s="1">
        <f t="shared" si="11"/>
        <v>0.65474999999999994</v>
      </c>
      <c r="K136" s="1">
        <v>0</v>
      </c>
      <c r="M136" s="1">
        <v>0</v>
      </c>
      <c r="N136" s="1">
        <v>2.286</v>
      </c>
      <c r="O136" s="1">
        <v>0</v>
      </c>
      <c r="P136" s="1">
        <v>0.873</v>
      </c>
    </row>
    <row r="137" spans="1:16" x14ac:dyDescent="0.2">
      <c r="A137" s="1">
        <v>136</v>
      </c>
      <c r="B137" s="1">
        <v>23</v>
      </c>
      <c r="C137" s="1">
        <v>-52.304400000000001</v>
      </c>
      <c r="D137" s="1">
        <v>-26.730699999999999</v>
      </c>
      <c r="E137" s="1" t="s">
        <v>74</v>
      </c>
      <c r="G137" s="1">
        <f t="shared" si="8"/>
        <v>0</v>
      </c>
      <c r="H137" s="1">
        <f t="shared" si="9"/>
        <v>0.20100000000000001</v>
      </c>
      <c r="I137" s="1">
        <f t="shared" si="10"/>
        <v>0</v>
      </c>
      <c r="J137" s="1">
        <f t="shared" si="11"/>
        <v>0.10350000000000001</v>
      </c>
      <c r="K137" s="1">
        <v>0</v>
      </c>
      <c r="M137" s="1">
        <v>0</v>
      </c>
      <c r="N137" s="1">
        <v>0.26800000000000002</v>
      </c>
      <c r="O137" s="1">
        <v>0</v>
      </c>
      <c r="P137" s="1">
        <v>0.13800000000000001</v>
      </c>
    </row>
    <row r="138" spans="1:16" x14ac:dyDescent="0.2">
      <c r="A138" s="1">
        <v>137</v>
      </c>
      <c r="B138" s="1">
        <v>23</v>
      </c>
      <c r="C138" s="1">
        <v>-52.308999999999997</v>
      </c>
      <c r="D138" s="1">
        <v>-26.6999</v>
      </c>
      <c r="E138" s="1" t="s">
        <v>74</v>
      </c>
      <c r="G138" s="1">
        <f t="shared" si="8"/>
        <v>0</v>
      </c>
      <c r="H138" s="1">
        <f t="shared" si="9"/>
        <v>17.641500000000004</v>
      </c>
      <c r="I138" s="1">
        <f t="shared" si="10"/>
        <v>0</v>
      </c>
      <c r="J138" s="1">
        <f t="shared" si="11"/>
        <v>2.5132500000000002</v>
      </c>
      <c r="K138" s="1">
        <v>0</v>
      </c>
      <c r="M138" s="1">
        <v>0</v>
      </c>
      <c r="N138" s="1">
        <v>23.522000000000006</v>
      </c>
      <c r="O138" s="1">
        <v>0</v>
      </c>
      <c r="P138" s="1">
        <v>3.351</v>
      </c>
    </row>
    <row r="139" spans="1:16" x14ac:dyDescent="0.2">
      <c r="A139" s="1">
        <v>138</v>
      </c>
      <c r="B139" s="1">
        <v>23</v>
      </c>
      <c r="C139" s="1">
        <v>-52.306399999999996</v>
      </c>
      <c r="D139" s="1">
        <v>-26.691099999999999</v>
      </c>
      <c r="E139" s="1" t="s">
        <v>74</v>
      </c>
      <c r="G139" s="1">
        <f t="shared" si="8"/>
        <v>0</v>
      </c>
      <c r="H139" s="1">
        <f t="shared" si="9"/>
        <v>7.5330000000000004</v>
      </c>
      <c r="I139" s="1">
        <f t="shared" si="10"/>
        <v>0</v>
      </c>
      <c r="J139" s="1">
        <f t="shared" si="11"/>
        <v>0.5655</v>
      </c>
      <c r="K139" s="1">
        <v>0</v>
      </c>
      <c r="M139" s="1">
        <v>0</v>
      </c>
      <c r="N139" s="1">
        <v>10.044</v>
      </c>
      <c r="O139" s="1">
        <v>0</v>
      </c>
      <c r="P139" s="1">
        <v>0.754</v>
      </c>
    </row>
    <row r="140" spans="1:16" x14ac:dyDescent="0.2">
      <c r="A140" s="1">
        <v>139</v>
      </c>
      <c r="B140" s="1">
        <v>23</v>
      </c>
      <c r="C140" s="1">
        <v>-52.304099999999998</v>
      </c>
      <c r="D140" s="1">
        <v>-26.697700000000001</v>
      </c>
      <c r="E140" s="1" t="s">
        <v>74</v>
      </c>
      <c r="G140" s="1">
        <f t="shared" si="8"/>
        <v>0</v>
      </c>
      <c r="H140" s="1">
        <f t="shared" si="9"/>
        <v>8.6497499999999921</v>
      </c>
      <c r="I140" s="1">
        <f t="shared" si="10"/>
        <v>0</v>
      </c>
      <c r="J140" s="1">
        <f t="shared" si="11"/>
        <v>1.1310000000000009</v>
      </c>
      <c r="K140" s="1">
        <v>0</v>
      </c>
      <c r="M140" s="1">
        <v>0</v>
      </c>
      <c r="N140" s="1">
        <v>11.532999999999989</v>
      </c>
      <c r="O140" s="1">
        <v>0</v>
      </c>
      <c r="P140" s="1">
        <v>1.5080000000000011</v>
      </c>
    </row>
    <row r="141" spans="1:16" x14ac:dyDescent="0.2">
      <c r="A141" s="1">
        <v>140</v>
      </c>
      <c r="B141" s="1">
        <v>23</v>
      </c>
      <c r="C141" s="1">
        <v>-52.304099999999998</v>
      </c>
      <c r="D141" s="1">
        <v>-26.6999</v>
      </c>
      <c r="E141" s="1" t="s">
        <v>74</v>
      </c>
      <c r="G141" s="1">
        <f t="shared" si="8"/>
        <v>0</v>
      </c>
      <c r="H141" s="1">
        <f t="shared" si="9"/>
        <v>1.6244999999999998</v>
      </c>
      <c r="I141" s="1">
        <f t="shared" si="10"/>
        <v>0</v>
      </c>
      <c r="J141" s="1">
        <f t="shared" si="11"/>
        <v>0.26549999999999996</v>
      </c>
      <c r="K141" s="1">
        <v>0</v>
      </c>
      <c r="M141" s="1">
        <v>0</v>
      </c>
      <c r="N141" s="1">
        <v>2.1659999999999999</v>
      </c>
      <c r="O141" s="1">
        <v>0</v>
      </c>
      <c r="P141" s="1">
        <v>0.35399999999999998</v>
      </c>
    </row>
    <row r="142" spans="1:16" x14ac:dyDescent="0.2">
      <c r="A142" s="1">
        <v>141</v>
      </c>
      <c r="B142" s="1">
        <v>23</v>
      </c>
      <c r="C142" s="1">
        <v>-52.3065</v>
      </c>
      <c r="D142" s="1">
        <v>-26.6999</v>
      </c>
      <c r="E142" s="1" t="s">
        <v>74</v>
      </c>
      <c r="G142" s="1">
        <f t="shared" si="8"/>
        <v>0</v>
      </c>
      <c r="H142" s="1">
        <f t="shared" si="9"/>
        <v>5.1720000000000077</v>
      </c>
      <c r="I142" s="1">
        <f t="shared" si="10"/>
        <v>0</v>
      </c>
      <c r="J142" s="1">
        <f t="shared" si="11"/>
        <v>1.14975</v>
      </c>
      <c r="K142" s="1">
        <v>0</v>
      </c>
      <c r="M142" s="1">
        <v>0</v>
      </c>
      <c r="N142" s="1">
        <v>6.8960000000000106</v>
      </c>
      <c r="O142" s="1">
        <v>0</v>
      </c>
      <c r="P142" s="1">
        <v>1.5329999999999999</v>
      </c>
    </row>
    <row r="143" spans="1:16" x14ac:dyDescent="0.2">
      <c r="A143" s="1">
        <v>142</v>
      </c>
      <c r="B143" s="1">
        <v>23</v>
      </c>
      <c r="C143" s="1">
        <v>-52.313699999999997</v>
      </c>
      <c r="D143" s="1">
        <v>-26.6845</v>
      </c>
      <c r="E143" s="1" t="s">
        <v>74</v>
      </c>
      <c r="G143" s="1">
        <f t="shared" si="8"/>
        <v>0</v>
      </c>
      <c r="H143" s="1">
        <f t="shared" si="9"/>
        <v>2.1645000000000003</v>
      </c>
      <c r="I143" s="1">
        <f t="shared" si="10"/>
        <v>0</v>
      </c>
      <c r="J143" s="1">
        <f t="shared" si="11"/>
        <v>0.87824999999999998</v>
      </c>
      <c r="K143" s="1">
        <v>0</v>
      </c>
      <c r="M143" s="1">
        <v>0</v>
      </c>
      <c r="N143" s="1">
        <v>2.8860000000000001</v>
      </c>
      <c r="O143" s="1">
        <v>0</v>
      </c>
      <c r="P143" s="1">
        <v>1.171</v>
      </c>
    </row>
    <row r="144" spans="1:16" x14ac:dyDescent="0.2">
      <c r="A144" s="1">
        <v>143</v>
      </c>
      <c r="B144" s="1">
        <v>23</v>
      </c>
      <c r="C144" s="1">
        <v>-52.301600000000001</v>
      </c>
      <c r="D144" s="1">
        <v>-26.7</v>
      </c>
      <c r="E144" s="1" t="s">
        <v>74</v>
      </c>
      <c r="G144" s="1">
        <f t="shared" si="8"/>
        <v>0</v>
      </c>
      <c r="H144" s="1">
        <f t="shared" si="9"/>
        <v>1.8180000000000001</v>
      </c>
      <c r="I144" s="1">
        <f t="shared" si="10"/>
        <v>0</v>
      </c>
      <c r="J144" s="1">
        <f t="shared" si="11"/>
        <v>0</v>
      </c>
      <c r="K144" s="1">
        <v>0</v>
      </c>
      <c r="M144" s="1">
        <v>0</v>
      </c>
      <c r="N144" s="1">
        <v>2.4239999999999999</v>
      </c>
      <c r="O144" s="1">
        <v>0</v>
      </c>
      <c r="P144" s="1">
        <v>0</v>
      </c>
    </row>
    <row r="145" spans="1:16" x14ac:dyDescent="0.2">
      <c r="A145" s="1">
        <v>144</v>
      </c>
      <c r="B145" s="1">
        <v>23</v>
      </c>
      <c r="C145" s="1">
        <v>-52.3063</v>
      </c>
      <c r="D145" s="1">
        <v>-26.680099999999999</v>
      </c>
      <c r="E145" s="1" t="s">
        <v>74</v>
      </c>
      <c r="G145" s="1">
        <f t="shared" si="8"/>
        <v>0</v>
      </c>
      <c r="H145" s="1">
        <f t="shared" si="9"/>
        <v>0</v>
      </c>
      <c r="I145" s="1">
        <f t="shared" si="10"/>
        <v>0</v>
      </c>
      <c r="J145" s="1">
        <f t="shared" si="11"/>
        <v>0</v>
      </c>
      <c r="K145" s="1">
        <v>0</v>
      </c>
      <c r="M145" s="1">
        <v>0</v>
      </c>
      <c r="N145" s="1">
        <v>0</v>
      </c>
      <c r="O145" s="1">
        <v>0</v>
      </c>
      <c r="P145" s="1">
        <v>0</v>
      </c>
    </row>
    <row r="146" spans="1:16" x14ac:dyDescent="0.2">
      <c r="A146" s="1">
        <v>145</v>
      </c>
      <c r="B146" s="1">
        <v>23</v>
      </c>
      <c r="C146" s="1">
        <v>-52.3063</v>
      </c>
      <c r="D146" s="1">
        <v>-26.677900000000001</v>
      </c>
      <c r="E146" s="1" t="s">
        <v>74</v>
      </c>
      <c r="G146" s="1">
        <f t="shared" si="8"/>
        <v>0</v>
      </c>
      <c r="H146" s="1">
        <f t="shared" si="9"/>
        <v>0</v>
      </c>
      <c r="I146" s="1">
        <f t="shared" si="10"/>
        <v>0</v>
      </c>
      <c r="J146" s="1">
        <f t="shared" si="11"/>
        <v>0</v>
      </c>
      <c r="K146" s="1">
        <v>0</v>
      </c>
      <c r="M146" s="1">
        <v>0</v>
      </c>
      <c r="N146" s="1">
        <v>0</v>
      </c>
      <c r="O146" s="1">
        <v>0</v>
      </c>
      <c r="P146" s="1">
        <v>0</v>
      </c>
    </row>
    <row r="147" spans="1:16" x14ac:dyDescent="0.2">
      <c r="A147" s="1">
        <v>146</v>
      </c>
      <c r="B147" s="1">
        <v>23</v>
      </c>
      <c r="C147" s="1">
        <v>-52.303800000000003</v>
      </c>
      <c r="D147" s="1">
        <v>-26.6736</v>
      </c>
      <c r="E147" s="1" t="s">
        <v>74</v>
      </c>
      <c r="G147" s="1">
        <f t="shared" si="8"/>
        <v>0</v>
      </c>
      <c r="H147" s="1">
        <f t="shared" si="9"/>
        <v>1.5510000000000002</v>
      </c>
      <c r="I147" s="1">
        <f t="shared" si="10"/>
        <v>0</v>
      </c>
      <c r="J147" s="1">
        <f t="shared" si="11"/>
        <v>0.80624999999999991</v>
      </c>
      <c r="K147" s="1">
        <v>0</v>
      </c>
      <c r="M147" s="1">
        <v>0</v>
      </c>
      <c r="N147" s="1">
        <v>2.0680000000000001</v>
      </c>
      <c r="O147" s="1">
        <v>0</v>
      </c>
      <c r="P147" s="1">
        <v>1.075</v>
      </c>
    </row>
    <row r="148" spans="1:16" x14ac:dyDescent="0.2">
      <c r="A148" s="1">
        <v>147</v>
      </c>
      <c r="B148" s="1">
        <v>23</v>
      </c>
      <c r="C148" s="1">
        <v>-52.301299999999998</v>
      </c>
      <c r="D148" s="1">
        <v>-26.671399999999998</v>
      </c>
      <c r="E148" s="1" t="s">
        <v>74</v>
      </c>
      <c r="G148" s="1">
        <f t="shared" si="8"/>
        <v>0</v>
      </c>
      <c r="H148" s="1">
        <f t="shared" si="9"/>
        <v>0</v>
      </c>
      <c r="I148" s="1">
        <f t="shared" si="10"/>
        <v>0</v>
      </c>
      <c r="J148" s="1">
        <f t="shared" si="11"/>
        <v>0</v>
      </c>
      <c r="K148" s="1">
        <v>0</v>
      </c>
      <c r="M148" s="1">
        <v>0</v>
      </c>
      <c r="N148" s="1">
        <v>0</v>
      </c>
      <c r="O148" s="1">
        <v>0</v>
      </c>
      <c r="P148" s="1">
        <v>0</v>
      </c>
    </row>
    <row r="149" spans="1:16" x14ac:dyDescent="0.2">
      <c r="A149" s="1">
        <v>148</v>
      </c>
      <c r="B149" s="1">
        <v>23</v>
      </c>
      <c r="C149" s="1">
        <v>-52.301299999999998</v>
      </c>
      <c r="D149" s="1">
        <v>-26.6692</v>
      </c>
      <c r="E149" s="1" t="s">
        <v>74</v>
      </c>
      <c r="G149" s="1">
        <f t="shared" si="8"/>
        <v>0</v>
      </c>
      <c r="H149" s="1">
        <f t="shared" si="9"/>
        <v>0.81374999999999997</v>
      </c>
      <c r="I149" s="1">
        <f t="shared" si="10"/>
        <v>0</v>
      </c>
      <c r="J149" s="1">
        <f t="shared" si="11"/>
        <v>0.19425000000000001</v>
      </c>
      <c r="K149" s="1">
        <v>0</v>
      </c>
      <c r="M149" s="1">
        <v>0</v>
      </c>
      <c r="N149" s="1">
        <v>1.085</v>
      </c>
      <c r="O149" s="1">
        <v>0</v>
      </c>
      <c r="P149" s="1">
        <v>0.25900000000000001</v>
      </c>
    </row>
    <row r="150" spans="1:16" x14ac:dyDescent="0.2">
      <c r="A150" s="1">
        <v>149</v>
      </c>
      <c r="B150" s="1">
        <v>23</v>
      </c>
      <c r="C150" s="1">
        <v>-52.294199999999996</v>
      </c>
      <c r="D150" s="1">
        <v>-26.695599999999999</v>
      </c>
      <c r="E150" s="1" t="s">
        <v>74</v>
      </c>
      <c r="G150" s="1">
        <f t="shared" si="8"/>
        <v>0</v>
      </c>
      <c r="H150" s="1">
        <f t="shared" si="9"/>
        <v>19.485749999999992</v>
      </c>
      <c r="I150" s="1">
        <f t="shared" si="10"/>
        <v>0</v>
      </c>
      <c r="J150" s="1">
        <f t="shared" si="11"/>
        <v>0.6742500000000009</v>
      </c>
      <c r="K150" s="1">
        <v>0</v>
      </c>
      <c r="M150" s="1">
        <v>0</v>
      </c>
      <c r="N150" s="1">
        <v>25.980999999999991</v>
      </c>
      <c r="O150" s="1">
        <v>0</v>
      </c>
      <c r="P150" s="1">
        <v>0.89900000000000113</v>
      </c>
    </row>
    <row r="151" spans="1:16" x14ac:dyDescent="0.2">
      <c r="A151" s="1">
        <v>150</v>
      </c>
      <c r="B151" s="1">
        <v>23</v>
      </c>
      <c r="C151" s="1">
        <v>-52.279600000000002</v>
      </c>
      <c r="D151" s="1">
        <v>-26.700199999999999</v>
      </c>
      <c r="E151" s="1" t="s">
        <v>74</v>
      </c>
      <c r="G151" s="1">
        <f t="shared" si="8"/>
        <v>0</v>
      </c>
      <c r="H151" s="1">
        <f t="shared" si="9"/>
        <v>0</v>
      </c>
      <c r="I151" s="1">
        <f t="shared" si="10"/>
        <v>0</v>
      </c>
      <c r="J151" s="1">
        <f t="shared" si="11"/>
        <v>0</v>
      </c>
      <c r="K151" s="1">
        <v>0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2">
      <c r="A152" s="1">
        <v>151</v>
      </c>
      <c r="B152" s="1">
        <v>23</v>
      </c>
      <c r="C152" s="1">
        <v>-52.2821</v>
      </c>
      <c r="D152" s="1">
        <v>-26.704499999999999</v>
      </c>
      <c r="E152" s="1" t="s">
        <v>74</v>
      </c>
      <c r="G152" s="1">
        <f t="shared" si="8"/>
        <v>0</v>
      </c>
      <c r="H152" s="1">
        <f t="shared" si="9"/>
        <v>2.0812499999999998</v>
      </c>
      <c r="I152" s="1">
        <f t="shared" si="10"/>
        <v>0</v>
      </c>
      <c r="J152" s="1">
        <f t="shared" si="11"/>
        <v>0.63074999999999992</v>
      </c>
      <c r="K152" s="1">
        <v>0</v>
      </c>
      <c r="M152" s="1">
        <v>0</v>
      </c>
      <c r="N152" s="1">
        <v>2.7749999999999999</v>
      </c>
      <c r="O152" s="1">
        <v>0</v>
      </c>
      <c r="P152" s="1">
        <v>0.84099999999999997</v>
      </c>
    </row>
    <row r="153" spans="1:16" x14ac:dyDescent="0.2">
      <c r="A153" s="1">
        <v>152</v>
      </c>
      <c r="B153" s="1">
        <v>23</v>
      </c>
      <c r="C153" s="1">
        <v>-52.303899999999999</v>
      </c>
      <c r="D153" s="1">
        <v>-26.680099999999999</v>
      </c>
      <c r="E153" s="1" t="s">
        <v>74</v>
      </c>
      <c r="G153" s="1">
        <f t="shared" si="8"/>
        <v>0</v>
      </c>
      <c r="H153" s="1">
        <f t="shared" si="9"/>
        <v>1.0327500000000001</v>
      </c>
      <c r="I153" s="1">
        <f t="shared" si="10"/>
        <v>0</v>
      </c>
      <c r="J153" s="1">
        <f t="shared" si="11"/>
        <v>7.350000000000001E-2</v>
      </c>
      <c r="K153" s="1">
        <v>0</v>
      </c>
      <c r="M153" s="1">
        <v>0</v>
      </c>
      <c r="N153" s="1">
        <v>1.377</v>
      </c>
      <c r="O153" s="1">
        <v>0</v>
      </c>
      <c r="P153" s="1">
        <v>9.8000000000000004E-2</v>
      </c>
    </row>
    <row r="154" spans="1:16" x14ac:dyDescent="0.2">
      <c r="A154" s="1">
        <v>153</v>
      </c>
      <c r="B154" s="1">
        <v>23</v>
      </c>
      <c r="C154" s="1">
        <v>-52.308700000000002</v>
      </c>
      <c r="D154" s="1">
        <v>-26.675699999999999</v>
      </c>
      <c r="E154" s="1" t="s">
        <v>74</v>
      </c>
      <c r="G154" s="1">
        <f t="shared" si="8"/>
        <v>0</v>
      </c>
      <c r="H154" s="1">
        <f t="shared" si="9"/>
        <v>0</v>
      </c>
      <c r="I154" s="1">
        <f t="shared" si="10"/>
        <v>0</v>
      </c>
      <c r="J154" s="1">
        <f t="shared" si="11"/>
        <v>0</v>
      </c>
      <c r="K154" s="1">
        <v>0</v>
      </c>
      <c r="M154" s="1">
        <v>0</v>
      </c>
      <c r="N154" s="1">
        <v>0</v>
      </c>
      <c r="O154" s="1">
        <v>0</v>
      </c>
      <c r="P154" s="1">
        <v>0</v>
      </c>
    </row>
    <row r="155" spans="1:16" x14ac:dyDescent="0.2">
      <c r="A155" s="1">
        <v>154</v>
      </c>
      <c r="B155" s="1">
        <v>23</v>
      </c>
      <c r="C155" s="1">
        <v>-52.3111999999999</v>
      </c>
      <c r="D155" s="1">
        <v>-26.677900000000001</v>
      </c>
      <c r="E155" s="1" t="s">
        <v>74</v>
      </c>
      <c r="G155" s="1">
        <f t="shared" si="8"/>
        <v>0</v>
      </c>
      <c r="H155" s="1">
        <f t="shared" si="9"/>
        <v>4.0522499999999999</v>
      </c>
      <c r="I155" s="1">
        <f t="shared" si="10"/>
        <v>0</v>
      </c>
      <c r="J155" s="1">
        <f t="shared" si="11"/>
        <v>1.5862500000000002</v>
      </c>
      <c r="K155" s="1">
        <v>0</v>
      </c>
      <c r="M155" s="1">
        <v>0</v>
      </c>
      <c r="N155" s="1">
        <v>5.4029999999999996</v>
      </c>
      <c r="O155" s="1">
        <v>0</v>
      </c>
      <c r="P155" s="1">
        <v>2.1150000000000002</v>
      </c>
    </row>
    <row r="156" spans="1:16" x14ac:dyDescent="0.2">
      <c r="A156" s="1">
        <v>155</v>
      </c>
      <c r="B156" s="1">
        <v>23</v>
      </c>
      <c r="C156" s="1">
        <v>-52.316099999999999</v>
      </c>
      <c r="D156" s="1">
        <v>-26.68</v>
      </c>
      <c r="E156" s="1" t="s">
        <v>74</v>
      </c>
      <c r="G156" s="1">
        <f t="shared" si="8"/>
        <v>0</v>
      </c>
      <c r="H156" s="1">
        <f t="shared" si="9"/>
        <v>0.82125000000000004</v>
      </c>
      <c r="I156" s="1">
        <f t="shared" si="10"/>
        <v>0</v>
      </c>
      <c r="J156" s="1">
        <f t="shared" si="11"/>
        <v>2.4750000000000001E-2</v>
      </c>
      <c r="K156" s="1">
        <v>0</v>
      </c>
      <c r="M156" s="1">
        <v>0</v>
      </c>
      <c r="N156" s="1">
        <v>1.095</v>
      </c>
      <c r="O156" s="1">
        <v>0</v>
      </c>
      <c r="P156" s="1">
        <v>3.3000000000000002E-2</v>
      </c>
    </row>
    <row r="157" spans="1:16" x14ac:dyDescent="0.2">
      <c r="A157" s="1">
        <v>156</v>
      </c>
      <c r="B157" s="1">
        <v>23</v>
      </c>
      <c r="C157" s="1">
        <v>-52.272300000000001</v>
      </c>
      <c r="D157" s="1">
        <v>-26.704599999999999</v>
      </c>
      <c r="E157" s="1" t="s">
        <v>74</v>
      </c>
      <c r="G157" s="1">
        <f t="shared" si="8"/>
        <v>0</v>
      </c>
      <c r="H157" s="1">
        <f t="shared" si="9"/>
        <v>0</v>
      </c>
      <c r="I157" s="1">
        <f t="shared" si="10"/>
        <v>0</v>
      </c>
      <c r="J157" s="1">
        <f t="shared" si="11"/>
        <v>0</v>
      </c>
      <c r="K157" s="1">
        <v>0</v>
      </c>
      <c r="M157" s="1">
        <v>0</v>
      </c>
      <c r="N157" s="1">
        <v>0</v>
      </c>
      <c r="O157" s="1">
        <v>0</v>
      </c>
      <c r="P157" s="1">
        <v>0</v>
      </c>
    </row>
    <row r="158" spans="1:16" x14ac:dyDescent="0.2">
      <c r="A158" s="1">
        <v>157</v>
      </c>
      <c r="B158" s="1">
        <v>23</v>
      </c>
      <c r="C158" s="1">
        <v>-52.262700000000002</v>
      </c>
      <c r="D158" s="1">
        <v>-26.7179</v>
      </c>
      <c r="E158" s="1" t="s">
        <v>74</v>
      </c>
      <c r="G158" s="1">
        <f t="shared" si="8"/>
        <v>0</v>
      </c>
      <c r="H158" s="1">
        <f t="shared" si="9"/>
        <v>0</v>
      </c>
      <c r="I158" s="1">
        <f t="shared" si="10"/>
        <v>0</v>
      </c>
      <c r="J158" s="1">
        <f t="shared" si="11"/>
        <v>0</v>
      </c>
      <c r="K158" s="1">
        <v>0</v>
      </c>
      <c r="M158" s="1">
        <v>0</v>
      </c>
      <c r="N158" s="1">
        <v>0</v>
      </c>
      <c r="O158" s="1">
        <v>0</v>
      </c>
      <c r="P158" s="1">
        <v>0</v>
      </c>
    </row>
    <row r="159" spans="1:16" x14ac:dyDescent="0.2">
      <c r="A159" s="1">
        <v>158</v>
      </c>
      <c r="B159" s="1">
        <v>23</v>
      </c>
      <c r="C159" s="1">
        <v>-52.262599999999999</v>
      </c>
      <c r="D159" s="1">
        <v>-26.715699999999998</v>
      </c>
      <c r="E159" s="1" t="s">
        <v>74</v>
      </c>
      <c r="G159" s="1">
        <f t="shared" si="8"/>
        <v>0</v>
      </c>
      <c r="H159" s="1">
        <f t="shared" si="9"/>
        <v>1.5644999999999998</v>
      </c>
      <c r="I159" s="1">
        <f t="shared" si="10"/>
        <v>0</v>
      </c>
      <c r="J159" s="1">
        <f t="shared" si="11"/>
        <v>0.81600000000000006</v>
      </c>
      <c r="K159" s="1">
        <v>0</v>
      </c>
      <c r="M159" s="1">
        <v>0</v>
      </c>
      <c r="N159" s="1">
        <v>2.0859999999999999</v>
      </c>
      <c r="O159" s="1">
        <v>0</v>
      </c>
      <c r="P159" s="1">
        <v>1.0880000000000001</v>
      </c>
    </row>
    <row r="160" spans="1:16" x14ac:dyDescent="0.2">
      <c r="A160" s="1">
        <v>159</v>
      </c>
      <c r="B160" s="1">
        <v>23</v>
      </c>
      <c r="C160" s="1">
        <v>-52.316000000000003</v>
      </c>
      <c r="D160" s="1">
        <v>-26.671199999999999</v>
      </c>
      <c r="E160" s="1" t="s">
        <v>74</v>
      </c>
      <c r="G160" s="1">
        <f t="shared" si="8"/>
        <v>0</v>
      </c>
      <c r="H160" s="1">
        <f t="shared" si="9"/>
        <v>5.3040000000000003</v>
      </c>
      <c r="I160" s="1">
        <f t="shared" si="10"/>
        <v>0</v>
      </c>
      <c r="J160" s="1">
        <f t="shared" si="11"/>
        <v>2.4412500000000001</v>
      </c>
      <c r="K160" s="1">
        <v>0</v>
      </c>
      <c r="M160" s="1">
        <v>0</v>
      </c>
      <c r="N160" s="1">
        <v>7.0720000000000001</v>
      </c>
      <c r="O160" s="1">
        <v>0</v>
      </c>
      <c r="P160" s="1">
        <v>3.2549999999999999</v>
      </c>
    </row>
    <row r="161" spans="1:16" x14ac:dyDescent="0.2">
      <c r="A161" s="1">
        <v>160</v>
      </c>
      <c r="B161" s="1">
        <v>23</v>
      </c>
      <c r="C161" s="1">
        <v>-52.2941</v>
      </c>
      <c r="D161" s="1">
        <v>-26.682400000000001</v>
      </c>
      <c r="E161" s="1" t="s">
        <v>74</v>
      </c>
      <c r="G161" s="1">
        <f t="shared" si="8"/>
        <v>0</v>
      </c>
      <c r="H161" s="1">
        <f t="shared" si="9"/>
        <v>1.1280000000000001</v>
      </c>
      <c r="I161" s="1">
        <f t="shared" si="10"/>
        <v>0</v>
      </c>
      <c r="J161" s="1">
        <f t="shared" si="11"/>
        <v>0.19425000000000001</v>
      </c>
      <c r="K161" s="1">
        <v>0</v>
      </c>
      <c r="M161" s="1">
        <v>0</v>
      </c>
      <c r="N161" s="1">
        <v>1.504</v>
      </c>
      <c r="O161" s="1">
        <v>0</v>
      </c>
      <c r="P161" s="1">
        <v>0.25900000000000001</v>
      </c>
    </row>
    <row r="162" spans="1:16" x14ac:dyDescent="0.2">
      <c r="A162" s="1">
        <v>161</v>
      </c>
      <c r="B162" s="1">
        <v>23</v>
      </c>
      <c r="C162" s="1">
        <v>-52.2867999999999</v>
      </c>
      <c r="D162" s="1">
        <v>-26.6891</v>
      </c>
      <c r="E162" s="1" t="s">
        <v>74</v>
      </c>
      <c r="G162" s="1">
        <f t="shared" si="8"/>
        <v>0</v>
      </c>
      <c r="H162" s="1">
        <f t="shared" si="9"/>
        <v>3.2962499999999997</v>
      </c>
      <c r="I162" s="1">
        <f t="shared" si="10"/>
        <v>0</v>
      </c>
      <c r="J162" s="1">
        <f t="shared" si="11"/>
        <v>1.4632499999999999</v>
      </c>
      <c r="K162" s="1">
        <v>0</v>
      </c>
      <c r="M162" s="1">
        <v>0</v>
      </c>
      <c r="N162" s="1">
        <v>4.3949999999999996</v>
      </c>
      <c r="O162" s="1">
        <v>0</v>
      </c>
      <c r="P162" s="1">
        <v>1.9510000000000001</v>
      </c>
    </row>
    <row r="163" spans="1:16" x14ac:dyDescent="0.2">
      <c r="A163" s="1">
        <v>162</v>
      </c>
      <c r="B163" s="1">
        <v>23</v>
      </c>
      <c r="C163" s="1">
        <v>-52.301200000000001</v>
      </c>
      <c r="D163" s="1">
        <v>-26.6648</v>
      </c>
      <c r="E163" s="1" t="s">
        <v>74</v>
      </c>
      <c r="G163" s="1">
        <f t="shared" si="8"/>
        <v>0</v>
      </c>
      <c r="H163" s="1">
        <f t="shared" si="9"/>
        <v>1.2517499999999999</v>
      </c>
      <c r="I163" s="1">
        <f t="shared" si="10"/>
        <v>0</v>
      </c>
      <c r="J163" s="1">
        <f t="shared" si="11"/>
        <v>4.8000000000000001E-2</v>
      </c>
      <c r="K163" s="1">
        <v>0</v>
      </c>
      <c r="M163" s="1">
        <v>0</v>
      </c>
      <c r="N163" s="1">
        <v>1.669</v>
      </c>
      <c r="O163" s="1">
        <v>0</v>
      </c>
      <c r="P163" s="1">
        <v>6.4000000000000001E-2</v>
      </c>
    </row>
    <row r="164" spans="1:16" x14ac:dyDescent="0.2">
      <c r="A164" s="1">
        <v>163</v>
      </c>
      <c r="B164" s="1">
        <v>23</v>
      </c>
      <c r="C164" s="1">
        <v>-52.301200000000001</v>
      </c>
      <c r="D164" s="1">
        <v>-26.658200000000001</v>
      </c>
      <c r="E164" s="1" t="s">
        <v>74</v>
      </c>
      <c r="G164" s="1">
        <f t="shared" si="8"/>
        <v>0</v>
      </c>
      <c r="H164" s="1">
        <f t="shared" si="9"/>
        <v>0</v>
      </c>
      <c r="I164" s="1">
        <f t="shared" si="10"/>
        <v>0</v>
      </c>
      <c r="J164" s="1">
        <f t="shared" si="11"/>
        <v>0</v>
      </c>
      <c r="K164" s="1">
        <v>0</v>
      </c>
      <c r="M164" s="1">
        <v>0</v>
      </c>
      <c r="N164" s="1">
        <v>0</v>
      </c>
      <c r="O164" s="1">
        <v>0</v>
      </c>
      <c r="P164" s="1">
        <v>0</v>
      </c>
    </row>
    <row r="165" spans="1:16" x14ac:dyDescent="0.2">
      <c r="A165" s="1">
        <v>164</v>
      </c>
      <c r="B165" s="1">
        <v>23</v>
      </c>
      <c r="C165" s="1">
        <v>-52.298699999999997</v>
      </c>
      <c r="D165" s="1">
        <v>-26.660399999999999</v>
      </c>
      <c r="E165" s="1" t="s">
        <v>74</v>
      </c>
      <c r="G165" s="1">
        <f t="shared" si="8"/>
        <v>0</v>
      </c>
      <c r="H165" s="1">
        <f t="shared" si="9"/>
        <v>0.99374999999999991</v>
      </c>
      <c r="I165" s="1">
        <f t="shared" si="10"/>
        <v>0</v>
      </c>
      <c r="J165" s="1">
        <f t="shared" si="11"/>
        <v>0.1575</v>
      </c>
      <c r="K165" s="1">
        <v>0</v>
      </c>
      <c r="M165" s="1">
        <v>0</v>
      </c>
      <c r="N165" s="1">
        <v>1.325</v>
      </c>
      <c r="O165" s="1">
        <v>0</v>
      </c>
      <c r="P165" s="1">
        <v>0.21</v>
      </c>
    </row>
    <row r="166" spans="1:16" x14ac:dyDescent="0.2">
      <c r="A166" s="1">
        <v>165</v>
      </c>
      <c r="B166" s="1">
        <v>23</v>
      </c>
      <c r="C166" s="1">
        <v>-52.333399999999997</v>
      </c>
      <c r="D166" s="1">
        <v>-26.697500000000002</v>
      </c>
      <c r="E166" s="1" t="s">
        <v>74</v>
      </c>
      <c r="G166" s="1">
        <f t="shared" si="8"/>
        <v>0</v>
      </c>
      <c r="H166" s="1">
        <f t="shared" si="9"/>
        <v>0</v>
      </c>
      <c r="I166" s="1">
        <f t="shared" si="10"/>
        <v>0</v>
      </c>
      <c r="J166" s="1">
        <f t="shared" si="11"/>
        <v>0</v>
      </c>
      <c r="K166" s="1">
        <v>0</v>
      </c>
      <c r="M166" s="1">
        <v>0</v>
      </c>
      <c r="N166" s="1">
        <v>0</v>
      </c>
      <c r="O166" s="1">
        <v>0</v>
      </c>
      <c r="P166" s="1">
        <v>0</v>
      </c>
    </row>
    <row r="167" spans="1:16" x14ac:dyDescent="0.2">
      <c r="A167" s="1">
        <v>166</v>
      </c>
      <c r="B167" s="1">
        <v>23</v>
      </c>
      <c r="C167" s="1">
        <v>-52.3384</v>
      </c>
      <c r="D167" s="1">
        <v>-26.6996</v>
      </c>
      <c r="E167" s="1" t="s">
        <v>74</v>
      </c>
      <c r="G167" s="1">
        <f t="shared" si="8"/>
        <v>0</v>
      </c>
      <c r="H167" s="1">
        <f t="shared" si="9"/>
        <v>5.8927500000000004</v>
      </c>
      <c r="I167" s="1">
        <f t="shared" si="10"/>
        <v>0</v>
      </c>
      <c r="J167" s="1">
        <f t="shared" si="11"/>
        <v>3.2197500000000003</v>
      </c>
      <c r="K167" s="1">
        <v>0</v>
      </c>
      <c r="M167" s="1">
        <v>0</v>
      </c>
      <c r="N167" s="1">
        <v>7.8570000000000002</v>
      </c>
      <c r="O167" s="1">
        <v>0</v>
      </c>
      <c r="P167" s="1">
        <v>4.2930000000000001</v>
      </c>
    </row>
    <row r="168" spans="1:16" x14ac:dyDescent="0.2">
      <c r="A168" s="1">
        <v>167</v>
      </c>
      <c r="B168" s="1">
        <v>23</v>
      </c>
      <c r="C168" s="1">
        <v>-52.340800000000002</v>
      </c>
      <c r="D168" s="1">
        <v>-26.6996</v>
      </c>
      <c r="E168" s="1" t="s">
        <v>74</v>
      </c>
      <c r="G168" s="1">
        <f t="shared" si="8"/>
        <v>0</v>
      </c>
      <c r="H168" s="1">
        <f t="shared" si="9"/>
        <v>2.1127500000000001</v>
      </c>
      <c r="I168" s="1">
        <f t="shared" si="10"/>
        <v>0</v>
      </c>
      <c r="J168" s="1">
        <f t="shared" si="11"/>
        <v>0.1215</v>
      </c>
      <c r="K168" s="1">
        <v>0</v>
      </c>
      <c r="M168" s="1">
        <v>0</v>
      </c>
      <c r="N168" s="1">
        <v>2.8170000000000002</v>
      </c>
      <c r="O168" s="1">
        <v>0</v>
      </c>
      <c r="P168" s="1">
        <v>0.16200000000000001</v>
      </c>
    </row>
    <row r="169" spans="1:16" x14ac:dyDescent="0.2">
      <c r="A169" s="1">
        <v>168</v>
      </c>
      <c r="B169" s="1">
        <v>23</v>
      </c>
      <c r="C169" s="1">
        <v>-52.286700000000003</v>
      </c>
      <c r="D169" s="1">
        <v>-26.678100000000001</v>
      </c>
      <c r="E169" s="1" t="s">
        <v>74</v>
      </c>
      <c r="G169" s="1">
        <f t="shared" si="8"/>
        <v>0</v>
      </c>
      <c r="H169" s="1">
        <f t="shared" si="9"/>
        <v>0</v>
      </c>
      <c r="I169" s="1">
        <f t="shared" si="10"/>
        <v>0</v>
      </c>
      <c r="J169" s="1">
        <f t="shared" si="11"/>
        <v>0</v>
      </c>
      <c r="K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2">
      <c r="A170" s="1">
        <v>169</v>
      </c>
      <c r="B170" s="1">
        <v>23</v>
      </c>
      <c r="C170" s="1">
        <v>-52.286700000000003</v>
      </c>
      <c r="D170" s="1">
        <v>-26.675899999999999</v>
      </c>
      <c r="E170" s="1" t="s">
        <v>74</v>
      </c>
      <c r="G170" s="1">
        <f t="shared" si="8"/>
        <v>0</v>
      </c>
      <c r="H170" s="1">
        <f t="shared" si="9"/>
        <v>1.6837500000000001</v>
      </c>
      <c r="I170" s="1">
        <f t="shared" si="10"/>
        <v>0</v>
      </c>
      <c r="J170" s="1">
        <f t="shared" si="11"/>
        <v>0.5595</v>
      </c>
      <c r="K170" s="1">
        <v>0</v>
      </c>
      <c r="M170" s="1">
        <v>0</v>
      </c>
      <c r="N170" s="1">
        <v>2.2450000000000001</v>
      </c>
      <c r="O170" s="1">
        <v>0</v>
      </c>
      <c r="P170" s="1">
        <v>0.746</v>
      </c>
    </row>
    <row r="171" spans="1:16" x14ac:dyDescent="0.2">
      <c r="A171" s="1">
        <v>170</v>
      </c>
      <c r="B171" s="1">
        <v>23</v>
      </c>
      <c r="C171" s="1">
        <v>-52.284199999999998</v>
      </c>
      <c r="D171" s="1">
        <v>-26.675899999999999</v>
      </c>
      <c r="E171" s="1" t="s">
        <v>74</v>
      </c>
      <c r="G171" s="1">
        <f t="shared" si="8"/>
        <v>0</v>
      </c>
      <c r="H171" s="1">
        <f t="shared" si="9"/>
        <v>3.0749999999999997</v>
      </c>
      <c r="I171" s="1">
        <f t="shared" si="10"/>
        <v>0</v>
      </c>
      <c r="J171" s="1">
        <f t="shared" si="11"/>
        <v>1.5742500000000001</v>
      </c>
      <c r="K171" s="1">
        <v>0</v>
      </c>
      <c r="M171" s="1">
        <v>0</v>
      </c>
      <c r="N171" s="1">
        <v>4.0999999999999996</v>
      </c>
      <c r="O171" s="1">
        <v>0</v>
      </c>
      <c r="P171" s="1">
        <v>2.0990000000000002</v>
      </c>
    </row>
    <row r="172" spans="1:16" x14ac:dyDescent="0.2">
      <c r="A172" s="1">
        <v>171</v>
      </c>
      <c r="B172" s="1">
        <v>23</v>
      </c>
      <c r="C172" s="1">
        <v>-52.284199999999998</v>
      </c>
      <c r="D172" s="1">
        <v>-26.6737</v>
      </c>
      <c r="E172" s="1" t="s">
        <v>74</v>
      </c>
      <c r="G172" s="1">
        <f t="shared" si="8"/>
        <v>0</v>
      </c>
      <c r="H172" s="1">
        <f t="shared" si="9"/>
        <v>2.6917499999999999</v>
      </c>
      <c r="I172" s="1">
        <f t="shared" si="10"/>
        <v>0</v>
      </c>
      <c r="J172" s="1">
        <f t="shared" si="11"/>
        <v>0.72524999999999995</v>
      </c>
      <c r="K172" s="1">
        <v>0</v>
      </c>
      <c r="M172" s="1">
        <v>0</v>
      </c>
      <c r="N172" s="1">
        <v>3.589</v>
      </c>
      <c r="O172" s="1">
        <v>0</v>
      </c>
      <c r="P172" s="1">
        <v>0.96699999999999997</v>
      </c>
    </row>
    <row r="173" spans="1:16" x14ac:dyDescent="0.2">
      <c r="A173" s="1">
        <v>172</v>
      </c>
      <c r="B173" s="1">
        <v>23</v>
      </c>
      <c r="C173" s="1">
        <v>-52.335900000000002</v>
      </c>
      <c r="D173" s="1">
        <v>-26.697399999999998</v>
      </c>
      <c r="E173" s="1" t="s">
        <v>74</v>
      </c>
      <c r="G173" s="1">
        <f t="shared" si="8"/>
        <v>0</v>
      </c>
      <c r="H173" s="1">
        <f t="shared" si="9"/>
        <v>0.76800000000000002</v>
      </c>
      <c r="I173" s="1">
        <f t="shared" si="10"/>
        <v>0</v>
      </c>
      <c r="J173" s="1">
        <f t="shared" si="11"/>
        <v>0.24525000000000002</v>
      </c>
      <c r="K173" s="1">
        <v>0</v>
      </c>
      <c r="M173" s="1">
        <v>0</v>
      </c>
      <c r="N173" s="1">
        <v>1.024</v>
      </c>
      <c r="O173" s="1">
        <v>0</v>
      </c>
      <c r="P173" s="1">
        <v>0.32700000000000001</v>
      </c>
    </row>
    <row r="174" spans="1:16" x14ac:dyDescent="0.2">
      <c r="A174" s="1">
        <v>173</v>
      </c>
      <c r="B174" s="1">
        <v>23</v>
      </c>
      <c r="C174" s="1">
        <v>-52.272199999999998</v>
      </c>
      <c r="D174" s="1">
        <v>-26.698</v>
      </c>
      <c r="E174" s="1" t="s">
        <v>74</v>
      </c>
      <c r="G174" s="1">
        <f t="shared" si="8"/>
        <v>0</v>
      </c>
      <c r="H174" s="1">
        <f t="shared" si="9"/>
        <v>2.5822500000000002</v>
      </c>
      <c r="I174" s="1">
        <f t="shared" si="10"/>
        <v>0</v>
      </c>
      <c r="J174" s="1">
        <f t="shared" si="11"/>
        <v>0.66525000000000001</v>
      </c>
      <c r="K174" s="1">
        <v>0</v>
      </c>
      <c r="M174" s="1">
        <v>0</v>
      </c>
      <c r="N174" s="1">
        <v>3.4430000000000001</v>
      </c>
      <c r="O174" s="1">
        <v>0</v>
      </c>
      <c r="P174" s="1">
        <v>0.88700000000000001</v>
      </c>
    </row>
    <row r="175" spans="1:16" x14ac:dyDescent="0.2">
      <c r="A175" s="1">
        <v>174</v>
      </c>
      <c r="B175" s="1">
        <v>23</v>
      </c>
      <c r="C175" s="1">
        <v>-52.267299999999999</v>
      </c>
      <c r="D175" s="1">
        <v>-26.695900000000002</v>
      </c>
      <c r="E175" s="1" t="s">
        <v>74</v>
      </c>
      <c r="G175" s="1">
        <f t="shared" si="8"/>
        <v>0</v>
      </c>
      <c r="H175" s="1">
        <f t="shared" si="9"/>
        <v>0</v>
      </c>
      <c r="I175" s="1">
        <f t="shared" si="10"/>
        <v>0</v>
      </c>
      <c r="J175" s="1">
        <f t="shared" si="11"/>
        <v>0</v>
      </c>
      <c r="K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2">
      <c r="A176" s="1">
        <v>175</v>
      </c>
      <c r="B176" s="1">
        <v>23</v>
      </c>
      <c r="C176" s="1">
        <v>-52.272199999999998</v>
      </c>
      <c r="D176" s="1">
        <v>-26.691400000000002</v>
      </c>
      <c r="E176" s="1" t="s">
        <v>74</v>
      </c>
      <c r="G176" s="1">
        <f t="shared" si="8"/>
        <v>0</v>
      </c>
      <c r="H176" s="1">
        <f t="shared" si="9"/>
        <v>0</v>
      </c>
      <c r="I176" s="1">
        <f t="shared" si="10"/>
        <v>0</v>
      </c>
      <c r="J176" s="1">
        <f t="shared" si="11"/>
        <v>0</v>
      </c>
      <c r="K176" s="1">
        <v>0</v>
      </c>
      <c r="M176" s="1">
        <v>0</v>
      </c>
      <c r="N176" s="1">
        <v>0</v>
      </c>
      <c r="O176" s="1">
        <v>0</v>
      </c>
      <c r="P176" s="1">
        <v>0</v>
      </c>
    </row>
    <row r="177" spans="1:16" x14ac:dyDescent="0.2">
      <c r="A177" s="1">
        <v>176</v>
      </c>
      <c r="B177" s="1">
        <v>23</v>
      </c>
      <c r="C177" s="1">
        <v>-52.2745999999999</v>
      </c>
      <c r="D177" s="1">
        <v>-26.687000000000001</v>
      </c>
      <c r="E177" s="1" t="s">
        <v>74</v>
      </c>
      <c r="G177" s="1">
        <f t="shared" si="8"/>
        <v>0</v>
      </c>
      <c r="H177" s="1">
        <f t="shared" si="9"/>
        <v>0</v>
      </c>
      <c r="I177" s="1">
        <f t="shared" si="10"/>
        <v>0</v>
      </c>
      <c r="J177" s="1">
        <f t="shared" si="11"/>
        <v>0</v>
      </c>
      <c r="K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2">
      <c r="A178" s="1">
        <v>177</v>
      </c>
      <c r="B178" s="1">
        <v>23</v>
      </c>
      <c r="C178" s="1">
        <v>-52.277000000000001</v>
      </c>
      <c r="D178" s="1">
        <v>-26.684799999999999</v>
      </c>
      <c r="E178" s="1" t="s">
        <v>74</v>
      </c>
      <c r="G178" s="1">
        <f t="shared" si="8"/>
        <v>0</v>
      </c>
      <c r="H178" s="1">
        <f t="shared" si="9"/>
        <v>1.1579999999999999</v>
      </c>
      <c r="I178" s="1">
        <f t="shared" si="10"/>
        <v>0</v>
      </c>
      <c r="J178" s="1">
        <f t="shared" si="11"/>
        <v>0.24225000000000002</v>
      </c>
      <c r="K178" s="1">
        <v>0</v>
      </c>
      <c r="M178" s="1">
        <v>0</v>
      </c>
      <c r="N178" s="1">
        <v>1.544</v>
      </c>
      <c r="O178" s="1">
        <v>0</v>
      </c>
      <c r="P178" s="1">
        <v>0.32300000000000001</v>
      </c>
    </row>
    <row r="179" spans="1:16" x14ac:dyDescent="0.2">
      <c r="A179" s="1">
        <v>178</v>
      </c>
      <c r="B179" s="1">
        <v>23</v>
      </c>
      <c r="C179" s="1">
        <v>-52.286700000000003</v>
      </c>
      <c r="D179" s="1">
        <v>-26.680299999999999</v>
      </c>
      <c r="E179" s="1" t="s">
        <v>74</v>
      </c>
      <c r="G179" s="1">
        <f t="shared" si="8"/>
        <v>0</v>
      </c>
      <c r="H179" s="1">
        <f t="shared" si="9"/>
        <v>4.9477500000000001</v>
      </c>
      <c r="I179" s="1">
        <f t="shared" si="10"/>
        <v>0</v>
      </c>
      <c r="J179" s="1">
        <f t="shared" si="11"/>
        <v>2.6677500000000078</v>
      </c>
      <c r="K179" s="1">
        <v>0</v>
      </c>
      <c r="M179" s="1">
        <v>0</v>
      </c>
      <c r="N179" s="1">
        <v>6.5970000000000004</v>
      </c>
      <c r="O179" s="1">
        <v>0</v>
      </c>
      <c r="P179" s="1">
        <v>3.5570000000000102</v>
      </c>
    </row>
    <row r="180" spans="1:16" x14ac:dyDescent="0.2">
      <c r="A180" s="1">
        <v>179</v>
      </c>
      <c r="B180" s="1">
        <v>23</v>
      </c>
      <c r="C180" s="1">
        <v>-52.259900000000002</v>
      </c>
      <c r="D180" s="1">
        <v>-26.6937</v>
      </c>
      <c r="E180" s="1" t="s">
        <v>74</v>
      </c>
      <c r="G180" s="1">
        <f t="shared" si="8"/>
        <v>0</v>
      </c>
      <c r="H180" s="1">
        <f t="shared" si="9"/>
        <v>1.9215</v>
      </c>
      <c r="I180" s="1">
        <f t="shared" si="10"/>
        <v>0</v>
      </c>
      <c r="J180" s="1">
        <f t="shared" si="11"/>
        <v>0.77249999999999996</v>
      </c>
      <c r="K180" s="1">
        <v>0</v>
      </c>
      <c r="M180" s="1">
        <v>0</v>
      </c>
      <c r="N180" s="1">
        <v>2.5619999999999998</v>
      </c>
      <c r="O180" s="1">
        <v>0</v>
      </c>
      <c r="P180" s="1">
        <v>1.03</v>
      </c>
    </row>
    <row r="181" spans="1:16" x14ac:dyDescent="0.2">
      <c r="A181" s="1">
        <v>180</v>
      </c>
      <c r="B181" s="1">
        <v>23</v>
      </c>
      <c r="C181" s="1">
        <v>-52.2501999999999</v>
      </c>
      <c r="D181" s="1">
        <v>-26.696000000000002</v>
      </c>
      <c r="E181" s="1" t="s">
        <v>74</v>
      </c>
      <c r="G181" s="1">
        <f t="shared" si="8"/>
        <v>0</v>
      </c>
      <c r="H181" s="1">
        <f t="shared" si="9"/>
        <v>2.1427500000000004</v>
      </c>
      <c r="I181" s="1">
        <f t="shared" si="10"/>
        <v>0</v>
      </c>
      <c r="J181" s="1">
        <f t="shared" si="11"/>
        <v>0.67800000000000005</v>
      </c>
      <c r="K181" s="1">
        <v>0</v>
      </c>
      <c r="M181" s="1">
        <v>0</v>
      </c>
      <c r="N181" s="1">
        <v>2.8570000000000002</v>
      </c>
      <c r="O181" s="1">
        <v>0</v>
      </c>
      <c r="P181" s="1">
        <v>0.90400000000000003</v>
      </c>
    </row>
    <row r="182" spans="1:16" x14ac:dyDescent="0.2">
      <c r="A182" s="1">
        <v>181</v>
      </c>
      <c r="B182" s="1">
        <v>23</v>
      </c>
      <c r="C182" s="1">
        <v>-52.242800000000003</v>
      </c>
      <c r="D182" s="1">
        <v>-26.693899999999999</v>
      </c>
      <c r="E182" s="1" t="s">
        <v>74</v>
      </c>
      <c r="G182" s="1">
        <f t="shared" si="8"/>
        <v>0</v>
      </c>
      <c r="H182" s="1">
        <f t="shared" si="9"/>
        <v>1.5952499999999998</v>
      </c>
      <c r="I182" s="1">
        <f t="shared" si="10"/>
        <v>0</v>
      </c>
      <c r="J182" s="1">
        <f t="shared" si="11"/>
        <v>0.52800000000000002</v>
      </c>
      <c r="K182" s="1">
        <v>0</v>
      </c>
      <c r="M182" s="1">
        <v>0</v>
      </c>
      <c r="N182" s="1">
        <v>2.1269999999999998</v>
      </c>
      <c r="O182" s="1">
        <v>0</v>
      </c>
      <c r="P182" s="1">
        <v>0.70399999999999996</v>
      </c>
    </row>
    <row r="183" spans="1:16" x14ac:dyDescent="0.2">
      <c r="A183" s="1">
        <v>182</v>
      </c>
      <c r="B183" s="1">
        <v>23</v>
      </c>
      <c r="C183" s="1">
        <v>-52.281799999999897</v>
      </c>
      <c r="D183" s="1">
        <v>-26.678100000000001</v>
      </c>
      <c r="E183" s="1" t="s">
        <v>74</v>
      </c>
      <c r="G183" s="1">
        <f t="shared" si="8"/>
        <v>0</v>
      </c>
      <c r="H183" s="1">
        <f t="shared" si="9"/>
        <v>0.94350000000000001</v>
      </c>
      <c r="I183" s="1">
        <f t="shared" si="10"/>
        <v>0</v>
      </c>
      <c r="J183" s="1">
        <f t="shared" si="11"/>
        <v>0.39675000000000005</v>
      </c>
      <c r="K183" s="1">
        <v>0</v>
      </c>
      <c r="M183" s="1">
        <v>0</v>
      </c>
      <c r="N183" s="1">
        <v>1.258</v>
      </c>
      <c r="O183" s="1">
        <v>0</v>
      </c>
      <c r="P183" s="1">
        <v>0.52900000000000003</v>
      </c>
    </row>
    <row r="184" spans="1:16" x14ac:dyDescent="0.2">
      <c r="A184" s="1">
        <v>183</v>
      </c>
      <c r="B184" s="1">
        <v>23</v>
      </c>
      <c r="C184" s="1">
        <v>-52.276899999999998</v>
      </c>
      <c r="D184" s="1">
        <v>-26.6738</v>
      </c>
      <c r="E184" s="1" t="s">
        <v>74</v>
      </c>
      <c r="G184" s="1">
        <f t="shared" si="8"/>
        <v>0</v>
      </c>
      <c r="H184" s="1">
        <f t="shared" si="9"/>
        <v>0</v>
      </c>
      <c r="I184" s="1">
        <f t="shared" si="10"/>
        <v>0</v>
      </c>
      <c r="J184" s="1">
        <f t="shared" si="11"/>
        <v>0</v>
      </c>
      <c r="K184" s="1">
        <v>0</v>
      </c>
      <c r="M184" s="1">
        <v>0</v>
      </c>
      <c r="N184" s="1">
        <v>0</v>
      </c>
      <c r="O184" s="1">
        <v>0</v>
      </c>
      <c r="P184" s="1">
        <v>0</v>
      </c>
    </row>
    <row r="185" spans="1:16" x14ac:dyDescent="0.2">
      <c r="A185" s="1">
        <v>184</v>
      </c>
      <c r="B185" s="1">
        <v>23</v>
      </c>
      <c r="C185" s="1">
        <v>-52.2744</v>
      </c>
      <c r="D185" s="1">
        <v>-26.6738</v>
      </c>
      <c r="E185" s="1" t="s">
        <v>74</v>
      </c>
      <c r="G185" s="1">
        <f t="shared" si="8"/>
        <v>0</v>
      </c>
      <c r="H185" s="1">
        <f t="shared" si="9"/>
        <v>0</v>
      </c>
      <c r="I185" s="1">
        <f t="shared" si="10"/>
        <v>0</v>
      </c>
      <c r="J185" s="1">
        <f t="shared" si="11"/>
        <v>0</v>
      </c>
      <c r="K185" s="1">
        <v>0</v>
      </c>
      <c r="M185" s="1">
        <v>0</v>
      </c>
      <c r="N185" s="1">
        <v>0</v>
      </c>
      <c r="O185" s="1">
        <v>0</v>
      </c>
      <c r="P185" s="1">
        <v>0</v>
      </c>
    </row>
    <row r="186" spans="1:16" x14ac:dyDescent="0.2">
      <c r="A186" s="1">
        <v>185</v>
      </c>
      <c r="B186" s="1">
        <v>23</v>
      </c>
      <c r="C186" s="1">
        <v>-52.267000000000003</v>
      </c>
      <c r="D186" s="1">
        <v>-26.671700000000001</v>
      </c>
      <c r="E186" s="1" t="s">
        <v>74</v>
      </c>
      <c r="G186" s="1">
        <f t="shared" si="8"/>
        <v>0</v>
      </c>
      <c r="H186" s="1">
        <f t="shared" si="9"/>
        <v>0</v>
      </c>
      <c r="I186" s="1">
        <f t="shared" si="10"/>
        <v>0</v>
      </c>
      <c r="J186" s="1">
        <f t="shared" si="11"/>
        <v>0</v>
      </c>
      <c r="K186" s="1">
        <v>0</v>
      </c>
      <c r="M186" s="1">
        <v>0</v>
      </c>
      <c r="N186" s="1">
        <v>0</v>
      </c>
      <c r="O186" s="1">
        <v>0</v>
      </c>
      <c r="P186" s="1">
        <v>0</v>
      </c>
    </row>
    <row r="187" spans="1:16" x14ac:dyDescent="0.2">
      <c r="A187" s="1">
        <v>186</v>
      </c>
      <c r="B187" s="1">
        <v>23</v>
      </c>
      <c r="C187" s="1">
        <v>-52.262099999999997</v>
      </c>
      <c r="D187" s="1">
        <v>-26.669499999999999</v>
      </c>
      <c r="E187" s="1" t="s">
        <v>74</v>
      </c>
      <c r="G187" s="1">
        <f t="shared" si="8"/>
        <v>0</v>
      </c>
      <c r="H187" s="1">
        <f t="shared" si="9"/>
        <v>1.93425</v>
      </c>
      <c r="I187" s="1">
        <f t="shared" si="10"/>
        <v>0</v>
      </c>
      <c r="J187" s="1">
        <f t="shared" si="11"/>
        <v>0.73649999999999993</v>
      </c>
      <c r="K187" s="1">
        <v>0</v>
      </c>
      <c r="M187" s="1">
        <v>0</v>
      </c>
      <c r="N187" s="1">
        <v>2.5790000000000002</v>
      </c>
      <c r="O187" s="1">
        <v>0</v>
      </c>
      <c r="P187" s="1">
        <v>0.98199999999999998</v>
      </c>
    </row>
    <row r="188" spans="1:16" x14ac:dyDescent="0.2">
      <c r="A188" s="1">
        <v>187</v>
      </c>
      <c r="B188" s="1">
        <v>23</v>
      </c>
      <c r="C188" s="1">
        <v>-52.254800000000003</v>
      </c>
      <c r="D188" s="1">
        <v>-26.667400000000001</v>
      </c>
      <c r="E188" s="1" t="s">
        <v>74</v>
      </c>
      <c r="G188" s="1">
        <f t="shared" si="8"/>
        <v>0</v>
      </c>
      <c r="H188" s="1">
        <f t="shared" si="9"/>
        <v>0</v>
      </c>
      <c r="I188" s="1">
        <f t="shared" si="10"/>
        <v>0</v>
      </c>
      <c r="J188" s="1">
        <f t="shared" si="11"/>
        <v>0</v>
      </c>
      <c r="K188" s="1">
        <v>0</v>
      </c>
      <c r="M188" s="1">
        <v>0</v>
      </c>
      <c r="N188" s="1">
        <v>0</v>
      </c>
      <c r="O188" s="1">
        <v>0</v>
      </c>
      <c r="P188" s="1">
        <v>0</v>
      </c>
    </row>
    <row r="189" spans="1:16" x14ac:dyDescent="0.2">
      <c r="A189" s="1">
        <v>188</v>
      </c>
      <c r="B189" s="1">
        <v>23</v>
      </c>
      <c r="C189" s="1">
        <v>-52.252299999999998</v>
      </c>
      <c r="D189" s="1">
        <v>-26.667400000000001</v>
      </c>
      <c r="E189" s="1" t="s">
        <v>74</v>
      </c>
      <c r="G189" s="1">
        <f t="shared" si="8"/>
        <v>0</v>
      </c>
      <c r="H189" s="1">
        <f t="shared" si="9"/>
        <v>0</v>
      </c>
      <c r="I189" s="1">
        <f t="shared" si="10"/>
        <v>0</v>
      </c>
      <c r="J189" s="1">
        <f t="shared" si="11"/>
        <v>0</v>
      </c>
      <c r="K189" s="1">
        <v>0</v>
      </c>
      <c r="M189" s="1">
        <v>0</v>
      </c>
      <c r="N189" s="1">
        <v>0</v>
      </c>
      <c r="O189" s="1">
        <v>0</v>
      </c>
      <c r="P189" s="1">
        <v>0</v>
      </c>
    </row>
    <row r="190" spans="1:16" x14ac:dyDescent="0.2">
      <c r="A190" s="1">
        <v>189</v>
      </c>
      <c r="B190" s="1">
        <v>23</v>
      </c>
      <c r="C190" s="1">
        <v>-52.249899999999997</v>
      </c>
      <c r="D190" s="1">
        <v>-26.669599999999999</v>
      </c>
      <c r="E190" s="1" t="s">
        <v>74</v>
      </c>
      <c r="G190" s="1">
        <f t="shared" si="8"/>
        <v>0</v>
      </c>
      <c r="H190" s="1">
        <f t="shared" si="9"/>
        <v>0</v>
      </c>
      <c r="I190" s="1">
        <f t="shared" si="10"/>
        <v>0</v>
      </c>
      <c r="J190" s="1">
        <f t="shared" si="11"/>
        <v>0</v>
      </c>
      <c r="K190" s="1">
        <v>0</v>
      </c>
      <c r="M190" s="1">
        <v>0</v>
      </c>
      <c r="N190" s="1">
        <v>0</v>
      </c>
      <c r="O190" s="1">
        <v>0</v>
      </c>
      <c r="P190" s="1">
        <v>0</v>
      </c>
    </row>
    <row r="191" spans="1:16" x14ac:dyDescent="0.2">
      <c r="A191" s="1">
        <v>190</v>
      </c>
      <c r="B191" s="1">
        <v>23</v>
      </c>
      <c r="C191" s="1">
        <v>-52.2424999999999</v>
      </c>
      <c r="D191" s="1">
        <v>-26.669699999999999</v>
      </c>
      <c r="E191" s="1" t="s">
        <v>74</v>
      </c>
      <c r="G191" s="1">
        <f t="shared" si="8"/>
        <v>0</v>
      </c>
      <c r="H191" s="1">
        <f t="shared" si="9"/>
        <v>8.742750000000008</v>
      </c>
      <c r="I191" s="1">
        <f t="shared" si="10"/>
        <v>0</v>
      </c>
      <c r="J191" s="1">
        <f t="shared" si="11"/>
        <v>3.3824999999999923</v>
      </c>
      <c r="K191" s="1">
        <v>0</v>
      </c>
      <c r="M191" s="1">
        <v>0</v>
      </c>
      <c r="N191" s="1">
        <v>11.657000000000011</v>
      </c>
      <c r="O191" s="1">
        <v>0</v>
      </c>
      <c r="P191" s="1">
        <v>4.50999999999999</v>
      </c>
    </row>
    <row r="192" spans="1:16" x14ac:dyDescent="0.2">
      <c r="A192" s="1">
        <v>191</v>
      </c>
      <c r="B192" s="1">
        <v>23</v>
      </c>
      <c r="C192" s="1">
        <v>-52.240099999999998</v>
      </c>
      <c r="D192" s="1">
        <v>-26.671900000000001</v>
      </c>
      <c r="E192" s="1" t="s">
        <v>74</v>
      </c>
      <c r="G192" s="1">
        <f t="shared" si="8"/>
        <v>0</v>
      </c>
      <c r="H192" s="1">
        <f t="shared" si="9"/>
        <v>3.3000000000000078</v>
      </c>
      <c r="I192" s="1">
        <f t="shared" si="10"/>
        <v>0</v>
      </c>
      <c r="J192" s="1">
        <f t="shared" si="11"/>
        <v>1.0410000000000008</v>
      </c>
      <c r="K192" s="1">
        <v>0</v>
      </c>
      <c r="M192" s="1">
        <v>0</v>
      </c>
      <c r="N192" s="1">
        <v>4.4000000000000101</v>
      </c>
      <c r="O192" s="1">
        <v>0</v>
      </c>
      <c r="P192" s="1">
        <v>1.3880000000000012</v>
      </c>
    </row>
    <row r="193" spans="1:16" x14ac:dyDescent="0.2">
      <c r="A193" s="1">
        <v>192</v>
      </c>
      <c r="B193" s="1">
        <v>23</v>
      </c>
      <c r="C193" s="1">
        <v>-52.237699999999997</v>
      </c>
      <c r="D193" s="1">
        <v>-26.674099999999999</v>
      </c>
      <c r="E193" s="1" t="s">
        <v>74</v>
      </c>
      <c r="G193" s="1">
        <f t="shared" si="8"/>
        <v>0</v>
      </c>
      <c r="H193" s="1">
        <f t="shared" si="9"/>
        <v>0</v>
      </c>
      <c r="I193" s="1">
        <f t="shared" si="10"/>
        <v>0</v>
      </c>
      <c r="J193" s="1">
        <f t="shared" si="11"/>
        <v>0</v>
      </c>
      <c r="K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2">
      <c r="A194" s="1">
        <v>193</v>
      </c>
      <c r="B194" s="1">
        <v>23</v>
      </c>
      <c r="C194" s="1">
        <v>-52.235300000000002</v>
      </c>
      <c r="D194" s="1">
        <v>-26.676400000000001</v>
      </c>
      <c r="E194" s="1" t="s">
        <v>74</v>
      </c>
      <c r="G194" s="1">
        <f t="shared" si="8"/>
        <v>0</v>
      </c>
      <c r="H194" s="1">
        <f t="shared" si="9"/>
        <v>1.7722500000000001</v>
      </c>
      <c r="I194" s="1">
        <f t="shared" si="10"/>
        <v>0</v>
      </c>
      <c r="J194" s="1">
        <f t="shared" si="11"/>
        <v>0.68175000000000008</v>
      </c>
      <c r="K194" s="1">
        <v>0</v>
      </c>
      <c r="M194" s="1">
        <v>0</v>
      </c>
      <c r="N194" s="1">
        <v>2.363</v>
      </c>
      <c r="O194" s="1">
        <v>0</v>
      </c>
      <c r="P194" s="1">
        <v>0.90900000000000003</v>
      </c>
    </row>
    <row r="195" spans="1:16" x14ac:dyDescent="0.2">
      <c r="A195" s="1">
        <v>194</v>
      </c>
      <c r="B195" s="1">
        <v>23</v>
      </c>
      <c r="C195" s="1">
        <v>-52.235300000000002</v>
      </c>
      <c r="D195" s="1">
        <v>-26.680800000000001</v>
      </c>
      <c r="E195" s="1" t="s">
        <v>74</v>
      </c>
      <c r="G195" s="1">
        <f t="shared" si="8"/>
        <v>0</v>
      </c>
      <c r="H195" s="1">
        <f t="shared" si="9"/>
        <v>0</v>
      </c>
      <c r="I195" s="1">
        <f t="shared" si="10"/>
        <v>0</v>
      </c>
      <c r="J195" s="1">
        <f t="shared" si="11"/>
        <v>0</v>
      </c>
      <c r="K195" s="1">
        <v>0</v>
      </c>
      <c r="M195" s="1">
        <v>0</v>
      </c>
      <c r="N195" s="1">
        <v>0</v>
      </c>
      <c r="O195" s="1">
        <v>0</v>
      </c>
      <c r="P195" s="1">
        <v>0</v>
      </c>
    </row>
    <row r="196" spans="1:16" x14ac:dyDescent="0.2">
      <c r="A196" s="1">
        <v>195</v>
      </c>
      <c r="B196" s="1">
        <v>23</v>
      </c>
      <c r="C196" s="1">
        <v>-52.230499999999999</v>
      </c>
      <c r="D196" s="1">
        <v>-26.685199999999998</v>
      </c>
      <c r="E196" s="1" t="s">
        <v>74</v>
      </c>
      <c r="G196" s="1">
        <f t="shared" ref="G196:G259" si="12">M196*$R$3</f>
        <v>0</v>
      </c>
      <c r="H196" s="1">
        <f t="shared" ref="H196:H259" si="13">N196*$S$3</f>
        <v>0</v>
      </c>
      <c r="I196" s="1">
        <f t="shared" ref="I196:I259" si="14">O196*$T$3</f>
        <v>0</v>
      </c>
      <c r="J196" s="1">
        <f t="shared" ref="J196:J259" si="15">P196*$U$3</f>
        <v>0</v>
      </c>
      <c r="K196" s="1">
        <v>0</v>
      </c>
      <c r="M196" s="1">
        <v>0</v>
      </c>
      <c r="N196" s="1">
        <v>0</v>
      </c>
      <c r="O196" s="1">
        <v>0</v>
      </c>
      <c r="P196" s="1">
        <v>0</v>
      </c>
    </row>
    <row r="197" spans="1:16" x14ac:dyDescent="0.2">
      <c r="A197" s="1">
        <v>196</v>
      </c>
      <c r="B197" s="1">
        <v>23</v>
      </c>
      <c r="C197" s="1">
        <v>-52.301099999999998</v>
      </c>
      <c r="D197" s="1">
        <v>-26.651599999999998</v>
      </c>
      <c r="E197" s="1" t="s">
        <v>74</v>
      </c>
      <c r="G197" s="1">
        <f t="shared" si="12"/>
        <v>0</v>
      </c>
      <c r="H197" s="1">
        <f t="shared" si="13"/>
        <v>0</v>
      </c>
      <c r="I197" s="1">
        <f t="shared" si="14"/>
        <v>0</v>
      </c>
      <c r="J197" s="1">
        <f t="shared" si="15"/>
        <v>0</v>
      </c>
      <c r="K197" s="1">
        <v>0</v>
      </c>
      <c r="M197" s="1">
        <v>0</v>
      </c>
      <c r="N197" s="1">
        <v>0</v>
      </c>
      <c r="O197" s="1">
        <v>0</v>
      </c>
      <c r="P197" s="1">
        <v>0</v>
      </c>
    </row>
    <row r="198" spans="1:16" x14ac:dyDescent="0.2">
      <c r="A198" s="1">
        <v>197</v>
      </c>
      <c r="B198" s="1">
        <v>23</v>
      </c>
      <c r="C198" s="1">
        <v>-52.308399999999999</v>
      </c>
      <c r="D198" s="1">
        <v>-26.653700000000001</v>
      </c>
      <c r="E198" s="1" t="s">
        <v>74</v>
      </c>
      <c r="G198" s="1">
        <f t="shared" si="12"/>
        <v>0</v>
      </c>
      <c r="H198" s="1">
        <f t="shared" si="13"/>
        <v>0</v>
      </c>
      <c r="I198" s="1">
        <f t="shared" si="14"/>
        <v>0</v>
      </c>
      <c r="J198" s="1">
        <f t="shared" si="15"/>
        <v>0</v>
      </c>
      <c r="K198" s="1">
        <v>0</v>
      </c>
      <c r="M198" s="1">
        <v>0</v>
      </c>
      <c r="N198" s="1">
        <v>0</v>
      </c>
      <c r="O198" s="1">
        <v>0</v>
      </c>
      <c r="P198" s="1">
        <v>0</v>
      </c>
    </row>
    <row r="199" spans="1:16" x14ac:dyDescent="0.2">
      <c r="A199" s="1">
        <v>198</v>
      </c>
      <c r="B199" s="1">
        <v>23</v>
      </c>
      <c r="C199" s="1">
        <v>-52.313299999999998</v>
      </c>
      <c r="D199" s="1">
        <v>-26.653700000000001</v>
      </c>
      <c r="E199" s="1" t="s">
        <v>74</v>
      </c>
      <c r="G199" s="1">
        <f t="shared" si="12"/>
        <v>0</v>
      </c>
      <c r="H199" s="1">
        <f t="shared" si="13"/>
        <v>2.7</v>
      </c>
      <c r="I199" s="1">
        <f t="shared" si="14"/>
        <v>0</v>
      </c>
      <c r="J199" s="1">
        <f t="shared" si="15"/>
        <v>0.98100000000000009</v>
      </c>
      <c r="K199" s="1">
        <v>0</v>
      </c>
      <c r="M199" s="1">
        <v>0</v>
      </c>
      <c r="N199" s="1">
        <v>3.6</v>
      </c>
      <c r="O199" s="1">
        <v>0</v>
      </c>
      <c r="P199" s="1">
        <v>1.3080000000000001</v>
      </c>
    </row>
    <row r="200" spans="1:16" x14ac:dyDescent="0.2">
      <c r="A200" s="1">
        <v>199</v>
      </c>
      <c r="B200" s="1">
        <v>23</v>
      </c>
      <c r="C200" s="1">
        <v>-52.318199999999997</v>
      </c>
      <c r="D200" s="1">
        <v>-26.6492</v>
      </c>
      <c r="E200" s="1" t="s">
        <v>74</v>
      </c>
      <c r="G200" s="1">
        <f t="shared" si="12"/>
        <v>0</v>
      </c>
      <c r="H200" s="1">
        <f t="shared" si="13"/>
        <v>5.4</v>
      </c>
      <c r="I200" s="1">
        <f t="shared" si="14"/>
        <v>0</v>
      </c>
      <c r="J200" s="1">
        <f t="shared" si="15"/>
        <v>2.2342500000000003</v>
      </c>
      <c r="K200" s="1">
        <v>0</v>
      </c>
      <c r="M200" s="1">
        <v>0</v>
      </c>
      <c r="N200" s="1">
        <v>7.2</v>
      </c>
      <c r="O200" s="1">
        <v>0</v>
      </c>
      <c r="P200" s="1">
        <v>2.9790000000000001</v>
      </c>
    </row>
    <row r="201" spans="1:16" x14ac:dyDescent="0.2">
      <c r="A201" s="1">
        <v>200</v>
      </c>
      <c r="B201" s="1">
        <v>23</v>
      </c>
      <c r="C201" s="1">
        <v>-52.320599999999999</v>
      </c>
      <c r="D201" s="1">
        <v>-26.6448</v>
      </c>
      <c r="E201" s="1" t="s">
        <v>74</v>
      </c>
      <c r="G201" s="1">
        <f t="shared" si="12"/>
        <v>0</v>
      </c>
      <c r="H201" s="1">
        <f t="shared" si="13"/>
        <v>0</v>
      </c>
      <c r="I201" s="1">
        <f t="shared" si="14"/>
        <v>0</v>
      </c>
      <c r="J201" s="1">
        <f t="shared" si="15"/>
        <v>0</v>
      </c>
      <c r="K201" s="1">
        <v>0</v>
      </c>
      <c r="M201" s="1">
        <v>0</v>
      </c>
      <c r="N201" s="1">
        <v>0</v>
      </c>
      <c r="O201" s="1">
        <v>0</v>
      </c>
      <c r="P201" s="1">
        <v>0</v>
      </c>
    </row>
    <row r="202" spans="1:16" x14ac:dyDescent="0.2">
      <c r="A202" s="1">
        <v>201</v>
      </c>
      <c r="B202" s="1">
        <v>23</v>
      </c>
      <c r="C202" s="1">
        <v>-52.323</v>
      </c>
      <c r="D202" s="1">
        <v>-26.642600000000002</v>
      </c>
      <c r="E202" s="1" t="s">
        <v>74</v>
      </c>
      <c r="G202" s="1">
        <f t="shared" si="12"/>
        <v>0</v>
      </c>
      <c r="H202" s="1">
        <f t="shared" si="13"/>
        <v>1.0762499999999999</v>
      </c>
      <c r="I202" s="1">
        <f t="shared" si="14"/>
        <v>0</v>
      </c>
      <c r="J202" s="1">
        <f t="shared" si="15"/>
        <v>0.192</v>
      </c>
      <c r="K202" s="1">
        <v>0</v>
      </c>
      <c r="M202" s="1">
        <v>0</v>
      </c>
      <c r="N202" s="1">
        <v>1.4350000000000001</v>
      </c>
      <c r="O202" s="1">
        <v>0</v>
      </c>
      <c r="P202" s="1">
        <v>0.25600000000000001</v>
      </c>
    </row>
    <row r="203" spans="1:16" x14ac:dyDescent="0.2">
      <c r="A203" s="1">
        <v>202</v>
      </c>
      <c r="B203" s="1">
        <v>23</v>
      </c>
      <c r="C203" s="1">
        <v>-52.330399999999997</v>
      </c>
      <c r="D203" s="1">
        <v>-26.646899999999999</v>
      </c>
      <c r="E203" s="1" t="s">
        <v>74</v>
      </c>
      <c r="G203" s="1">
        <f t="shared" si="12"/>
        <v>0</v>
      </c>
      <c r="H203" s="1">
        <f t="shared" si="13"/>
        <v>2.7075</v>
      </c>
      <c r="I203" s="1">
        <f t="shared" si="14"/>
        <v>0</v>
      </c>
      <c r="J203" s="1">
        <f t="shared" si="15"/>
        <v>0.46199999999999997</v>
      </c>
      <c r="K203" s="1">
        <v>0</v>
      </c>
      <c r="M203" s="1">
        <v>0</v>
      </c>
      <c r="N203" s="1">
        <v>3.61</v>
      </c>
      <c r="O203" s="1">
        <v>0</v>
      </c>
      <c r="P203" s="1">
        <v>0.61599999999999999</v>
      </c>
    </row>
    <row r="204" spans="1:16" x14ac:dyDescent="0.2">
      <c r="A204" s="1">
        <v>203</v>
      </c>
      <c r="B204" s="1">
        <v>23</v>
      </c>
      <c r="C204" s="1">
        <v>-52.2697</v>
      </c>
      <c r="D204" s="1">
        <v>-26.689299999999999</v>
      </c>
      <c r="E204" s="1" t="s">
        <v>74</v>
      </c>
      <c r="G204" s="1">
        <f t="shared" si="12"/>
        <v>0</v>
      </c>
      <c r="H204" s="1">
        <f t="shared" si="13"/>
        <v>1.74675</v>
      </c>
      <c r="I204" s="1">
        <f t="shared" si="14"/>
        <v>0</v>
      </c>
      <c r="J204" s="1">
        <f t="shared" si="15"/>
        <v>0.79874999999999996</v>
      </c>
      <c r="K204" s="1">
        <v>0</v>
      </c>
      <c r="M204" s="1">
        <v>0</v>
      </c>
      <c r="N204" s="1">
        <v>2.3290000000000002</v>
      </c>
      <c r="O204" s="1">
        <v>0</v>
      </c>
      <c r="P204" s="1">
        <v>1.0649999999999999</v>
      </c>
    </row>
    <row r="205" spans="1:16" x14ac:dyDescent="0.2">
      <c r="A205" s="1">
        <v>204</v>
      </c>
      <c r="B205" s="1">
        <v>23</v>
      </c>
      <c r="C205" s="1">
        <v>-52.333300000000001</v>
      </c>
      <c r="D205" s="1">
        <v>-26.6843</v>
      </c>
      <c r="E205" s="1" t="s">
        <v>74</v>
      </c>
      <c r="G205" s="1">
        <f t="shared" si="12"/>
        <v>0</v>
      </c>
      <c r="H205" s="1">
        <f t="shared" si="13"/>
        <v>0</v>
      </c>
      <c r="I205" s="1">
        <f t="shared" si="14"/>
        <v>0</v>
      </c>
      <c r="J205" s="1">
        <f t="shared" si="15"/>
        <v>0</v>
      </c>
      <c r="K205" s="1">
        <v>0</v>
      </c>
      <c r="M205" s="1">
        <v>0</v>
      </c>
      <c r="N205" s="1">
        <v>0</v>
      </c>
      <c r="O205" s="1">
        <v>0</v>
      </c>
      <c r="P205" s="1">
        <v>0</v>
      </c>
    </row>
    <row r="206" spans="1:16" x14ac:dyDescent="0.2">
      <c r="A206" s="1">
        <v>205</v>
      </c>
      <c r="B206" s="1">
        <v>23</v>
      </c>
      <c r="C206" s="1">
        <v>-52.335700000000003</v>
      </c>
      <c r="D206" s="1">
        <v>-26.6843</v>
      </c>
      <c r="E206" s="1" t="s">
        <v>74</v>
      </c>
      <c r="G206" s="1">
        <f t="shared" si="12"/>
        <v>0</v>
      </c>
      <c r="H206" s="1">
        <f t="shared" si="13"/>
        <v>0.62624999999999997</v>
      </c>
      <c r="I206" s="1">
        <f t="shared" si="14"/>
        <v>0</v>
      </c>
      <c r="J206" s="1">
        <f t="shared" si="15"/>
        <v>0.15825</v>
      </c>
      <c r="K206" s="1">
        <v>0</v>
      </c>
      <c r="M206" s="1">
        <v>0</v>
      </c>
      <c r="N206" s="1">
        <v>0.83499999999999996</v>
      </c>
      <c r="O206" s="1">
        <v>0</v>
      </c>
      <c r="P206" s="1">
        <v>0.21099999999999999</v>
      </c>
    </row>
    <row r="207" spans="1:16" x14ac:dyDescent="0.2">
      <c r="A207" s="1">
        <v>206</v>
      </c>
      <c r="B207" s="1">
        <v>23</v>
      </c>
      <c r="C207" s="1">
        <v>-52.260199999999998</v>
      </c>
      <c r="D207" s="1">
        <v>-26.720099999999999</v>
      </c>
      <c r="E207" s="1" t="s">
        <v>74</v>
      </c>
      <c r="G207" s="1">
        <f t="shared" si="12"/>
        <v>0</v>
      </c>
      <c r="H207" s="1">
        <f t="shared" si="13"/>
        <v>1.2224999999999999</v>
      </c>
      <c r="I207" s="1">
        <f t="shared" si="14"/>
        <v>0</v>
      </c>
      <c r="J207" s="1">
        <f t="shared" si="15"/>
        <v>0.28425</v>
      </c>
      <c r="K207" s="1">
        <v>0</v>
      </c>
      <c r="M207" s="1">
        <v>0</v>
      </c>
      <c r="N207" s="1">
        <v>1.63</v>
      </c>
      <c r="O207" s="1">
        <v>0</v>
      </c>
      <c r="P207" s="1">
        <v>0.379</v>
      </c>
    </row>
    <row r="208" spans="1:16" x14ac:dyDescent="0.2">
      <c r="A208" s="1">
        <v>207</v>
      </c>
      <c r="B208" s="1">
        <v>23</v>
      </c>
      <c r="C208" s="1">
        <v>-52.267600000000002</v>
      </c>
      <c r="D208" s="1">
        <v>-26.724499999999999</v>
      </c>
      <c r="E208" s="1" t="s">
        <v>74</v>
      </c>
      <c r="G208" s="1">
        <f t="shared" si="12"/>
        <v>0</v>
      </c>
      <c r="H208" s="1">
        <f t="shared" si="13"/>
        <v>0</v>
      </c>
      <c r="I208" s="1">
        <f t="shared" si="14"/>
        <v>0</v>
      </c>
      <c r="J208" s="1">
        <f t="shared" si="15"/>
        <v>0</v>
      </c>
      <c r="K208" s="1">
        <v>0</v>
      </c>
      <c r="M208" s="1">
        <v>0</v>
      </c>
      <c r="N208" s="1">
        <v>0</v>
      </c>
      <c r="O208" s="1">
        <v>0</v>
      </c>
      <c r="P208" s="1">
        <v>0</v>
      </c>
    </row>
    <row r="209" spans="1:16" x14ac:dyDescent="0.2">
      <c r="A209" s="1">
        <v>208</v>
      </c>
      <c r="B209" s="1">
        <v>23</v>
      </c>
      <c r="C209" s="1">
        <v>-52.2652</v>
      </c>
      <c r="D209" s="1">
        <v>-26.724499999999999</v>
      </c>
      <c r="E209" s="1" t="s">
        <v>74</v>
      </c>
      <c r="G209" s="1">
        <f t="shared" si="12"/>
        <v>0</v>
      </c>
      <c r="H209" s="1">
        <f t="shared" si="13"/>
        <v>0.83774999999999999</v>
      </c>
      <c r="I209" s="1">
        <f t="shared" si="14"/>
        <v>0</v>
      </c>
      <c r="J209" s="1">
        <f t="shared" si="15"/>
        <v>0.28875000000000001</v>
      </c>
      <c r="K209" s="1">
        <v>0</v>
      </c>
      <c r="M209" s="1">
        <v>0</v>
      </c>
      <c r="N209" s="1">
        <v>1.117</v>
      </c>
      <c r="O209" s="1">
        <v>0</v>
      </c>
      <c r="P209" s="1">
        <v>0.38500000000000001</v>
      </c>
    </row>
    <row r="210" spans="1:16" x14ac:dyDescent="0.2">
      <c r="A210" s="1">
        <v>209</v>
      </c>
      <c r="B210" s="1">
        <v>23</v>
      </c>
      <c r="C210" s="1">
        <v>-52.252800000000001</v>
      </c>
      <c r="D210" s="1">
        <v>-26.711400000000001</v>
      </c>
      <c r="E210" s="1" t="s">
        <v>74</v>
      </c>
      <c r="G210" s="1">
        <f t="shared" si="12"/>
        <v>0</v>
      </c>
      <c r="H210" s="1">
        <f t="shared" si="13"/>
        <v>0.22199999999999998</v>
      </c>
      <c r="I210" s="1">
        <f t="shared" si="14"/>
        <v>0</v>
      </c>
      <c r="J210" s="1">
        <f t="shared" si="15"/>
        <v>9.2249999999999999E-2</v>
      </c>
      <c r="K210" s="1">
        <v>0</v>
      </c>
      <c r="M210" s="1">
        <v>0</v>
      </c>
      <c r="N210" s="1">
        <v>0.29599999999999999</v>
      </c>
      <c r="O210" s="1">
        <v>0</v>
      </c>
      <c r="P210" s="1">
        <v>0.123</v>
      </c>
    </row>
    <row r="211" spans="1:16" x14ac:dyDescent="0.2">
      <c r="A211" s="1">
        <v>210</v>
      </c>
      <c r="B211" s="1">
        <v>23</v>
      </c>
      <c r="C211" s="1">
        <v>-52.240499999999997</v>
      </c>
      <c r="D211" s="1">
        <v>-26.709299999999999</v>
      </c>
      <c r="E211" s="1" t="s">
        <v>74</v>
      </c>
      <c r="G211" s="1">
        <f t="shared" si="12"/>
        <v>0</v>
      </c>
      <c r="H211" s="1">
        <f t="shared" si="13"/>
        <v>3.8287500000000003</v>
      </c>
      <c r="I211" s="1">
        <f t="shared" si="14"/>
        <v>0</v>
      </c>
      <c r="J211" s="1">
        <f t="shared" si="15"/>
        <v>1.5524999999999998</v>
      </c>
      <c r="K211" s="1">
        <v>0</v>
      </c>
      <c r="M211" s="1">
        <v>0</v>
      </c>
      <c r="N211" s="1">
        <v>5.1050000000000004</v>
      </c>
      <c r="O211" s="1">
        <v>0</v>
      </c>
      <c r="P211" s="1">
        <v>2.0699999999999998</v>
      </c>
    </row>
    <row r="212" spans="1:16" x14ac:dyDescent="0.2">
      <c r="A212" s="1">
        <v>211</v>
      </c>
      <c r="B212" s="1">
        <v>23</v>
      </c>
      <c r="C212" s="1">
        <v>-52.267200000000003</v>
      </c>
      <c r="D212" s="1">
        <v>-26.682700000000001</v>
      </c>
      <c r="E212" s="1" t="s">
        <v>74</v>
      </c>
      <c r="G212" s="1">
        <f t="shared" si="12"/>
        <v>0</v>
      </c>
      <c r="H212" s="1">
        <f t="shared" si="13"/>
        <v>1.5630000000000002</v>
      </c>
      <c r="I212" s="1">
        <f t="shared" si="14"/>
        <v>0</v>
      </c>
      <c r="J212" s="1">
        <f t="shared" si="15"/>
        <v>0.6915</v>
      </c>
      <c r="K212" s="1">
        <v>0</v>
      </c>
      <c r="M212" s="1">
        <v>0</v>
      </c>
      <c r="N212" s="1">
        <v>2.0840000000000001</v>
      </c>
      <c r="O212" s="1">
        <v>0</v>
      </c>
      <c r="P212" s="1">
        <v>0.92200000000000004</v>
      </c>
    </row>
    <row r="213" spans="1:16" x14ac:dyDescent="0.2">
      <c r="A213" s="1">
        <v>212</v>
      </c>
      <c r="B213" s="1">
        <v>23</v>
      </c>
      <c r="C213" s="1">
        <v>-52.259900000000002</v>
      </c>
      <c r="D213" s="1">
        <v>-26.691500000000001</v>
      </c>
      <c r="E213" s="1" t="s">
        <v>74</v>
      </c>
      <c r="G213" s="1">
        <f t="shared" si="12"/>
        <v>0</v>
      </c>
      <c r="H213" s="1">
        <f t="shared" si="13"/>
        <v>3.7439999999999998</v>
      </c>
      <c r="I213" s="1">
        <f t="shared" si="14"/>
        <v>0</v>
      </c>
      <c r="J213" s="1">
        <f t="shared" si="15"/>
        <v>1.5089999999999999</v>
      </c>
      <c r="K213" s="1">
        <v>0</v>
      </c>
      <c r="M213" s="1">
        <v>0</v>
      </c>
      <c r="N213" s="1">
        <v>4.992</v>
      </c>
      <c r="O213" s="1">
        <v>0</v>
      </c>
      <c r="P213" s="1">
        <v>2.012</v>
      </c>
    </row>
    <row r="214" spans="1:16" x14ac:dyDescent="0.2">
      <c r="A214" s="1">
        <v>213</v>
      </c>
      <c r="B214" s="1">
        <v>23</v>
      </c>
      <c r="C214" s="1">
        <v>-52.276800000000001</v>
      </c>
      <c r="D214" s="1">
        <v>-26.671600000000002</v>
      </c>
      <c r="E214" s="1" t="s">
        <v>74</v>
      </c>
      <c r="G214" s="1">
        <f t="shared" si="12"/>
        <v>0</v>
      </c>
      <c r="H214" s="1">
        <f t="shared" si="13"/>
        <v>0.95550000000000002</v>
      </c>
      <c r="I214" s="1">
        <f t="shared" si="14"/>
        <v>0</v>
      </c>
      <c r="J214" s="1">
        <f t="shared" si="15"/>
        <v>0.36075000000000002</v>
      </c>
      <c r="K214" s="1">
        <v>0</v>
      </c>
      <c r="M214" s="1">
        <v>0</v>
      </c>
      <c r="N214" s="1">
        <v>1.274</v>
      </c>
      <c r="O214" s="1">
        <v>0</v>
      </c>
      <c r="P214" s="1">
        <v>0.48099999999999998</v>
      </c>
    </row>
    <row r="215" spans="1:16" x14ac:dyDescent="0.2">
      <c r="A215" s="1">
        <v>214</v>
      </c>
      <c r="B215" s="1">
        <v>23</v>
      </c>
      <c r="C215" s="1">
        <v>-52.330800000000004</v>
      </c>
      <c r="D215" s="1">
        <v>-26.6843</v>
      </c>
      <c r="E215" s="1" t="s">
        <v>74</v>
      </c>
      <c r="G215" s="1">
        <f t="shared" si="12"/>
        <v>0</v>
      </c>
      <c r="H215" s="1">
        <f t="shared" si="13"/>
        <v>0</v>
      </c>
      <c r="I215" s="1">
        <f t="shared" si="14"/>
        <v>0</v>
      </c>
      <c r="J215" s="1">
        <f t="shared" si="15"/>
        <v>0</v>
      </c>
      <c r="K215" s="1">
        <v>0</v>
      </c>
      <c r="M215" s="1">
        <v>0</v>
      </c>
      <c r="N215" s="1">
        <v>0</v>
      </c>
      <c r="O215" s="1">
        <v>0</v>
      </c>
      <c r="P215" s="1">
        <v>0</v>
      </c>
    </row>
    <row r="216" spans="1:16" x14ac:dyDescent="0.2">
      <c r="A216" s="1">
        <v>215</v>
      </c>
      <c r="B216" s="1">
        <v>23</v>
      </c>
      <c r="C216" s="1">
        <v>-52.328400000000002</v>
      </c>
      <c r="D216" s="1">
        <v>-26.682099999999998</v>
      </c>
      <c r="E216" s="1" t="s">
        <v>74</v>
      </c>
      <c r="G216" s="1">
        <f t="shared" si="12"/>
        <v>0</v>
      </c>
      <c r="H216" s="1">
        <f t="shared" si="13"/>
        <v>1.089</v>
      </c>
      <c r="I216" s="1">
        <f t="shared" si="14"/>
        <v>0</v>
      </c>
      <c r="J216" s="1">
        <f t="shared" si="15"/>
        <v>0.20400000000000001</v>
      </c>
      <c r="K216" s="1">
        <v>0</v>
      </c>
      <c r="M216" s="1">
        <v>0</v>
      </c>
      <c r="N216" s="1">
        <v>1.452</v>
      </c>
      <c r="O216" s="1">
        <v>0</v>
      </c>
      <c r="P216" s="1">
        <v>0.27200000000000002</v>
      </c>
    </row>
    <row r="217" spans="1:16" x14ac:dyDescent="0.2">
      <c r="A217" s="1">
        <v>216</v>
      </c>
      <c r="B217" s="1">
        <v>23</v>
      </c>
      <c r="C217" s="1">
        <v>-52.323500000000003</v>
      </c>
      <c r="D217" s="1">
        <v>-26.686599999999999</v>
      </c>
      <c r="E217" s="1" t="s">
        <v>74</v>
      </c>
      <c r="G217" s="1">
        <f t="shared" si="12"/>
        <v>0</v>
      </c>
      <c r="H217" s="1">
        <f t="shared" si="13"/>
        <v>1.2614999999999998</v>
      </c>
      <c r="I217" s="1">
        <f t="shared" si="14"/>
        <v>0</v>
      </c>
      <c r="J217" s="1">
        <f t="shared" si="15"/>
        <v>0.3135</v>
      </c>
      <c r="K217" s="1">
        <v>0</v>
      </c>
      <c r="M217" s="1">
        <v>0</v>
      </c>
      <c r="N217" s="1">
        <v>1.6819999999999999</v>
      </c>
      <c r="O217" s="1">
        <v>0</v>
      </c>
      <c r="P217" s="1">
        <v>0.41799999999999998</v>
      </c>
    </row>
    <row r="218" spans="1:16" x14ac:dyDescent="0.2">
      <c r="A218" s="1">
        <v>217</v>
      </c>
      <c r="B218" s="1">
        <v>23</v>
      </c>
      <c r="C218" s="1">
        <v>-52.276699999999998</v>
      </c>
      <c r="D218" s="1">
        <v>-26.662800000000001</v>
      </c>
      <c r="E218" s="1" t="s">
        <v>74</v>
      </c>
      <c r="G218" s="1">
        <f t="shared" si="12"/>
        <v>0</v>
      </c>
      <c r="H218" s="1">
        <f t="shared" si="13"/>
        <v>0</v>
      </c>
      <c r="I218" s="1">
        <f t="shared" si="14"/>
        <v>0</v>
      </c>
      <c r="J218" s="1">
        <f t="shared" si="15"/>
        <v>0</v>
      </c>
      <c r="K218" s="1">
        <v>0</v>
      </c>
      <c r="M218" s="1">
        <v>0</v>
      </c>
      <c r="N218" s="1">
        <v>0</v>
      </c>
      <c r="O218" s="1">
        <v>0</v>
      </c>
      <c r="P218" s="1">
        <v>0</v>
      </c>
    </row>
    <row r="219" spans="1:16" x14ac:dyDescent="0.2">
      <c r="A219" s="1">
        <v>218</v>
      </c>
      <c r="B219" s="1">
        <v>23</v>
      </c>
      <c r="C219" s="1">
        <v>-52.2742</v>
      </c>
      <c r="D219" s="1">
        <v>-26.6584</v>
      </c>
      <c r="E219" s="1" t="s">
        <v>74</v>
      </c>
      <c r="G219" s="1">
        <f t="shared" si="12"/>
        <v>0</v>
      </c>
      <c r="H219" s="1">
        <f t="shared" si="13"/>
        <v>2.0430000000000001</v>
      </c>
      <c r="I219" s="1">
        <f t="shared" si="14"/>
        <v>0</v>
      </c>
      <c r="J219" s="1">
        <f t="shared" si="15"/>
        <v>0.57525000000000004</v>
      </c>
      <c r="K219" s="1">
        <v>0</v>
      </c>
      <c r="M219" s="1">
        <v>0</v>
      </c>
      <c r="N219" s="1">
        <v>2.7240000000000002</v>
      </c>
      <c r="O219" s="1">
        <v>0</v>
      </c>
      <c r="P219" s="1">
        <v>0.76700000000000002</v>
      </c>
    </row>
    <row r="220" spans="1:16" x14ac:dyDescent="0.2">
      <c r="A220" s="1">
        <v>219</v>
      </c>
      <c r="B220" s="1">
        <v>23</v>
      </c>
      <c r="C220" s="1">
        <v>-52.301000000000002</v>
      </c>
      <c r="D220" s="1">
        <v>-26.645</v>
      </c>
      <c r="E220" s="1" t="s">
        <v>74</v>
      </c>
      <c r="G220" s="1">
        <f t="shared" si="12"/>
        <v>0</v>
      </c>
      <c r="H220" s="1">
        <f t="shared" si="13"/>
        <v>0</v>
      </c>
      <c r="I220" s="1">
        <f t="shared" si="14"/>
        <v>0</v>
      </c>
      <c r="J220" s="1">
        <f t="shared" si="15"/>
        <v>0</v>
      </c>
      <c r="K220" s="1">
        <v>0</v>
      </c>
      <c r="M220" s="1">
        <v>0</v>
      </c>
      <c r="N220" s="1">
        <v>0</v>
      </c>
      <c r="O220" s="1">
        <v>0</v>
      </c>
      <c r="P220" s="1">
        <v>0</v>
      </c>
    </row>
    <row r="221" spans="1:16" x14ac:dyDescent="0.2">
      <c r="A221" s="1">
        <v>220</v>
      </c>
      <c r="B221" s="1">
        <v>23</v>
      </c>
      <c r="C221" s="1">
        <v>-52.3034999999999</v>
      </c>
      <c r="D221" s="1">
        <v>-26.645</v>
      </c>
      <c r="E221" s="1" t="s">
        <v>74</v>
      </c>
      <c r="G221" s="1">
        <f t="shared" si="12"/>
        <v>0</v>
      </c>
      <c r="H221" s="1">
        <f t="shared" si="13"/>
        <v>0.44324999999999998</v>
      </c>
      <c r="I221" s="1">
        <f t="shared" si="14"/>
        <v>0</v>
      </c>
      <c r="J221" s="1">
        <f t="shared" si="15"/>
        <v>0.03</v>
      </c>
      <c r="K221" s="1">
        <v>0</v>
      </c>
      <c r="M221" s="1">
        <v>0</v>
      </c>
      <c r="N221" s="1">
        <v>0.59099999999999997</v>
      </c>
      <c r="O221" s="1">
        <v>0</v>
      </c>
      <c r="P221" s="1">
        <v>0.04</v>
      </c>
    </row>
    <row r="222" spans="1:16" x14ac:dyDescent="0.2">
      <c r="A222" s="1">
        <v>221</v>
      </c>
      <c r="B222" s="1">
        <v>23</v>
      </c>
      <c r="C222" s="1">
        <v>-52.305900000000001</v>
      </c>
      <c r="D222" s="1">
        <v>-26.6449</v>
      </c>
      <c r="E222" s="1" t="s">
        <v>74</v>
      </c>
      <c r="G222" s="1">
        <f t="shared" si="12"/>
        <v>0</v>
      </c>
      <c r="H222" s="1">
        <f t="shared" si="13"/>
        <v>0</v>
      </c>
      <c r="I222" s="1">
        <f t="shared" si="14"/>
        <v>0</v>
      </c>
      <c r="J222" s="1">
        <f t="shared" si="15"/>
        <v>0</v>
      </c>
      <c r="K222" s="1">
        <v>0</v>
      </c>
      <c r="M222" s="1">
        <v>0</v>
      </c>
      <c r="N222" s="1">
        <v>0</v>
      </c>
      <c r="O222" s="1">
        <v>0</v>
      </c>
      <c r="P222" s="1">
        <v>0</v>
      </c>
    </row>
    <row r="223" spans="1:16" x14ac:dyDescent="0.2">
      <c r="A223" s="1">
        <v>222</v>
      </c>
      <c r="B223" s="1">
        <v>23</v>
      </c>
      <c r="C223" s="1">
        <v>-52.305900000000001</v>
      </c>
      <c r="D223" s="1">
        <v>-26.642700000000001</v>
      </c>
      <c r="E223" s="1" t="s">
        <v>74</v>
      </c>
      <c r="G223" s="1">
        <f t="shared" si="12"/>
        <v>0</v>
      </c>
      <c r="H223" s="1">
        <f t="shared" si="13"/>
        <v>0.63600000000000001</v>
      </c>
      <c r="I223" s="1">
        <f t="shared" si="14"/>
        <v>0</v>
      </c>
      <c r="J223" s="1">
        <f t="shared" si="15"/>
        <v>0.16425000000000001</v>
      </c>
      <c r="K223" s="1">
        <v>0</v>
      </c>
      <c r="M223" s="1">
        <v>0</v>
      </c>
      <c r="N223" s="1">
        <v>0.84799999999999998</v>
      </c>
      <c r="O223" s="1">
        <v>0</v>
      </c>
      <c r="P223" s="1">
        <v>0.219</v>
      </c>
    </row>
    <row r="224" spans="1:16" x14ac:dyDescent="0.2">
      <c r="A224" s="1">
        <v>223</v>
      </c>
      <c r="B224" s="1">
        <v>23</v>
      </c>
      <c r="C224" s="1">
        <v>-52.330800000000004</v>
      </c>
      <c r="D224" s="1">
        <v>-26.682099999999998</v>
      </c>
      <c r="E224" s="1" t="s">
        <v>74</v>
      </c>
      <c r="G224" s="1">
        <f t="shared" si="12"/>
        <v>0</v>
      </c>
      <c r="H224" s="1">
        <f t="shared" si="13"/>
        <v>0.99</v>
      </c>
      <c r="I224" s="1">
        <f t="shared" si="14"/>
        <v>0</v>
      </c>
      <c r="J224" s="1">
        <f t="shared" si="15"/>
        <v>0.11849999999999999</v>
      </c>
      <c r="K224" s="1">
        <v>0</v>
      </c>
      <c r="M224" s="1">
        <v>0</v>
      </c>
      <c r="N224" s="1">
        <v>1.32</v>
      </c>
      <c r="O224" s="1">
        <v>0</v>
      </c>
      <c r="P224" s="1">
        <v>0.158</v>
      </c>
    </row>
    <row r="225" spans="1:16" x14ac:dyDescent="0.2">
      <c r="A225" s="1">
        <v>224</v>
      </c>
      <c r="B225" s="1">
        <v>23</v>
      </c>
      <c r="C225" s="1">
        <v>-52.328299999999999</v>
      </c>
      <c r="D225" s="1">
        <v>-26.6799</v>
      </c>
      <c r="E225" s="1" t="s">
        <v>74</v>
      </c>
      <c r="G225" s="1">
        <f t="shared" si="12"/>
        <v>0</v>
      </c>
      <c r="H225" s="1">
        <f t="shared" si="13"/>
        <v>0</v>
      </c>
      <c r="I225" s="1">
        <f t="shared" si="14"/>
        <v>0</v>
      </c>
      <c r="J225" s="1">
        <f t="shared" si="15"/>
        <v>0</v>
      </c>
      <c r="K225" s="1">
        <v>0</v>
      </c>
      <c r="M225" s="1">
        <v>0</v>
      </c>
      <c r="N225" s="1">
        <v>0</v>
      </c>
      <c r="O225" s="1">
        <v>0</v>
      </c>
      <c r="P225" s="1">
        <v>0</v>
      </c>
    </row>
    <row r="226" spans="1:16" x14ac:dyDescent="0.2">
      <c r="A226" s="1">
        <v>225</v>
      </c>
      <c r="B226" s="1">
        <v>23</v>
      </c>
      <c r="C226" s="1">
        <v>-52.320999999999998</v>
      </c>
      <c r="D226" s="1">
        <v>-26.68</v>
      </c>
      <c r="E226" s="1" t="s">
        <v>74</v>
      </c>
      <c r="G226" s="1">
        <f t="shared" si="12"/>
        <v>0</v>
      </c>
      <c r="H226" s="1">
        <f t="shared" si="13"/>
        <v>0.20100000000000001</v>
      </c>
      <c r="I226" s="1">
        <f t="shared" si="14"/>
        <v>0</v>
      </c>
      <c r="J226" s="1">
        <f t="shared" si="15"/>
        <v>0.10350000000000001</v>
      </c>
      <c r="K226" s="1">
        <v>0</v>
      </c>
      <c r="M226" s="1">
        <v>0</v>
      </c>
      <c r="N226" s="1">
        <v>0.26800000000000002</v>
      </c>
      <c r="O226" s="1">
        <v>0</v>
      </c>
      <c r="P226" s="1">
        <v>0.13800000000000001</v>
      </c>
    </row>
    <row r="227" spans="1:16" x14ac:dyDescent="0.2">
      <c r="A227" s="1">
        <v>226</v>
      </c>
      <c r="B227" s="1">
        <v>23</v>
      </c>
      <c r="C227" s="1">
        <v>-52.264600000000002</v>
      </c>
      <c r="D227" s="1">
        <v>-26.6739</v>
      </c>
      <c r="E227" s="1" t="s">
        <v>74</v>
      </c>
      <c r="G227" s="1">
        <f t="shared" si="12"/>
        <v>0</v>
      </c>
      <c r="H227" s="1">
        <f t="shared" si="13"/>
        <v>2.56575</v>
      </c>
      <c r="I227" s="1">
        <f t="shared" si="14"/>
        <v>0</v>
      </c>
      <c r="J227" s="1">
        <f t="shared" si="15"/>
        <v>1.2517499999999999</v>
      </c>
      <c r="K227" s="1">
        <v>0</v>
      </c>
      <c r="M227" s="1">
        <v>0</v>
      </c>
      <c r="N227" s="1">
        <v>3.4209999999999998</v>
      </c>
      <c r="O227" s="1">
        <v>0</v>
      </c>
      <c r="P227" s="1">
        <v>1.669</v>
      </c>
    </row>
    <row r="228" spans="1:16" x14ac:dyDescent="0.2">
      <c r="A228" s="1">
        <v>227</v>
      </c>
      <c r="B228" s="1">
        <v>23</v>
      </c>
      <c r="C228" s="1">
        <v>-52.264499999999998</v>
      </c>
      <c r="D228" s="1">
        <v>-26.665099999999999</v>
      </c>
      <c r="E228" s="1" t="s">
        <v>74</v>
      </c>
      <c r="G228" s="1">
        <f t="shared" si="12"/>
        <v>0</v>
      </c>
      <c r="H228" s="1">
        <f t="shared" si="13"/>
        <v>1.4834999999999994</v>
      </c>
      <c r="I228" s="1">
        <f t="shared" si="14"/>
        <v>0</v>
      </c>
      <c r="J228" s="1">
        <f t="shared" si="15"/>
        <v>0.45899999999999996</v>
      </c>
      <c r="K228" s="1">
        <v>0</v>
      </c>
      <c r="M228" s="1">
        <v>0</v>
      </c>
      <c r="N228" s="1">
        <v>1.9779999999999991</v>
      </c>
      <c r="O228" s="1">
        <v>0</v>
      </c>
      <c r="P228" s="1">
        <v>0.61199999999999999</v>
      </c>
    </row>
    <row r="229" spans="1:16" x14ac:dyDescent="0.2">
      <c r="A229" s="1">
        <v>228</v>
      </c>
      <c r="B229" s="1">
        <v>23</v>
      </c>
      <c r="C229" s="1">
        <v>-52.264499999999998</v>
      </c>
      <c r="D229" s="1">
        <v>-26.660699999999999</v>
      </c>
      <c r="E229" s="1" t="s">
        <v>74</v>
      </c>
      <c r="G229" s="1">
        <f t="shared" si="12"/>
        <v>0</v>
      </c>
      <c r="H229" s="1">
        <f t="shared" si="13"/>
        <v>0</v>
      </c>
      <c r="I229" s="1">
        <f t="shared" si="14"/>
        <v>0</v>
      </c>
      <c r="J229" s="1">
        <f t="shared" si="15"/>
        <v>0</v>
      </c>
      <c r="K229" s="1">
        <v>0</v>
      </c>
      <c r="M229" s="1">
        <v>0</v>
      </c>
      <c r="N229" s="1">
        <v>0</v>
      </c>
      <c r="O229" s="1">
        <v>0</v>
      </c>
      <c r="P229" s="1">
        <v>0</v>
      </c>
    </row>
    <row r="230" spans="1:16" x14ac:dyDescent="0.2">
      <c r="A230" s="1">
        <v>229</v>
      </c>
      <c r="B230" s="1">
        <v>23</v>
      </c>
      <c r="C230" s="1">
        <v>-52.261899999999898</v>
      </c>
      <c r="D230" s="1">
        <v>-26.651900000000001</v>
      </c>
      <c r="E230" s="1" t="s">
        <v>74</v>
      </c>
      <c r="G230" s="1">
        <f t="shared" si="12"/>
        <v>0</v>
      </c>
      <c r="H230" s="1">
        <f t="shared" si="13"/>
        <v>0</v>
      </c>
      <c r="I230" s="1">
        <f t="shared" si="14"/>
        <v>0</v>
      </c>
      <c r="J230" s="1">
        <f t="shared" si="15"/>
        <v>0</v>
      </c>
      <c r="K230" s="1">
        <v>0</v>
      </c>
      <c r="M230" s="1">
        <v>0</v>
      </c>
      <c r="N230" s="1">
        <v>0</v>
      </c>
      <c r="O230" s="1">
        <v>0</v>
      </c>
      <c r="P230" s="1">
        <v>0</v>
      </c>
    </row>
    <row r="231" spans="1:16" x14ac:dyDescent="0.2">
      <c r="A231" s="1">
        <v>230</v>
      </c>
      <c r="B231" s="1">
        <v>23</v>
      </c>
      <c r="C231" s="1">
        <v>-52.269199999999998</v>
      </c>
      <c r="D231" s="1">
        <v>-26.647500000000001</v>
      </c>
      <c r="E231" s="1" t="s">
        <v>74</v>
      </c>
      <c r="G231" s="1">
        <f t="shared" si="12"/>
        <v>0</v>
      </c>
      <c r="H231" s="1">
        <f t="shared" si="13"/>
        <v>2.4525000000000001</v>
      </c>
      <c r="I231" s="1">
        <f t="shared" si="14"/>
        <v>0</v>
      </c>
      <c r="J231" s="1">
        <f t="shared" si="15"/>
        <v>0.82800000000000007</v>
      </c>
      <c r="K231" s="1">
        <v>0</v>
      </c>
      <c r="M231" s="1">
        <v>0</v>
      </c>
      <c r="N231" s="1">
        <v>3.27</v>
      </c>
      <c r="O231" s="1">
        <v>0</v>
      </c>
      <c r="P231" s="1">
        <v>1.1040000000000001</v>
      </c>
    </row>
    <row r="232" spans="1:16" x14ac:dyDescent="0.2">
      <c r="A232" s="1">
        <v>231</v>
      </c>
      <c r="B232" s="1">
        <v>23</v>
      </c>
      <c r="C232" s="1">
        <v>-52.291200000000003</v>
      </c>
      <c r="D232" s="1">
        <v>-26.645099999999999</v>
      </c>
      <c r="E232" s="1" t="s">
        <v>74</v>
      </c>
      <c r="G232" s="1">
        <f t="shared" si="12"/>
        <v>0</v>
      </c>
      <c r="H232" s="1">
        <f t="shared" si="13"/>
        <v>0</v>
      </c>
      <c r="I232" s="1">
        <f t="shared" si="14"/>
        <v>0</v>
      </c>
      <c r="J232" s="1">
        <f t="shared" si="15"/>
        <v>0</v>
      </c>
      <c r="K232" s="1">
        <v>0</v>
      </c>
      <c r="M232" s="1">
        <v>0</v>
      </c>
      <c r="N232" s="1">
        <v>0</v>
      </c>
      <c r="O232" s="1">
        <v>0</v>
      </c>
      <c r="P232" s="1">
        <v>0</v>
      </c>
    </row>
    <row r="233" spans="1:16" x14ac:dyDescent="0.2">
      <c r="A233" s="1">
        <v>232</v>
      </c>
      <c r="B233" s="1">
        <v>23</v>
      </c>
      <c r="C233" s="1">
        <v>-52.288800000000002</v>
      </c>
      <c r="D233" s="1">
        <v>-26.651700000000002</v>
      </c>
      <c r="E233" s="1" t="s">
        <v>74</v>
      </c>
      <c r="G233" s="1">
        <f t="shared" si="12"/>
        <v>0</v>
      </c>
      <c r="H233" s="1">
        <f t="shared" si="13"/>
        <v>0</v>
      </c>
      <c r="I233" s="1">
        <f t="shared" si="14"/>
        <v>0</v>
      </c>
      <c r="J233" s="1">
        <f t="shared" si="15"/>
        <v>0</v>
      </c>
      <c r="K233" s="1">
        <v>0</v>
      </c>
      <c r="M233" s="1">
        <v>0</v>
      </c>
      <c r="N233" s="1">
        <v>0</v>
      </c>
      <c r="O233" s="1">
        <v>0</v>
      </c>
      <c r="P233" s="1">
        <v>0</v>
      </c>
    </row>
    <row r="234" spans="1:16" x14ac:dyDescent="0.2">
      <c r="A234" s="1">
        <v>233</v>
      </c>
      <c r="B234" s="1">
        <v>23</v>
      </c>
      <c r="C234" s="1">
        <v>-52.2864</v>
      </c>
      <c r="D234" s="1">
        <v>-26.651700000000002</v>
      </c>
      <c r="E234" s="1" t="s">
        <v>74</v>
      </c>
      <c r="G234" s="1">
        <f t="shared" si="12"/>
        <v>0</v>
      </c>
      <c r="H234" s="1">
        <f t="shared" si="13"/>
        <v>0.76200000000000001</v>
      </c>
      <c r="I234" s="1">
        <f t="shared" si="14"/>
        <v>0</v>
      </c>
      <c r="J234" s="1">
        <f t="shared" si="15"/>
        <v>0.24225000000000002</v>
      </c>
      <c r="K234" s="1">
        <v>0</v>
      </c>
      <c r="M234" s="1">
        <v>0</v>
      </c>
      <c r="N234" s="1">
        <v>1.016</v>
      </c>
      <c r="O234" s="1">
        <v>0</v>
      </c>
      <c r="P234" s="1">
        <v>0.32300000000000001</v>
      </c>
    </row>
    <row r="235" spans="1:16" x14ac:dyDescent="0.2">
      <c r="A235" s="1">
        <v>234</v>
      </c>
      <c r="B235" s="1">
        <v>23</v>
      </c>
      <c r="C235" s="1">
        <v>-52.333199999999998</v>
      </c>
      <c r="D235" s="1">
        <v>-26.6755</v>
      </c>
      <c r="E235" s="1" t="s">
        <v>74</v>
      </c>
      <c r="G235" s="1">
        <f t="shared" si="12"/>
        <v>0</v>
      </c>
      <c r="H235" s="1">
        <f t="shared" si="13"/>
        <v>0</v>
      </c>
      <c r="I235" s="1">
        <f t="shared" si="14"/>
        <v>0</v>
      </c>
      <c r="J235" s="1">
        <f t="shared" si="15"/>
        <v>0</v>
      </c>
      <c r="K235" s="1">
        <v>0</v>
      </c>
      <c r="M235" s="1">
        <v>0</v>
      </c>
      <c r="N235" s="1">
        <v>0</v>
      </c>
      <c r="O235" s="1">
        <v>0</v>
      </c>
      <c r="P235" s="1">
        <v>0</v>
      </c>
    </row>
    <row r="236" spans="1:16" x14ac:dyDescent="0.2">
      <c r="A236" s="1">
        <v>235</v>
      </c>
      <c r="B236" s="1">
        <v>23</v>
      </c>
      <c r="C236" s="1">
        <v>-52.3307</v>
      </c>
      <c r="D236" s="1">
        <v>-26.673300000000001</v>
      </c>
      <c r="E236" s="1" t="s">
        <v>74</v>
      </c>
      <c r="G236" s="1">
        <f t="shared" si="12"/>
        <v>0</v>
      </c>
      <c r="H236" s="1">
        <f t="shared" si="13"/>
        <v>2.5979999999999999</v>
      </c>
      <c r="I236" s="1">
        <f t="shared" si="14"/>
        <v>0</v>
      </c>
      <c r="J236" s="1">
        <f t="shared" si="15"/>
        <v>0.44699999999999995</v>
      </c>
      <c r="K236" s="1">
        <v>0</v>
      </c>
      <c r="M236" s="1">
        <v>0</v>
      </c>
      <c r="N236" s="1">
        <v>3.464</v>
      </c>
      <c r="O236" s="1">
        <v>0</v>
      </c>
      <c r="P236" s="1">
        <v>0.59599999999999997</v>
      </c>
    </row>
    <row r="237" spans="1:16" x14ac:dyDescent="0.2">
      <c r="A237" s="1">
        <v>236</v>
      </c>
      <c r="B237" s="1">
        <v>23</v>
      </c>
      <c r="C237" s="1">
        <v>-52.270099999999999</v>
      </c>
      <c r="D237" s="1">
        <v>-26.731000000000002</v>
      </c>
      <c r="E237" s="1" t="s">
        <v>74</v>
      </c>
      <c r="G237" s="1">
        <f t="shared" si="12"/>
        <v>0</v>
      </c>
      <c r="H237" s="1">
        <f t="shared" si="13"/>
        <v>1.9822499999999998</v>
      </c>
      <c r="I237" s="1">
        <f t="shared" si="14"/>
        <v>0</v>
      </c>
      <c r="J237" s="1">
        <f t="shared" si="15"/>
        <v>0.81150000000000011</v>
      </c>
      <c r="K237" s="1">
        <v>0</v>
      </c>
      <c r="M237" s="1">
        <v>0</v>
      </c>
      <c r="N237" s="1">
        <v>2.6429999999999998</v>
      </c>
      <c r="O237" s="1">
        <v>0</v>
      </c>
      <c r="P237" s="1">
        <v>1.0820000000000001</v>
      </c>
    </row>
    <row r="238" spans="1:16" x14ac:dyDescent="0.2">
      <c r="A238" s="1">
        <v>237</v>
      </c>
      <c r="B238" s="1">
        <v>23</v>
      </c>
      <c r="C238" s="1">
        <v>-52.270200000000003</v>
      </c>
      <c r="D238" s="1">
        <v>-26.735399999999998</v>
      </c>
      <c r="E238" s="1" t="s">
        <v>74</v>
      </c>
      <c r="G238" s="1">
        <f t="shared" si="12"/>
        <v>0</v>
      </c>
      <c r="H238" s="1">
        <f t="shared" si="13"/>
        <v>0</v>
      </c>
      <c r="I238" s="1">
        <f t="shared" si="14"/>
        <v>0</v>
      </c>
      <c r="J238" s="1">
        <f t="shared" si="15"/>
        <v>0</v>
      </c>
      <c r="K238" s="1">
        <v>0</v>
      </c>
      <c r="M238" s="1">
        <v>0</v>
      </c>
      <c r="N238" s="1">
        <v>0</v>
      </c>
      <c r="O238" s="1">
        <v>0</v>
      </c>
      <c r="P238" s="1">
        <v>0</v>
      </c>
    </row>
    <row r="239" spans="1:16" x14ac:dyDescent="0.2">
      <c r="A239" s="1">
        <v>238</v>
      </c>
      <c r="B239" s="1">
        <v>23</v>
      </c>
      <c r="C239" s="1">
        <v>-52.267699999999998</v>
      </c>
      <c r="D239" s="1">
        <v>-26.735499999999998</v>
      </c>
      <c r="E239" s="1" t="s">
        <v>74</v>
      </c>
      <c r="G239" s="1">
        <f t="shared" si="12"/>
        <v>0</v>
      </c>
      <c r="H239" s="1">
        <f t="shared" si="13"/>
        <v>1.869</v>
      </c>
      <c r="I239" s="1">
        <f t="shared" si="14"/>
        <v>0</v>
      </c>
      <c r="J239" s="1">
        <f t="shared" si="15"/>
        <v>0.21224999999999999</v>
      </c>
      <c r="K239" s="1">
        <v>0</v>
      </c>
      <c r="M239" s="1">
        <v>0</v>
      </c>
      <c r="N239" s="1">
        <v>2.492</v>
      </c>
      <c r="O239" s="1">
        <v>0</v>
      </c>
      <c r="P239" s="1">
        <v>0.28299999999999997</v>
      </c>
    </row>
    <row r="240" spans="1:16" x14ac:dyDescent="0.2">
      <c r="A240" s="1">
        <v>239</v>
      </c>
      <c r="B240" s="1">
        <v>23</v>
      </c>
      <c r="C240" s="1">
        <v>-52.262900000000002</v>
      </c>
      <c r="D240" s="1">
        <v>-26.744299999999999</v>
      </c>
      <c r="E240" s="1" t="s">
        <v>74</v>
      </c>
      <c r="G240" s="1">
        <f t="shared" si="12"/>
        <v>0</v>
      </c>
      <c r="H240" s="1">
        <f t="shared" si="13"/>
        <v>0</v>
      </c>
      <c r="I240" s="1">
        <f t="shared" si="14"/>
        <v>0</v>
      </c>
      <c r="J240" s="1">
        <f t="shared" si="15"/>
        <v>0</v>
      </c>
      <c r="K240" s="1">
        <v>0</v>
      </c>
      <c r="M240" s="1">
        <v>0</v>
      </c>
      <c r="N240" s="1">
        <v>0</v>
      </c>
      <c r="O240" s="1">
        <v>0</v>
      </c>
      <c r="P240" s="1">
        <v>0</v>
      </c>
    </row>
    <row r="241" spans="1:16" x14ac:dyDescent="0.2">
      <c r="A241" s="1">
        <v>240</v>
      </c>
      <c r="B241" s="1">
        <v>23</v>
      </c>
      <c r="C241" s="1">
        <v>-52.262999999999998</v>
      </c>
      <c r="D241" s="1">
        <v>-26.746500000000001</v>
      </c>
      <c r="E241" s="1" t="s">
        <v>74</v>
      </c>
      <c r="G241" s="1">
        <f t="shared" si="12"/>
        <v>0</v>
      </c>
      <c r="H241" s="1">
        <f t="shared" si="13"/>
        <v>1.2269999999999999</v>
      </c>
      <c r="I241" s="1">
        <f t="shared" si="14"/>
        <v>0</v>
      </c>
      <c r="J241" s="1">
        <f t="shared" si="15"/>
        <v>0.28200000000000003</v>
      </c>
      <c r="K241" s="1">
        <v>0</v>
      </c>
      <c r="M241" s="1">
        <v>0</v>
      </c>
      <c r="N241" s="1">
        <v>1.6359999999999999</v>
      </c>
      <c r="O241" s="1">
        <v>0</v>
      </c>
      <c r="P241" s="1">
        <v>0.376</v>
      </c>
    </row>
    <row r="242" spans="1:16" x14ac:dyDescent="0.2">
      <c r="A242" s="1">
        <v>241</v>
      </c>
      <c r="B242" s="1">
        <v>23</v>
      </c>
      <c r="C242" s="1">
        <v>-52.310899999999997</v>
      </c>
      <c r="D242" s="1">
        <v>-26.651499999999999</v>
      </c>
      <c r="E242" s="1" t="s">
        <v>74</v>
      </c>
      <c r="G242" s="1">
        <f t="shared" si="12"/>
        <v>0</v>
      </c>
      <c r="H242" s="1">
        <f t="shared" si="13"/>
        <v>0.75</v>
      </c>
      <c r="I242" s="1">
        <f t="shared" si="14"/>
        <v>0</v>
      </c>
      <c r="J242" s="1">
        <f t="shared" si="15"/>
        <v>0.23475000000000001</v>
      </c>
      <c r="K242" s="1">
        <v>0</v>
      </c>
      <c r="M242" s="1">
        <v>0</v>
      </c>
      <c r="N242" s="1">
        <v>1</v>
      </c>
      <c r="O242" s="1">
        <v>0</v>
      </c>
      <c r="P242" s="1">
        <v>0.313</v>
      </c>
    </row>
    <row r="243" spans="1:16" x14ac:dyDescent="0.2">
      <c r="A243" s="1">
        <v>242</v>
      </c>
      <c r="B243" s="1">
        <v>23</v>
      </c>
      <c r="C243" s="1">
        <v>-52.303400000000003</v>
      </c>
      <c r="D243" s="1">
        <v>-26.642800000000001</v>
      </c>
      <c r="E243" s="1" t="s">
        <v>74</v>
      </c>
      <c r="G243" s="1">
        <f t="shared" si="12"/>
        <v>0</v>
      </c>
      <c r="H243" s="1">
        <f t="shared" si="13"/>
        <v>0</v>
      </c>
      <c r="I243" s="1">
        <f t="shared" si="14"/>
        <v>0</v>
      </c>
      <c r="J243" s="1">
        <f t="shared" si="15"/>
        <v>0</v>
      </c>
      <c r="K243" s="1">
        <v>0</v>
      </c>
      <c r="M243" s="1">
        <v>0</v>
      </c>
      <c r="N243" s="1">
        <v>0</v>
      </c>
      <c r="O243" s="1">
        <v>0</v>
      </c>
      <c r="P243" s="1">
        <v>0</v>
      </c>
    </row>
    <row r="244" spans="1:16" x14ac:dyDescent="0.2">
      <c r="A244" s="1">
        <v>243</v>
      </c>
      <c r="B244" s="1">
        <v>23</v>
      </c>
      <c r="C244" s="1">
        <v>-52.303400000000003</v>
      </c>
      <c r="D244" s="1">
        <v>-26.638400000000001</v>
      </c>
      <c r="E244" s="1" t="s">
        <v>74</v>
      </c>
      <c r="G244" s="1">
        <f t="shared" si="12"/>
        <v>0</v>
      </c>
      <c r="H244" s="1">
        <f t="shared" si="13"/>
        <v>0</v>
      </c>
      <c r="I244" s="1">
        <f t="shared" si="14"/>
        <v>0</v>
      </c>
      <c r="J244" s="1">
        <f t="shared" si="15"/>
        <v>0</v>
      </c>
      <c r="K244" s="1">
        <v>0</v>
      </c>
      <c r="M244" s="1">
        <v>0</v>
      </c>
      <c r="N244" s="1">
        <v>0</v>
      </c>
      <c r="O244" s="1">
        <v>0</v>
      </c>
      <c r="P244" s="1">
        <v>0</v>
      </c>
    </row>
    <row r="245" spans="1:16" x14ac:dyDescent="0.2">
      <c r="A245" s="1">
        <v>244</v>
      </c>
      <c r="B245" s="1">
        <v>23</v>
      </c>
      <c r="C245" s="1">
        <v>-52.3033</v>
      </c>
      <c r="D245" s="1">
        <v>-26.634</v>
      </c>
      <c r="E245" s="1" t="s">
        <v>74</v>
      </c>
      <c r="G245" s="1">
        <f t="shared" si="12"/>
        <v>0</v>
      </c>
      <c r="H245" s="1">
        <f t="shared" si="13"/>
        <v>0</v>
      </c>
      <c r="I245" s="1">
        <f t="shared" si="14"/>
        <v>0</v>
      </c>
      <c r="J245" s="1">
        <f t="shared" si="15"/>
        <v>0</v>
      </c>
      <c r="K245" s="1">
        <v>0</v>
      </c>
      <c r="M245" s="1">
        <v>0</v>
      </c>
      <c r="N245" s="1">
        <v>0</v>
      </c>
      <c r="O245" s="1">
        <v>0</v>
      </c>
      <c r="P245" s="1">
        <v>0</v>
      </c>
    </row>
    <row r="246" spans="1:16" x14ac:dyDescent="0.2">
      <c r="A246" s="1">
        <v>245</v>
      </c>
      <c r="B246" s="1">
        <v>23</v>
      </c>
      <c r="C246" s="1">
        <v>-52.308199999999999</v>
      </c>
      <c r="D246" s="1">
        <v>-26.633900000000001</v>
      </c>
      <c r="E246" s="1" t="s">
        <v>74</v>
      </c>
      <c r="G246" s="1">
        <f t="shared" si="12"/>
        <v>0</v>
      </c>
      <c r="H246" s="1">
        <f t="shared" si="13"/>
        <v>1.4722500000000001</v>
      </c>
      <c r="I246" s="1">
        <f t="shared" si="14"/>
        <v>0</v>
      </c>
      <c r="J246" s="1">
        <f t="shared" si="15"/>
        <v>0.753</v>
      </c>
      <c r="K246" s="1">
        <v>0</v>
      </c>
      <c r="M246" s="1">
        <v>0</v>
      </c>
      <c r="N246" s="1">
        <v>1.9630000000000001</v>
      </c>
      <c r="O246" s="1">
        <v>0</v>
      </c>
      <c r="P246" s="1">
        <v>1.004</v>
      </c>
    </row>
    <row r="247" spans="1:16" x14ac:dyDescent="0.2">
      <c r="A247" s="1">
        <v>246</v>
      </c>
      <c r="B247" s="1">
        <v>23</v>
      </c>
      <c r="C247" s="1">
        <v>-52.3355999999999</v>
      </c>
      <c r="D247" s="1">
        <v>-26.673300000000001</v>
      </c>
      <c r="E247" s="1" t="s">
        <v>74</v>
      </c>
      <c r="G247" s="1">
        <f t="shared" si="12"/>
        <v>0</v>
      </c>
      <c r="H247" s="1">
        <f t="shared" si="13"/>
        <v>0.93824999999999992</v>
      </c>
      <c r="I247" s="1">
        <f t="shared" si="14"/>
        <v>0</v>
      </c>
      <c r="J247" s="1">
        <f t="shared" si="15"/>
        <v>0.39300000000000002</v>
      </c>
      <c r="K247" s="1">
        <v>0</v>
      </c>
      <c r="M247" s="1">
        <v>0</v>
      </c>
      <c r="N247" s="1">
        <v>1.2509999999999999</v>
      </c>
      <c r="O247" s="1">
        <v>0</v>
      </c>
      <c r="P247" s="1">
        <v>0.52400000000000002</v>
      </c>
    </row>
    <row r="248" spans="1:16" x14ac:dyDescent="0.2">
      <c r="A248" s="1">
        <v>247</v>
      </c>
      <c r="B248" s="1">
        <v>23</v>
      </c>
      <c r="C248" s="1">
        <v>-52.338099999999997</v>
      </c>
      <c r="D248" s="1">
        <v>-26.677600000000002</v>
      </c>
      <c r="E248" s="1" t="s">
        <v>74</v>
      </c>
      <c r="G248" s="1">
        <f t="shared" si="12"/>
        <v>0</v>
      </c>
      <c r="H248" s="1">
        <f t="shared" si="13"/>
        <v>4.2772500000000004</v>
      </c>
      <c r="I248" s="1">
        <f t="shared" si="14"/>
        <v>0</v>
      </c>
      <c r="J248" s="1">
        <f t="shared" si="15"/>
        <v>1.2915000000000001</v>
      </c>
      <c r="K248" s="1">
        <v>0</v>
      </c>
      <c r="M248" s="1">
        <v>0</v>
      </c>
      <c r="N248" s="1">
        <v>5.7030000000000003</v>
      </c>
      <c r="O248" s="1">
        <v>0</v>
      </c>
      <c r="P248" s="1">
        <v>1.722</v>
      </c>
    </row>
    <row r="249" spans="1:16" x14ac:dyDescent="0.2">
      <c r="A249" s="1">
        <v>248</v>
      </c>
      <c r="B249" s="1">
        <v>23</v>
      </c>
      <c r="C249" s="1">
        <v>-52.286499999999997</v>
      </c>
      <c r="D249" s="1">
        <v>-26.660499999999999</v>
      </c>
      <c r="E249" s="1" t="s">
        <v>74</v>
      </c>
      <c r="G249" s="1">
        <f t="shared" si="12"/>
        <v>0</v>
      </c>
      <c r="H249" s="1">
        <f t="shared" si="13"/>
        <v>0</v>
      </c>
      <c r="I249" s="1">
        <f t="shared" si="14"/>
        <v>0</v>
      </c>
      <c r="J249" s="1">
        <f t="shared" si="15"/>
        <v>0</v>
      </c>
      <c r="K249" s="1">
        <v>0</v>
      </c>
      <c r="M249" s="1">
        <v>0</v>
      </c>
      <c r="N249" s="1">
        <v>0</v>
      </c>
      <c r="O249" s="1">
        <v>0</v>
      </c>
      <c r="P249" s="1">
        <v>0</v>
      </c>
    </row>
    <row r="250" spans="1:16" x14ac:dyDescent="0.2">
      <c r="A250" s="1">
        <v>249</v>
      </c>
      <c r="B250" s="1">
        <v>23</v>
      </c>
      <c r="C250" s="1">
        <v>-52.310699999999898</v>
      </c>
      <c r="D250" s="1">
        <v>-26.640499999999999</v>
      </c>
      <c r="E250" s="1" t="s">
        <v>74</v>
      </c>
      <c r="G250" s="1">
        <f t="shared" si="12"/>
        <v>0</v>
      </c>
      <c r="H250" s="1">
        <f t="shared" si="13"/>
        <v>1.00125</v>
      </c>
      <c r="I250" s="1">
        <f t="shared" si="14"/>
        <v>0</v>
      </c>
      <c r="J250" s="1">
        <f t="shared" si="15"/>
        <v>9.0749999999999997E-2</v>
      </c>
      <c r="K250" s="1">
        <v>0</v>
      </c>
      <c r="M250" s="1">
        <v>0</v>
      </c>
      <c r="N250" s="1">
        <v>1.335</v>
      </c>
      <c r="O250" s="1">
        <v>0</v>
      </c>
      <c r="P250" s="1">
        <v>0.121</v>
      </c>
    </row>
    <row r="251" spans="1:16" x14ac:dyDescent="0.2">
      <c r="A251" s="21">
        <v>250</v>
      </c>
      <c r="B251" s="21">
        <v>23</v>
      </c>
      <c r="C251" s="21">
        <v>-52.302236053757603</v>
      </c>
      <c r="D251" s="21">
        <v>-26.643083952043099</v>
      </c>
      <c r="E251" s="21" t="s">
        <v>85</v>
      </c>
      <c r="F251" s="21">
        <v>23</v>
      </c>
      <c r="G251" s="1">
        <f t="shared" si="12"/>
        <v>2000</v>
      </c>
      <c r="H251" s="1">
        <f t="shared" si="13"/>
        <v>0</v>
      </c>
      <c r="I251" s="1">
        <f t="shared" si="14"/>
        <v>0</v>
      </c>
      <c r="J251" s="1">
        <f t="shared" si="15"/>
        <v>0</v>
      </c>
      <c r="K251" s="21">
        <v>0</v>
      </c>
      <c r="M251" s="21">
        <v>2000</v>
      </c>
      <c r="N251" s="21">
        <v>0</v>
      </c>
      <c r="O251" s="21"/>
      <c r="P251" s="21"/>
    </row>
    <row r="252" spans="1:16" x14ac:dyDescent="0.2">
      <c r="A252" s="1">
        <v>251</v>
      </c>
      <c r="B252" s="1">
        <v>23</v>
      </c>
      <c r="C252" s="1">
        <v>-52.262</v>
      </c>
      <c r="D252" s="1">
        <v>-26.660699999999999</v>
      </c>
      <c r="E252" s="1" t="s">
        <v>74</v>
      </c>
      <c r="G252" s="1">
        <f t="shared" si="12"/>
        <v>0</v>
      </c>
      <c r="H252" s="1">
        <f t="shared" si="13"/>
        <v>0.45750000000000002</v>
      </c>
      <c r="I252" s="1">
        <f t="shared" si="14"/>
        <v>0</v>
      </c>
      <c r="J252" s="1">
        <f t="shared" si="15"/>
        <v>3.8249999999999999E-2</v>
      </c>
      <c r="K252" s="1">
        <v>0</v>
      </c>
      <c r="M252" s="1">
        <v>0</v>
      </c>
      <c r="N252" s="1">
        <v>0.61</v>
      </c>
      <c r="O252" s="1">
        <v>0</v>
      </c>
      <c r="P252" s="1">
        <v>5.0999999999999997E-2</v>
      </c>
    </row>
    <row r="253" spans="1:16" x14ac:dyDescent="0.2">
      <c r="A253" s="1">
        <v>252</v>
      </c>
      <c r="B253" s="1">
        <v>23</v>
      </c>
      <c r="C253" s="1">
        <v>-52.288699999999999</v>
      </c>
      <c r="D253" s="1">
        <v>-26.642900000000001</v>
      </c>
      <c r="E253" s="1" t="s">
        <v>74</v>
      </c>
      <c r="G253" s="1">
        <f t="shared" si="12"/>
        <v>0</v>
      </c>
      <c r="H253" s="1">
        <f t="shared" si="13"/>
        <v>2.9077500000000001</v>
      </c>
      <c r="I253" s="1">
        <f t="shared" si="14"/>
        <v>0</v>
      </c>
      <c r="J253" s="1">
        <f t="shared" si="15"/>
        <v>1.1527499999999999</v>
      </c>
      <c r="K253" s="1">
        <v>0</v>
      </c>
      <c r="M253" s="1">
        <v>0</v>
      </c>
      <c r="N253" s="1">
        <v>3.8769999999999998</v>
      </c>
      <c r="O253" s="1">
        <v>0</v>
      </c>
      <c r="P253" s="1">
        <v>1.5369999999999999</v>
      </c>
    </row>
    <row r="254" spans="1:16" x14ac:dyDescent="0.2">
      <c r="A254" s="1">
        <v>253</v>
      </c>
      <c r="B254" s="1">
        <v>23</v>
      </c>
      <c r="C254" s="1">
        <v>-52.281300000000002</v>
      </c>
      <c r="D254" s="1">
        <v>-26.6342</v>
      </c>
      <c r="E254" s="1" t="s">
        <v>74</v>
      </c>
      <c r="G254" s="1">
        <f t="shared" si="12"/>
        <v>0</v>
      </c>
      <c r="H254" s="1">
        <f t="shared" si="13"/>
        <v>1.45875</v>
      </c>
      <c r="I254" s="1">
        <f t="shared" si="14"/>
        <v>0</v>
      </c>
      <c r="J254" s="1">
        <f t="shared" si="15"/>
        <v>0.43499999999999994</v>
      </c>
      <c r="K254" s="1">
        <v>0</v>
      </c>
      <c r="M254" s="1">
        <v>0</v>
      </c>
      <c r="N254" s="1">
        <v>1.9450000000000001</v>
      </c>
      <c r="O254" s="1">
        <v>0</v>
      </c>
      <c r="P254" s="1">
        <v>0.57999999999999996</v>
      </c>
    </row>
    <row r="255" spans="1:16" x14ac:dyDescent="0.2">
      <c r="A255" s="1">
        <v>254</v>
      </c>
      <c r="B255" s="1">
        <v>23</v>
      </c>
      <c r="C255" s="1">
        <v>-52.273899999999998</v>
      </c>
      <c r="D255" s="1">
        <v>-26.629799999999999</v>
      </c>
      <c r="E255" s="1" t="s">
        <v>74</v>
      </c>
      <c r="G255" s="1">
        <f t="shared" si="12"/>
        <v>0</v>
      </c>
      <c r="H255" s="1">
        <f t="shared" si="13"/>
        <v>0</v>
      </c>
      <c r="I255" s="1">
        <f t="shared" si="14"/>
        <v>0</v>
      </c>
      <c r="J255" s="1">
        <f t="shared" si="15"/>
        <v>0</v>
      </c>
      <c r="K255" s="1">
        <v>0</v>
      </c>
      <c r="M255" s="1">
        <v>0</v>
      </c>
      <c r="N255" s="1">
        <v>0</v>
      </c>
      <c r="O255" s="1">
        <v>0</v>
      </c>
      <c r="P255" s="1">
        <v>0</v>
      </c>
    </row>
    <row r="256" spans="1:16" x14ac:dyDescent="0.2">
      <c r="A256" s="1">
        <v>255</v>
      </c>
      <c r="B256" s="1">
        <v>23</v>
      </c>
      <c r="C256" s="1">
        <v>-52.276299999999999</v>
      </c>
      <c r="D256" s="1">
        <v>-26.623200000000001</v>
      </c>
      <c r="E256" s="1" t="s">
        <v>74</v>
      </c>
      <c r="G256" s="1">
        <f t="shared" si="12"/>
        <v>0</v>
      </c>
      <c r="H256" s="1">
        <f t="shared" si="13"/>
        <v>0</v>
      </c>
      <c r="I256" s="1">
        <f t="shared" si="14"/>
        <v>0</v>
      </c>
      <c r="J256" s="1">
        <f t="shared" si="15"/>
        <v>0</v>
      </c>
      <c r="K256" s="1">
        <v>0</v>
      </c>
      <c r="M256" s="1">
        <v>0</v>
      </c>
      <c r="N256" s="1">
        <v>0</v>
      </c>
      <c r="O256" s="1">
        <v>0</v>
      </c>
      <c r="P256" s="1">
        <v>0</v>
      </c>
    </row>
    <row r="257" spans="1:16" x14ac:dyDescent="0.2">
      <c r="A257" s="1">
        <v>256</v>
      </c>
      <c r="B257" s="1">
        <v>23</v>
      </c>
      <c r="C257" s="1">
        <v>-52.278700000000001</v>
      </c>
      <c r="D257" s="1">
        <v>-26.623200000000001</v>
      </c>
      <c r="E257" s="1" t="s">
        <v>74</v>
      </c>
      <c r="G257" s="1">
        <f t="shared" si="12"/>
        <v>0</v>
      </c>
      <c r="H257" s="1">
        <f t="shared" si="13"/>
        <v>1.008</v>
      </c>
      <c r="I257" s="1">
        <f t="shared" si="14"/>
        <v>0</v>
      </c>
      <c r="J257" s="1">
        <f t="shared" si="15"/>
        <v>0.39300000000000002</v>
      </c>
      <c r="K257" s="1">
        <v>0</v>
      </c>
      <c r="M257" s="1">
        <v>0</v>
      </c>
      <c r="N257" s="1">
        <v>1.3440000000000001</v>
      </c>
      <c r="O257" s="1">
        <v>0</v>
      </c>
      <c r="P257" s="1">
        <v>0.52400000000000002</v>
      </c>
    </row>
    <row r="258" spans="1:16" x14ac:dyDescent="0.2">
      <c r="A258" s="1">
        <v>257</v>
      </c>
      <c r="B258" s="1">
        <v>23</v>
      </c>
      <c r="C258" s="1">
        <v>-52.2836</v>
      </c>
      <c r="D258" s="1">
        <v>-26.6188</v>
      </c>
      <c r="E258" s="1" t="s">
        <v>74</v>
      </c>
      <c r="G258" s="1">
        <f t="shared" si="12"/>
        <v>0</v>
      </c>
      <c r="H258" s="1">
        <f t="shared" si="13"/>
        <v>0.378</v>
      </c>
      <c r="I258" s="1">
        <f t="shared" si="14"/>
        <v>0</v>
      </c>
      <c r="J258" s="1">
        <f t="shared" si="15"/>
        <v>5.2500000000000003E-3</v>
      </c>
      <c r="K258" s="1">
        <v>0</v>
      </c>
      <c r="M258" s="1">
        <v>0</v>
      </c>
      <c r="N258" s="1">
        <v>0.504</v>
      </c>
      <c r="O258" s="1">
        <v>0</v>
      </c>
      <c r="P258" s="1">
        <v>7.0000000000000001E-3</v>
      </c>
    </row>
    <row r="259" spans="1:16" x14ac:dyDescent="0.2">
      <c r="A259" s="1">
        <v>258</v>
      </c>
      <c r="B259" s="1">
        <v>23</v>
      </c>
      <c r="C259" s="1">
        <v>-52.2727</v>
      </c>
      <c r="D259" s="1">
        <v>-26.7376</v>
      </c>
      <c r="E259" s="1" t="s">
        <v>74</v>
      </c>
      <c r="G259" s="1">
        <f t="shared" si="12"/>
        <v>0</v>
      </c>
      <c r="H259" s="1">
        <f t="shared" si="13"/>
        <v>1.5225</v>
      </c>
      <c r="I259" s="1">
        <f t="shared" si="14"/>
        <v>0</v>
      </c>
      <c r="J259" s="1">
        <f t="shared" si="15"/>
        <v>0.78750000000000009</v>
      </c>
      <c r="K259" s="1">
        <v>0</v>
      </c>
      <c r="M259" s="1">
        <v>0</v>
      </c>
      <c r="N259" s="1">
        <v>2.0299999999999998</v>
      </c>
      <c r="O259" s="1">
        <v>0</v>
      </c>
      <c r="P259" s="1">
        <v>1.05</v>
      </c>
    </row>
    <row r="260" spans="1:16" x14ac:dyDescent="0.2">
      <c r="A260" s="1">
        <v>259</v>
      </c>
      <c r="B260" s="1">
        <v>23</v>
      </c>
      <c r="C260" s="1">
        <v>-52.252299999999998</v>
      </c>
      <c r="D260" s="1">
        <v>-26.663</v>
      </c>
      <c r="E260" s="1" t="s">
        <v>74</v>
      </c>
      <c r="G260" s="1">
        <f t="shared" ref="G260:G323" si="16">M260*$R$3</f>
        <v>0</v>
      </c>
      <c r="H260" s="1">
        <f t="shared" ref="H260:H323" si="17">N260*$S$3</f>
        <v>1.518</v>
      </c>
      <c r="I260" s="1">
        <f t="shared" ref="I260:I323" si="18">O260*$T$3</f>
        <v>0</v>
      </c>
      <c r="J260" s="1">
        <f t="shared" ref="J260:J323" si="19">P260*$U$3</f>
        <v>0.48</v>
      </c>
      <c r="K260" s="1">
        <v>0</v>
      </c>
      <c r="M260" s="1">
        <v>0</v>
      </c>
      <c r="N260" s="1">
        <v>2.024</v>
      </c>
      <c r="O260" s="1">
        <v>0</v>
      </c>
      <c r="P260" s="1">
        <v>0.64</v>
      </c>
    </row>
    <row r="261" spans="1:16" x14ac:dyDescent="0.2">
      <c r="A261" s="1">
        <v>260</v>
      </c>
      <c r="B261" s="1">
        <v>23</v>
      </c>
      <c r="C261" s="1">
        <v>-52.257199999999997</v>
      </c>
      <c r="D261" s="1">
        <v>-26.663</v>
      </c>
      <c r="E261" s="1" t="s">
        <v>74</v>
      </c>
      <c r="G261" s="1">
        <f t="shared" si="16"/>
        <v>0</v>
      </c>
      <c r="H261" s="1">
        <f t="shared" si="17"/>
        <v>1.43475</v>
      </c>
      <c r="I261" s="1">
        <f t="shared" si="18"/>
        <v>0</v>
      </c>
      <c r="J261" s="1">
        <f t="shared" si="19"/>
        <v>0.72750000000000004</v>
      </c>
      <c r="K261" s="1">
        <v>0</v>
      </c>
      <c r="M261" s="1">
        <v>0</v>
      </c>
      <c r="N261" s="1">
        <v>1.913</v>
      </c>
      <c r="O261" s="1">
        <v>0</v>
      </c>
      <c r="P261" s="1">
        <v>0.97</v>
      </c>
    </row>
    <row r="262" spans="1:16" x14ac:dyDescent="0.2">
      <c r="A262" s="1">
        <v>261</v>
      </c>
      <c r="B262" s="1">
        <v>23</v>
      </c>
      <c r="C262" s="1">
        <v>-52.2959999999999</v>
      </c>
      <c r="D262" s="1">
        <v>-26.638400000000001</v>
      </c>
      <c r="E262" s="1" t="s">
        <v>74</v>
      </c>
      <c r="G262" s="1">
        <f t="shared" si="16"/>
        <v>0</v>
      </c>
      <c r="H262" s="1">
        <f t="shared" si="17"/>
        <v>1.0334999999999999</v>
      </c>
      <c r="I262" s="1">
        <f t="shared" si="18"/>
        <v>0</v>
      </c>
      <c r="J262" s="1">
        <f t="shared" si="19"/>
        <v>0.17924999999999999</v>
      </c>
      <c r="K262" s="1">
        <v>0</v>
      </c>
      <c r="M262" s="1">
        <v>0</v>
      </c>
      <c r="N262" s="1">
        <v>1.3779999999999999</v>
      </c>
      <c r="O262" s="1">
        <v>0</v>
      </c>
      <c r="P262" s="1">
        <v>0.23899999999999999</v>
      </c>
    </row>
    <row r="263" spans="1:16" x14ac:dyDescent="0.2">
      <c r="A263" s="1">
        <v>262</v>
      </c>
      <c r="B263" s="1">
        <v>23</v>
      </c>
      <c r="C263" s="1">
        <v>-52.2959999999999</v>
      </c>
      <c r="D263" s="1">
        <v>-26.636199999999999</v>
      </c>
      <c r="E263" s="1" t="s">
        <v>74</v>
      </c>
      <c r="G263" s="1">
        <f t="shared" si="16"/>
        <v>0</v>
      </c>
      <c r="H263" s="1">
        <f t="shared" si="17"/>
        <v>2.601</v>
      </c>
      <c r="I263" s="1">
        <f t="shared" si="18"/>
        <v>0</v>
      </c>
      <c r="J263" s="1">
        <f t="shared" si="19"/>
        <v>1.06575</v>
      </c>
      <c r="K263" s="1">
        <v>0</v>
      </c>
      <c r="M263" s="1">
        <v>0</v>
      </c>
      <c r="N263" s="1">
        <v>3.468</v>
      </c>
      <c r="O263" s="1">
        <v>0</v>
      </c>
      <c r="P263" s="1">
        <v>1.421</v>
      </c>
    </row>
    <row r="264" spans="1:16" x14ac:dyDescent="0.2">
      <c r="A264" s="1">
        <v>263</v>
      </c>
      <c r="B264" s="1">
        <v>23</v>
      </c>
      <c r="C264" s="1">
        <v>-52.249899999999997</v>
      </c>
      <c r="D264" s="1">
        <v>-26.667400000000001</v>
      </c>
      <c r="E264" s="1" t="s">
        <v>74</v>
      </c>
      <c r="G264" s="1">
        <f t="shared" si="16"/>
        <v>0</v>
      </c>
      <c r="H264" s="1">
        <f t="shared" si="17"/>
        <v>0.59325000000000006</v>
      </c>
      <c r="I264" s="1">
        <f t="shared" si="18"/>
        <v>0</v>
      </c>
      <c r="J264" s="1">
        <f t="shared" si="19"/>
        <v>0.11324999999999999</v>
      </c>
      <c r="K264" s="1">
        <v>0</v>
      </c>
      <c r="M264" s="1">
        <v>0</v>
      </c>
      <c r="N264" s="1">
        <v>0.79100000000000004</v>
      </c>
      <c r="O264" s="1">
        <v>0</v>
      </c>
      <c r="P264" s="1">
        <v>0.151</v>
      </c>
    </row>
    <row r="265" spans="1:16" x14ac:dyDescent="0.2">
      <c r="A265" s="1">
        <v>264</v>
      </c>
      <c r="B265" s="1">
        <v>23</v>
      </c>
      <c r="C265" s="1">
        <v>-52.288899999999998</v>
      </c>
      <c r="D265" s="1">
        <v>-26.658300000000001</v>
      </c>
      <c r="E265" s="1" t="s">
        <v>74</v>
      </c>
      <c r="G265" s="1">
        <f t="shared" si="16"/>
        <v>0</v>
      </c>
      <c r="H265" s="1">
        <f t="shared" si="17"/>
        <v>3.8227500000000001</v>
      </c>
      <c r="I265" s="1">
        <f t="shared" si="18"/>
        <v>0</v>
      </c>
      <c r="J265" s="1">
        <f t="shared" si="19"/>
        <v>0.80100000000000005</v>
      </c>
      <c r="K265" s="1">
        <v>0</v>
      </c>
      <c r="M265" s="1">
        <v>0</v>
      </c>
      <c r="N265" s="1">
        <v>5.0970000000000004</v>
      </c>
      <c r="O265" s="1">
        <v>0</v>
      </c>
      <c r="P265" s="1">
        <v>1.0680000000000001</v>
      </c>
    </row>
    <row r="266" spans="1:16" x14ac:dyDescent="0.2">
      <c r="A266" s="1">
        <v>265</v>
      </c>
      <c r="B266" s="1">
        <v>23</v>
      </c>
      <c r="C266" s="1">
        <v>-52.308100000000003</v>
      </c>
      <c r="D266" s="1">
        <v>-26.622900000000001</v>
      </c>
      <c r="E266" s="1" t="s">
        <v>74</v>
      </c>
      <c r="G266" s="1">
        <f t="shared" si="16"/>
        <v>0</v>
      </c>
      <c r="H266" s="1">
        <f t="shared" si="17"/>
        <v>1.58175</v>
      </c>
      <c r="I266" s="1">
        <f t="shared" si="18"/>
        <v>0</v>
      </c>
      <c r="J266" s="1">
        <f t="shared" si="19"/>
        <v>0.51974999999999993</v>
      </c>
      <c r="K266" s="1">
        <v>0</v>
      </c>
      <c r="M266" s="1">
        <v>0</v>
      </c>
      <c r="N266" s="1">
        <v>2.109</v>
      </c>
      <c r="O266" s="1">
        <v>0</v>
      </c>
      <c r="P266" s="1">
        <v>0.69299999999999995</v>
      </c>
    </row>
    <row r="267" spans="1:16" x14ac:dyDescent="0.2">
      <c r="A267" s="1">
        <v>266</v>
      </c>
      <c r="B267" s="1">
        <v>23</v>
      </c>
      <c r="C267" s="1">
        <v>-52.303199999999897</v>
      </c>
      <c r="D267" s="1">
        <v>-26.6252</v>
      </c>
      <c r="E267" s="1" t="s">
        <v>74</v>
      </c>
      <c r="G267" s="1">
        <f t="shared" si="16"/>
        <v>0</v>
      </c>
      <c r="H267" s="1">
        <f t="shared" si="17"/>
        <v>2.0129999999999999</v>
      </c>
      <c r="I267" s="1">
        <f t="shared" si="18"/>
        <v>0</v>
      </c>
      <c r="J267" s="1">
        <f t="shared" si="19"/>
        <v>0.60150000000000003</v>
      </c>
      <c r="K267" s="1">
        <v>0</v>
      </c>
      <c r="M267" s="1">
        <v>0</v>
      </c>
      <c r="N267" s="1">
        <v>2.6840000000000002</v>
      </c>
      <c r="O267" s="1">
        <v>0</v>
      </c>
      <c r="P267" s="1">
        <v>0.80200000000000005</v>
      </c>
    </row>
    <row r="268" spans="1:16" x14ac:dyDescent="0.2">
      <c r="A268" s="1">
        <v>267</v>
      </c>
      <c r="B268" s="1">
        <v>23</v>
      </c>
      <c r="C268" s="1">
        <v>-52.288899999999998</v>
      </c>
      <c r="D268" s="1">
        <v>-26.6539</v>
      </c>
      <c r="E268" s="1" t="s">
        <v>74</v>
      </c>
      <c r="G268" s="1">
        <f t="shared" si="16"/>
        <v>0</v>
      </c>
      <c r="H268" s="1">
        <f t="shared" si="17"/>
        <v>2.9437499999999996</v>
      </c>
      <c r="I268" s="1">
        <f t="shared" si="18"/>
        <v>0</v>
      </c>
      <c r="J268" s="1">
        <f t="shared" si="19"/>
        <v>1.131</v>
      </c>
      <c r="K268" s="1">
        <v>0</v>
      </c>
      <c r="M268" s="1">
        <v>0</v>
      </c>
      <c r="N268" s="1">
        <v>3.9249999999999998</v>
      </c>
      <c r="O268" s="1">
        <v>0</v>
      </c>
      <c r="P268" s="1">
        <v>1.508</v>
      </c>
    </row>
    <row r="269" spans="1:16" x14ac:dyDescent="0.2">
      <c r="A269" s="1">
        <v>268</v>
      </c>
      <c r="B269" s="1">
        <v>23</v>
      </c>
      <c r="C269" s="1">
        <v>-52.2864</v>
      </c>
      <c r="D269" s="1">
        <v>-26.656099999999999</v>
      </c>
      <c r="E269" s="1" t="s">
        <v>74</v>
      </c>
      <c r="G269" s="1">
        <f t="shared" si="16"/>
        <v>0</v>
      </c>
      <c r="H269" s="1">
        <f t="shared" si="17"/>
        <v>2.2597499999999999</v>
      </c>
      <c r="I269" s="1">
        <f t="shared" si="18"/>
        <v>0</v>
      </c>
      <c r="J269" s="1">
        <f t="shared" si="19"/>
        <v>1.0979999999999999</v>
      </c>
      <c r="K269" s="1">
        <v>0</v>
      </c>
      <c r="M269" s="1">
        <v>0</v>
      </c>
      <c r="N269" s="1">
        <v>3.0129999999999999</v>
      </c>
      <c r="O269" s="1">
        <v>0</v>
      </c>
      <c r="P269" s="1">
        <v>1.464</v>
      </c>
    </row>
    <row r="270" spans="1:16" x14ac:dyDescent="0.2">
      <c r="A270" s="1">
        <v>269</v>
      </c>
      <c r="B270" s="1">
        <v>23</v>
      </c>
      <c r="C270" s="1">
        <v>-52.252400000000002</v>
      </c>
      <c r="D270" s="1">
        <v>-26.673999999999999</v>
      </c>
      <c r="E270" s="1" t="s">
        <v>74</v>
      </c>
      <c r="G270" s="1">
        <f t="shared" si="16"/>
        <v>0</v>
      </c>
      <c r="H270" s="1">
        <f t="shared" si="17"/>
        <v>0.61799999999999999</v>
      </c>
      <c r="I270" s="1">
        <f t="shared" si="18"/>
        <v>0</v>
      </c>
      <c r="J270" s="1">
        <f t="shared" si="19"/>
        <v>0.1275</v>
      </c>
      <c r="K270" s="1">
        <v>0</v>
      </c>
      <c r="M270" s="1">
        <v>0</v>
      </c>
      <c r="N270" s="1">
        <v>0.82399999999999995</v>
      </c>
      <c r="O270" s="1">
        <v>0</v>
      </c>
      <c r="P270" s="1">
        <v>0.17</v>
      </c>
    </row>
    <row r="271" spans="1:16" x14ac:dyDescent="0.2">
      <c r="A271" s="1">
        <v>270</v>
      </c>
      <c r="B271" s="1">
        <v>23</v>
      </c>
      <c r="C271" s="1">
        <v>-52.259500000000003</v>
      </c>
      <c r="D271" s="1">
        <v>-26.649799999999999</v>
      </c>
      <c r="E271" s="1" t="s">
        <v>74</v>
      </c>
      <c r="G271" s="1">
        <f t="shared" si="16"/>
        <v>0</v>
      </c>
      <c r="H271" s="1">
        <f t="shared" si="17"/>
        <v>0</v>
      </c>
      <c r="I271" s="1">
        <f t="shared" si="18"/>
        <v>0</v>
      </c>
      <c r="J271" s="1">
        <f t="shared" si="19"/>
        <v>0</v>
      </c>
      <c r="K271" s="1">
        <v>0</v>
      </c>
      <c r="M271" s="1">
        <v>0</v>
      </c>
      <c r="N271" s="1">
        <v>0</v>
      </c>
      <c r="O271" s="1">
        <v>0</v>
      </c>
      <c r="P271" s="1">
        <v>0</v>
      </c>
    </row>
    <row r="272" spans="1:16" x14ac:dyDescent="0.2">
      <c r="A272" s="1">
        <v>271</v>
      </c>
      <c r="B272" s="1">
        <v>23</v>
      </c>
      <c r="C272" s="1">
        <v>-52.256999999999998</v>
      </c>
      <c r="D272" s="1">
        <v>-26.649799999999999</v>
      </c>
      <c r="E272" s="1" t="s">
        <v>74</v>
      </c>
      <c r="G272" s="1">
        <f t="shared" si="16"/>
        <v>0</v>
      </c>
      <c r="H272" s="1">
        <f t="shared" si="17"/>
        <v>38.292749999999998</v>
      </c>
      <c r="I272" s="1">
        <f t="shared" si="18"/>
        <v>0</v>
      </c>
      <c r="J272" s="1">
        <f t="shared" si="19"/>
        <v>7.9432499999999919</v>
      </c>
      <c r="K272" s="1">
        <v>0</v>
      </c>
      <c r="M272" s="1">
        <v>0</v>
      </c>
      <c r="N272" s="1">
        <v>51.057000000000002</v>
      </c>
      <c r="O272" s="1">
        <v>0</v>
      </c>
      <c r="P272" s="1">
        <v>10.590999999999989</v>
      </c>
    </row>
    <row r="273" spans="1:16" x14ac:dyDescent="0.2">
      <c r="A273" s="1">
        <v>272</v>
      </c>
      <c r="B273" s="1">
        <v>23</v>
      </c>
      <c r="C273" s="1">
        <v>-52.239899999999999</v>
      </c>
      <c r="D273" s="1">
        <v>-26.649899999999999</v>
      </c>
      <c r="E273" s="1" t="s">
        <v>74</v>
      </c>
      <c r="G273" s="1">
        <f t="shared" si="16"/>
        <v>0</v>
      </c>
      <c r="H273" s="1">
        <f t="shared" si="17"/>
        <v>0</v>
      </c>
      <c r="I273" s="1">
        <f t="shared" si="18"/>
        <v>0</v>
      </c>
      <c r="J273" s="1">
        <f t="shared" si="19"/>
        <v>0</v>
      </c>
      <c r="K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2">
      <c r="A274" s="1">
        <v>273</v>
      </c>
      <c r="B274" s="1">
        <v>23</v>
      </c>
      <c r="C274" s="1">
        <v>-52.232500000000002</v>
      </c>
      <c r="D274" s="1">
        <v>-26.65</v>
      </c>
      <c r="E274" s="1" t="s">
        <v>74</v>
      </c>
      <c r="G274" s="1">
        <f t="shared" si="16"/>
        <v>0</v>
      </c>
      <c r="H274" s="1">
        <f t="shared" si="17"/>
        <v>0</v>
      </c>
      <c r="I274" s="1">
        <f t="shared" si="18"/>
        <v>0</v>
      </c>
      <c r="J274" s="1">
        <f t="shared" si="19"/>
        <v>0</v>
      </c>
      <c r="K274" s="1">
        <v>0</v>
      </c>
      <c r="M274" s="1">
        <v>0</v>
      </c>
      <c r="N274" s="1">
        <v>0</v>
      </c>
      <c r="O274" s="1">
        <v>0</v>
      </c>
      <c r="P274" s="1">
        <v>0</v>
      </c>
    </row>
    <row r="275" spans="1:16" x14ac:dyDescent="0.2">
      <c r="A275" s="1">
        <v>274</v>
      </c>
      <c r="B275" s="1">
        <v>23</v>
      </c>
      <c r="C275" s="1">
        <v>-52.232500000000002</v>
      </c>
      <c r="D275" s="1">
        <v>-26.6478</v>
      </c>
      <c r="E275" s="1" t="s">
        <v>74</v>
      </c>
      <c r="G275" s="1">
        <f t="shared" si="16"/>
        <v>0</v>
      </c>
      <c r="H275" s="1">
        <f t="shared" si="17"/>
        <v>8.4674999999999994</v>
      </c>
      <c r="I275" s="1">
        <f t="shared" si="18"/>
        <v>0</v>
      </c>
      <c r="J275" s="1">
        <f t="shared" si="19"/>
        <v>4.5022500000000001</v>
      </c>
      <c r="K275" s="1">
        <v>0</v>
      </c>
      <c r="M275" s="1">
        <v>0</v>
      </c>
      <c r="N275" s="1">
        <v>11.29</v>
      </c>
      <c r="O275" s="1">
        <v>0</v>
      </c>
      <c r="P275" s="1">
        <v>6.0030000000000001</v>
      </c>
    </row>
    <row r="276" spans="1:16" x14ac:dyDescent="0.2">
      <c r="A276" s="1">
        <v>275</v>
      </c>
      <c r="B276" s="1">
        <v>23</v>
      </c>
      <c r="C276" s="1">
        <v>-52.323</v>
      </c>
      <c r="D276" s="1">
        <v>-26.6404</v>
      </c>
      <c r="E276" s="1" t="s">
        <v>74</v>
      </c>
      <c r="G276" s="1">
        <f t="shared" si="16"/>
        <v>0</v>
      </c>
      <c r="H276" s="1">
        <f t="shared" si="17"/>
        <v>1.12575</v>
      </c>
      <c r="I276" s="1">
        <f t="shared" si="18"/>
        <v>0</v>
      </c>
      <c r="J276" s="1">
        <f t="shared" si="19"/>
        <v>0.51974999999999993</v>
      </c>
      <c r="K276" s="1">
        <v>0</v>
      </c>
      <c r="M276" s="1">
        <v>0</v>
      </c>
      <c r="N276" s="1">
        <v>1.5009999999999999</v>
      </c>
      <c r="O276" s="1">
        <v>0</v>
      </c>
      <c r="P276" s="1">
        <v>0.69299999999999995</v>
      </c>
    </row>
    <row r="277" spans="1:16" x14ac:dyDescent="0.2">
      <c r="A277" s="1">
        <v>276</v>
      </c>
      <c r="B277" s="1">
        <v>23</v>
      </c>
      <c r="C277" s="1">
        <v>-52.293599999999998</v>
      </c>
      <c r="D277" s="1">
        <v>-26.638500000000001</v>
      </c>
      <c r="E277" s="1" t="s">
        <v>74</v>
      </c>
      <c r="G277" s="1">
        <f t="shared" si="16"/>
        <v>0</v>
      </c>
      <c r="H277" s="1">
        <f t="shared" si="17"/>
        <v>1.0065</v>
      </c>
      <c r="I277" s="1">
        <f t="shared" si="18"/>
        <v>0</v>
      </c>
      <c r="J277" s="1">
        <f t="shared" si="19"/>
        <v>0.156</v>
      </c>
      <c r="K277" s="1">
        <v>0</v>
      </c>
      <c r="M277" s="1">
        <v>0</v>
      </c>
      <c r="N277" s="1">
        <v>1.3420000000000001</v>
      </c>
      <c r="O277" s="1">
        <v>0</v>
      </c>
      <c r="P277" s="1">
        <v>0.20799999999999999</v>
      </c>
    </row>
    <row r="278" spans="1:16" x14ac:dyDescent="0.2">
      <c r="A278" s="1">
        <v>277</v>
      </c>
      <c r="B278" s="1">
        <v>23</v>
      </c>
      <c r="C278" s="1">
        <v>-52.259399999999999</v>
      </c>
      <c r="D278" s="1">
        <v>-26.647600000000001</v>
      </c>
      <c r="E278" s="1" t="s">
        <v>74</v>
      </c>
      <c r="G278" s="1">
        <f t="shared" si="16"/>
        <v>0</v>
      </c>
      <c r="H278" s="1">
        <f t="shared" si="17"/>
        <v>3.6082500000000071</v>
      </c>
      <c r="I278" s="1">
        <f t="shared" si="18"/>
        <v>0</v>
      </c>
      <c r="J278" s="1">
        <f t="shared" si="19"/>
        <v>2.2507499999999925</v>
      </c>
      <c r="K278" s="1">
        <v>0</v>
      </c>
      <c r="M278" s="1">
        <v>0</v>
      </c>
      <c r="N278" s="1">
        <v>4.8110000000000097</v>
      </c>
      <c r="O278" s="1">
        <v>0</v>
      </c>
      <c r="P278" s="1">
        <v>3.0009999999999901</v>
      </c>
    </row>
    <row r="279" spans="1:16" x14ac:dyDescent="0.2">
      <c r="A279" s="1">
        <v>278</v>
      </c>
      <c r="B279" s="1">
        <v>23</v>
      </c>
      <c r="C279" s="1">
        <v>-52.244599999999998</v>
      </c>
      <c r="D279" s="1">
        <v>-26.632300000000001</v>
      </c>
      <c r="E279" s="1" t="s">
        <v>74</v>
      </c>
      <c r="G279" s="1">
        <f t="shared" si="16"/>
        <v>0</v>
      </c>
      <c r="H279" s="1">
        <f t="shared" si="17"/>
        <v>0</v>
      </c>
      <c r="I279" s="1">
        <f t="shared" si="18"/>
        <v>0</v>
      </c>
      <c r="J279" s="1">
        <f t="shared" si="19"/>
        <v>0</v>
      </c>
      <c r="K279" s="1">
        <v>0</v>
      </c>
      <c r="M279" s="1">
        <v>0</v>
      </c>
      <c r="N279" s="1">
        <v>0</v>
      </c>
      <c r="O279" s="1">
        <v>0</v>
      </c>
      <c r="P279" s="1">
        <v>0</v>
      </c>
    </row>
    <row r="280" spans="1:16" x14ac:dyDescent="0.2">
      <c r="A280" s="1">
        <v>279</v>
      </c>
      <c r="B280" s="1">
        <v>23</v>
      </c>
      <c r="C280" s="1">
        <v>-52.239600000000003</v>
      </c>
      <c r="D280" s="1">
        <v>-26.625699999999998</v>
      </c>
      <c r="E280" s="1" t="s">
        <v>74</v>
      </c>
      <c r="G280" s="1">
        <f t="shared" si="16"/>
        <v>0</v>
      </c>
      <c r="H280" s="1">
        <f t="shared" si="17"/>
        <v>1.9455</v>
      </c>
      <c r="I280" s="1">
        <f t="shared" si="18"/>
        <v>0</v>
      </c>
      <c r="J280" s="1">
        <f t="shared" si="19"/>
        <v>0.74399999999999999</v>
      </c>
      <c r="K280" s="1">
        <v>0</v>
      </c>
      <c r="M280" s="1">
        <v>0</v>
      </c>
      <c r="N280" s="1">
        <v>2.5939999999999999</v>
      </c>
      <c r="O280" s="1">
        <v>0</v>
      </c>
      <c r="P280" s="1">
        <v>0.99199999999999999</v>
      </c>
    </row>
    <row r="281" spans="1:16" x14ac:dyDescent="0.2">
      <c r="A281" s="1">
        <v>280</v>
      </c>
      <c r="B281" s="1">
        <v>23</v>
      </c>
      <c r="C281" s="1">
        <v>-52.237099999999998</v>
      </c>
      <c r="D281" s="1">
        <v>-26.619199999999999</v>
      </c>
      <c r="E281" s="1" t="s">
        <v>74</v>
      </c>
      <c r="G281" s="1">
        <f t="shared" si="16"/>
        <v>0</v>
      </c>
      <c r="H281" s="1">
        <f t="shared" si="17"/>
        <v>1.1565000000000001</v>
      </c>
      <c r="I281" s="1">
        <f t="shared" si="18"/>
        <v>0</v>
      </c>
      <c r="J281" s="1">
        <f t="shared" si="19"/>
        <v>0.25725000000000003</v>
      </c>
      <c r="K281" s="1">
        <v>0</v>
      </c>
      <c r="M281" s="1">
        <v>0</v>
      </c>
      <c r="N281" s="1">
        <v>1.542</v>
      </c>
      <c r="O281" s="1">
        <v>0</v>
      </c>
      <c r="P281" s="1">
        <v>0.34300000000000003</v>
      </c>
    </row>
    <row r="282" spans="1:16" x14ac:dyDescent="0.2">
      <c r="A282" s="1">
        <v>281</v>
      </c>
      <c r="B282" s="1">
        <v>23</v>
      </c>
      <c r="C282" s="1">
        <v>-52.272799999999997</v>
      </c>
      <c r="D282" s="1">
        <v>-26.750800000000002</v>
      </c>
      <c r="E282" s="1" t="s">
        <v>74</v>
      </c>
      <c r="G282" s="1">
        <f t="shared" si="16"/>
        <v>0</v>
      </c>
      <c r="H282" s="1">
        <f t="shared" si="17"/>
        <v>0.91649999999999998</v>
      </c>
      <c r="I282" s="1">
        <f t="shared" si="18"/>
        <v>0</v>
      </c>
      <c r="J282" s="1">
        <f t="shared" si="19"/>
        <v>0.33750000000000002</v>
      </c>
      <c r="K282" s="1">
        <v>0</v>
      </c>
      <c r="M282" s="1">
        <v>0</v>
      </c>
      <c r="N282" s="1">
        <v>1.222</v>
      </c>
      <c r="O282" s="1">
        <v>0</v>
      </c>
      <c r="P282" s="1">
        <v>0.45</v>
      </c>
    </row>
    <row r="283" spans="1:16" x14ac:dyDescent="0.2">
      <c r="A283" s="1">
        <v>282</v>
      </c>
      <c r="B283" s="1">
        <v>23</v>
      </c>
      <c r="C283" s="1">
        <v>-52.2729</v>
      </c>
      <c r="D283" s="1">
        <v>-26.755199999999999</v>
      </c>
      <c r="E283" s="1" t="s">
        <v>74</v>
      </c>
      <c r="G283" s="1">
        <f t="shared" si="16"/>
        <v>0</v>
      </c>
      <c r="H283" s="1">
        <f t="shared" si="17"/>
        <v>0.41250000000000003</v>
      </c>
      <c r="I283" s="1">
        <f t="shared" si="18"/>
        <v>0</v>
      </c>
      <c r="J283" s="1">
        <f t="shared" si="19"/>
        <v>0.20175000000000001</v>
      </c>
      <c r="K283" s="1">
        <v>0</v>
      </c>
      <c r="M283" s="1">
        <v>0</v>
      </c>
      <c r="N283" s="1">
        <v>0.55000000000000004</v>
      </c>
      <c r="O283" s="1">
        <v>0</v>
      </c>
      <c r="P283" s="1">
        <v>0.26900000000000002</v>
      </c>
    </row>
    <row r="284" spans="1:16" x14ac:dyDescent="0.2">
      <c r="A284" s="1">
        <v>283</v>
      </c>
      <c r="B284" s="1">
        <v>23</v>
      </c>
      <c r="C284" s="1">
        <v>-52.268000000000001</v>
      </c>
      <c r="D284" s="1">
        <v>-26.757400000000001</v>
      </c>
      <c r="E284" s="1" t="s">
        <v>74</v>
      </c>
      <c r="G284" s="1">
        <f t="shared" si="16"/>
        <v>0</v>
      </c>
      <c r="H284" s="1">
        <f t="shared" si="17"/>
        <v>0.34725</v>
      </c>
      <c r="I284" s="1">
        <f t="shared" si="18"/>
        <v>0</v>
      </c>
      <c r="J284" s="1">
        <f t="shared" si="19"/>
        <v>2.2499999999999999E-2</v>
      </c>
      <c r="K284" s="1">
        <v>0</v>
      </c>
      <c r="M284" s="1">
        <v>0</v>
      </c>
      <c r="N284" s="1">
        <v>0.46300000000000002</v>
      </c>
      <c r="O284" s="1">
        <v>0</v>
      </c>
      <c r="P284" s="1">
        <v>0.03</v>
      </c>
    </row>
    <row r="285" spans="1:16" x14ac:dyDescent="0.2">
      <c r="A285" s="1">
        <v>284</v>
      </c>
      <c r="B285" s="1">
        <v>23</v>
      </c>
      <c r="C285" s="1">
        <v>-52.268000000000001</v>
      </c>
      <c r="D285" s="1">
        <v>-26.759599999999999</v>
      </c>
      <c r="E285" s="1" t="s">
        <v>74</v>
      </c>
      <c r="G285" s="1">
        <f t="shared" si="16"/>
        <v>0</v>
      </c>
      <c r="H285" s="1">
        <f t="shared" si="17"/>
        <v>0.20100000000000001</v>
      </c>
      <c r="I285" s="1">
        <f t="shared" si="18"/>
        <v>0</v>
      </c>
      <c r="J285" s="1">
        <f t="shared" si="19"/>
        <v>0.10350000000000001</v>
      </c>
      <c r="K285" s="1">
        <v>0</v>
      </c>
      <c r="M285" s="1">
        <v>0</v>
      </c>
      <c r="N285" s="1">
        <v>0.26800000000000002</v>
      </c>
      <c r="O285" s="1">
        <v>0</v>
      </c>
      <c r="P285" s="1">
        <v>0.13800000000000001</v>
      </c>
    </row>
    <row r="286" spans="1:16" x14ac:dyDescent="0.2">
      <c r="A286" s="1">
        <v>285</v>
      </c>
      <c r="B286" s="1">
        <v>23</v>
      </c>
      <c r="C286" s="1">
        <v>-52.259399999999999</v>
      </c>
      <c r="D286" s="1">
        <v>-26.6432</v>
      </c>
      <c r="E286" s="1" t="s">
        <v>74</v>
      </c>
      <c r="G286" s="1">
        <f t="shared" si="16"/>
        <v>0</v>
      </c>
      <c r="H286" s="1">
        <f t="shared" si="17"/>
        <v>0.85499999999999998</v>
      </c>
      <c r="I286" s="1">
        <f t="shared" si="18"/>
        <v>0</v>
      </c>
      <c r="J286" s="1">
        <f t="shared" si="19"/>
        <v>7.1250000000000008E-2</v>
      </c>
      <c r="K286" s="1">
        <v>0</v>
      </c>
      <c r="M286" s="1">
        <v>0</v>
      </c>
      <c r="N286" s="1">
        <v>1.1399999999999999</v>
      </c>
      <c r="O286" s="1">
        <v>0</v>
      </c>
      <c r="P286" s="1">
        <v>9.5000000000000001E-2</v>
      </c>
    </row>
    <row r="287" spans="1:16" x14ac:dyDescent="0.2">
      <c r="A287" s="1">
        <v>286</v>
      </c>
      <c r="B287" s="1">
        <v>23</v>
      </c>
      <c r="C287" s="1">
        <v>-52.261800000000001</v>
      </c>
      <c r="D287" s="1">
        <v>-26.6387</v>
      </c>
      <c r="E287" s="1" t="s">
        <v>74</v>
      </c>
      <c r="G287" s="1">
        <f t="shared" si="16"/>
        <v>0</v>
      </c>
      <c r="H287" s="1">
        <f t="shared" si="17"/>
        <v>1.137</v>
      </c>
      <c r="I287" s="1">
        <f t="shared" si="18"/>
        <v>0</v>
      </c>
      <c r="J287" s="1">
        <f t="shared" si="19"/>
        <v>1.575E-2</v>
      </c>
      <c r="K287" s="1">
        <v>0</v>
      </c>
      <c r="M287" s="1">
        <v>0</v>
      </c>
      <c r="N287" s="1">
        <v>1.516</v>
      </c>
      <c r="O287" s="1">
        <v>0</v>
      </c>
      <c r="P287" s="1">
        <v>2.1000000000000001E-2</v>
      </c>
    </row>
    <row r="288" spans="1:16" x14ac:dyDescent="0.2">
      <c r="A288" s="1">
        <v>287</v>
      </c>
      <c r="B288" s="1">
        <v>23</v>
      </c>
      <c r="C288" s="1">
        <v>-52.312899999999999</v>
      </c>
      <c r="D288" s="1">
        <v>-26.616299999999999</v>
      </c>
      <c r="E288" s="1" t="s">
        <v>74</v>
      </c>
      <c r="G288" s="1">
        <f t="shared" si="16"/>
        <v>0</v>
      </c>
      <c r="H288" s="1">
        <f t="shared" si="17"/>
        <v>0</v>
      </c>
      <c r="I288" s="1">
        <f t="shared" si="18"/>
        <v>0</v>
      </c>
      <c r="J288" s="1">
        <f t="shared" si="19"/>
        <v>0</v>
      </c>
      <c r="K288" s="1">
        <v>0</v>
      </c>
      <c r="M288" s="1">
        <v>0</v>
      </c>
      <c r="N288" s="1">
        <v>0</v>
      </c>
      <c r="O288" s="1">
        <v>0</v>
      </c>
      <c r="P288" s="1">
        <v>0</v>
      </c>
    </row>
    <row r="289" spans="1:16" x14ac:dyDescent="0.2">
      <c r="A289" s="1">
        <v>288</v>
      </c>
      <c r="B289" s="1">
        <v>23</v>
      </c>
      <c r="C289" s="1">
        <v>-52.317700000000002</v>
      </c>
      <c r="D289" s="1">
        <v>-26.6053</v>
      </c>
      <c r="E289" s="1" t="s">
        <v>74</v>
      </c>
      <c r="G289" s="1">
        <f t="shared" si="16"/>
        <v>0</v>
      </c>
      <c r="H289" s="1">
        <f t="shared" si="17"/>
        <v>0</v>
      </c>
      <c r="I289" s="1">
        <f t="shared" si="18"/>
        <v>0</v>
      </c>
      <c r="J289" s="1">
        <f t="shared" si="19"/>
        <v>0</v>
      </c>
      <c r="K289" s="1">
        <v>0</v>
      </c>
      <c r="M289" s="1">
        <v>0</v>
      </c>
      <c r="N289" s="1">
        <v>0</v>
      </c>
      <c r="O289" s="1">
        <v>0</v>
      </c>
      <c r="P289" s="1">
        <v>0</v>
      </c>
    </row>
    <row r="290" spans="1:16" x14ac:dyDescent="0.2">
      <c r="A290" s="1">
        <v>289</v>
      </c>
      <c r="B290" s="1">
        <v>23</v>
      </c>
      <c r="C290" s="1">
        <v>-52.325000000000003</v>
      </c>
      <c r="D290" s="1">
        <v>-26.6052</v>
      </c>
      <c r="E290" s="1" t="s">
        <v>74</v>
      </c>
      <c r="G290" s="1">
        <f t="shared" si="16"/>
        <v>0</v>
      </c>
      <c r="H290" s="1">
        <f t="shared" si="17"/>
        <v>0.85275000000000001</v>
      </c>
      <c r="I290" s="1">
        <f t="shared" si="18"/>
        <v>0</v>
      </c>
      <c r="J290" s="1">
        <f t="shared" si="19"/>
        <v>7.0500000000000007E-2</v>
      </c>
      <c r="K290" s="1">
        <v>0</v>
      </c>
      <c r="M290" s="1">
        <v>0</v>
      </c>
      <c r="N290" s="1">
        <v>1.137</v>
      </c>
      <c r="O290" s="1">
        <v>0</v>
      </c>
      <c r="P290" s="1">
        <v>9.4E-2</v>
      </c>
    </row>
    <row r="291" spans="1:16" x14ac:dyDescent="0.2">
      <c r="A291" s="1">
        <v>290</v>
      </c>
      <c r="B291" s="1">
        <v>23</v>
      </c>
      <c r="C291" s="1">
        <v>-52.33</v>
      </c>
      <c r="D291" s="1">
        <v>-26.611699999999999</v>
      </c>
      <c r="E291" s="1" t="s">
        <v>74</v>
      </c>
      <c r="G291" s="1">
        <f t="shared" si="16"/>
        <v>0</v>
      </c>
      <c r="H291" s="1">
        <f t="shared" si="17"/>
        <v>1.17675</v>
      </c>
      <c r="I291" s="1">
        <f t="shared" si="18"/>
        <v>0</v>
      </c>
      <c r="J291" s="1">
        <f t="shared" si="19"/>
        <v>0.25725000000000003</v>
      </c>
      <c r="K291" s="1">
        <v>0</v>
      </c>
      <c r="M291" s="1">
        <v>0</v>
      </c>
      <c r="N291" s="1">
        <v>1.569</v>
      </c>
      <c r="O291" s="1">
        <v>0</v>
      </c>
      <c r="P291" s="1">
        <v>0.34300000000000003</v>
      </c>
    </row>
    <row r="292" spans="1:16" x14ac:dyDescent="0.2">
      <c r="A292" s="1">
        <v>291</v>
      </c>
      <c r="B292" s="1">
        <v>23</v>
      </c>
      <c r="C292" s="1">
        <v>-52.268999999999998</v>
      </c>
      <c r="D292" s="1">
        <v>-26.629899999999999</v>
      </c>
      <c r="E292" s="1" t="s">
        <v>74</v>
      </c>
      <c r="G292" s="1">
        <f t="shared" si="16"/>
        <v>0</v>
      </c>
      <c r="H292" s="1">
        <f t="shared" si="17"/>
        <v>1.6552499999999999</v>
      </c>
      <c r="I292" s="1">
        <f t="shared" si="18"/>
        <v>0</v>
      </c>
      <c r="J292" s="1">
        <f t="shared" si="19"/>
        <v>0.60899999999999999</v>
      </c>
      <c r="K292" s="1">
        <v>0</v>
      </c>
      <c r="M292" s="1">
        <v>0</v>
      </c>
      <c r="N292" s="1">
        <v>2.2069999999999999</v>
      </c>
      <c r="O292" s="1">
        <v>0</v>
      </c>
      <c r="P292" s="1">
        <v>0.81200000000000006</v>
      </c>
    </row>
    <row r="293" spans="1:16" x14ac:dyDescent="0.2">
      <c r="A293" s="1">
        <v>292</v>
      </c>
      <c r="B293" s="1">
        <v>23</v>
      </c>
      <c r="C293" s="1">
        <v>-52.256900000000002</v>
      </c>
      <c r="D293" s="1">
        <v>-26.640999999999998</v>
      </c>
      <c r="E293" s="1" t="s">
        <v>74</v>
      </c>
      <c r="G293" s="1">
        <f t="shared" si="16"/>
        <v>0</v>
      </c>
      <c r="H293" s="1">
        <f t="shared" si="17"/>
        <v>4.4205000000000005</v>
      </c>
      <c r="I293" s="1">
        <f t="shared" si="18"/>
        <v>0</v>
      </c>
      <c r="J293" s="1">
        <f t="shared" si="19"/>
        <v>2.0460000000000003</v>
      </c>
      <c r="K293" s="1">
        <v>0</v>
      </c>
      <c r="M293" s="1">
        <v>0</v>
      </c>
      <c r="N293" s="1">
        <v>5.8940000000000001</v>
      </c>
      <c r="O293" s="1">
        <v>0</v>
      </c>
      <c r="P293" s="1">
        <v>2.7280000000000002</v>
      </c>
    </row>
    <row r="294" spans="1:16" x14ac:dyDescent="0.2">
      <c r="A294" s="1">
        <v>293</v>
      </c>
      <c r="B294" s="1">
        <v>23</v>
      </c>
      <c r="C294" s="1">
        <v>-52.308</v>
      </c>
      <c r="D294" s="1">
        <v>-26.614100000000001</v>
      </c>
      <c r="E294" s="1" t="s">
        <v>74</v>
      </c>
      <c r="G294" s="1">
        <f t="shared" si="16"/>
        <v>0</v>
      </c>
      <c r="H294" s="1">
        <f t="shared" si="17"/>
        <v>1.1317499999999998</v>
      </c>
      <c r="I294" s="1">
        <f t="shared" si="18"/>
        <v>0</v>
      </c>
      <c r="J294" s="1">
        <f t="shared" si="19"/>
        <v>0.19725000000000001</v>
      </c>
      <c r="K294" s="1">
        <v>0</v>
      </c>
      <c r="M294" s="1">
        <v>0</v>
      </c>
      <c r="N294" s="1">
        <v>1.5089999999999999</v>
      </c>
      <c r="O294" s="1">
        <v>0</v>
      </c>
      <c r="P294" s="1">
        <v>0.26300000000000001</v>
      </c>
    </row>
    <row r="295" spans="1:16" x14ac:dyDescent="0.2">
      <c r="A295" s="1">
        <v>294</v>
      </c>
      <c r="B295" s="1">
        <v>23</v>
      </c>
      <c r="C295" s="1">
        <v>-52.227699999999999</v>
      </c>
      <c r="D295" s="1">
        <v>-26.658799999999999</v>
      </c>
      <c r="E295" s="1" t="s">
        <v>74</v>
      </c>
      <c r="G295" s="1">
        <f t="shared" si="16"/>
        <v>0</v>
      </c>
      <c r="H295" s="1">
        <f t="shared" si="17"/>
        <v>1.0665</v>
      </c>
      <c r="I295" s="1">
        <f t="shared" si="18"/>
        <v>0</v>
      </c>
      <c r="J295" s="1">
        <f t="shared" si="19"/>
        <v>0.18975</v>
      </c>
      <c r="K295" s="1">
        <v>0</v>
      </c>
      <c r="M295" s="1">
        <v>0</v>
      </c>
      <c r="N295" s="1">
        <v>1.4219999999999999</v>
      </c>
      <c r="O295" s="1">
        <v>0</v>
      </c>
      <c r="P295" s="1">
        <v>0.253</v>
      </c>
    </row>
    <row r="296" spans="1:16" x14ac:dyDescent="0.2">
      <c r="A296" s="1">
        <v>295</v>
      </c>
      <c r="B296" s="1">
        <v>23</v>
      </c>
      <c r="C296" s="1">
        <v>-52.271299999999997</v>
      </c>
      <c r="D296" s="1">
        <v>-26.616700000000002</v>
      </c>
      <c r="E296" s="1" t="s">
        <v>74</v>
      </c>
      <c r="G296" s="1">
        <f t="shared" si="16"/>
        <v>0</v>
      </c>
      <c r="H296" s="1">
        <f t="shared" si="17"/>
        <v>0.60975000000000001</v>
      </c>
      <c r="I296" s="1">
        <f t="shared" si="18"/>
        <v>0</v>
      </c>
      <c r="J296" s="1">
        <f t="shared" si="19"/>
        <v>0.123</v>
      </c>
      <c r="K296" s="1">
        <v>0</v>
      </c>
      <c r="M296" s="1">
        <v>0</v>
      </c>
      <c r="N296" s="1">
        <v>0.81299999999999994</v>
      </c>
      <c r="O296" s="1">
        <v>0</v>
      </c>
      <c r="P296" s="1">
        <v>0.16400000000000001</v>
      </c>
    </row>
    <row r="297" spans="1:16" x14ac:dyDescent="0.2">
      <c r="A297" s="1">
        <v>296</v>
      </c>
      <c r="B297" s="1">
        <v>23</v>
      </c>
      <c r="C297" s="1">
        <v>-52.232799999999997</v>
      </c>
      <c r="D297" s="1">
        <v>-26.678599999999999</v>
      </c>
      <c r="E297" s="1" t="s">
        <v>74</v>
      </c>
      <c r="G297" s="1">
        <f t="shared" si="16"/>
        <v>0</v>
      </c>
      <c r="H297" s="1">
        <f t="shared" si="17"/>
        <v>0</v>
      </c>
      <c r="I297" s="1">
        <f t="shared" si="18"/>
        <v>0</v>
      </c>
      <c r="J297" s="1">
        <f t="shared" si="19"/>
        <v>0</v>
      </c>
      <c r="K297" s="1">
        <v>0</v>
      </c>
      <c r="M297" s="1">
        <v>0</v>
      </c>
      <c r="N297" s="1">
        <v>0</v>
      </c>
      <c r="O297" s="1">
        <v>0</v>
      </c>
      <c r="P297" s="1">
        <v>0</v>
      </c>
    </row>
    <row r="298" spans="1:16" x14ac:dyDescent="0.2">
      <c r="A298" s="1">
        <v>297</v>
      </c>
      <c r="B298" s="1">
        <v>23</v>
      </c>
      <c r="C298" s="1">
        <v>-52.2378</v>
      </c>
      <c r="D298" s="1">
        <v>-26.680700000000002</v>
      </c>
      <c r="E298" s="1" t="s">
        <v>74</v>
      </c>
      <c r="G298" s="1">
        <f t="shared" si="16"/>
        <v>0</v>
      </c>
      <c r="H298" s="1">
        <f t="shared" si="17"/>
        <v>1.7969999999999999</v>
      </c>
      <c r="I298" s="1">
        <f t="shared" si="18"/>
        <v>0</v>
      </c>
      <c r="J298" s="1">
        <f t="shared" si="19"/>
        <v>0.39900000000000002</v>
      </c>
      <c r="K298" s="1">
        <v>0</v>
      </c>
      <c r="M298" s="1">
        <v>0</v>
      </c>
      <c r="N298" s="1">
        <v>2.3959999999999999</v>
      </c>
      <c r="O298" s="1">
        <v>0</v>
      </c>
      <c r="P298" s="1">
        <v>0.53200000000000003</v>
      </c>
    </row>
    <row r="299" spans="1:16" x14ac:dyDescent="0.2">
      <c r="A299" s="1">
        <v>298</v>
      </c>
      <c r="B299" s="1">
        <v>23</v>
      </c>
      <c r="C299" s="1">
        <v>-52.242699999999999</v>
      </c>
      <c r="D299" s="1">
        <v>-26.685099999999998</v>
      </c>
      <c r="E299" s="1" t="s">
        <v>74</v>
      </c>
      <c r="G299" s="1">
        <f t="shared" si="16"/>
        <v>0</v>
      </c>
      <c r="H299" s="1">
        <f t="shared" si="17"/>
        <v>2.5957499999999998</v>
      </c>
      <c r="I299" s="1">
        <f t="shared" si="18"/>
        <v>0</v>
      </c>
      <c r="J299" s="1">
        <f t="shared" si="19"/>
        <v>0.95924999999999994</v>
      </c>
      <c r="K299" s="1">
        <v>0</v>
      </c>
      <c r="M299" s="1">
        <v>0</v>
      </c>
      <c r="N299" s="1">
        <v>3.4609999999999999</v>
      </c>
      <c r="O299" s="1">
        <v>0</v>
      </c>
      <c r="P299" s="1">
        <v>1.2789999999999999</v>
      </c>
    </row>
    <row r="300" spans="1:16" x14ac:dyDescent="0.2">
      <c r="A300" s="1">
        <v>299</v>
      </c>
      <c r="B300" s="1">
        <v>23</v>
      </c>
      <c r="C300" s="1">
        <v>-52.242199999999897</v>
      </c>
      <c r="D300" s="1">
        <v>-26.634499999999999</v>
      </c>
      <c r="E300" s="1" t="s">
        <v>74</v>
      </c>
      <c r="G300" s="1">
        <f t="shared" si="16"/>
        <v>0</v>
      </c>
      <c r="H300" s="1">
        <f t="shared" si="17"/>
        <v>2.0175000000000001</v>
      </c>
      <c r="I300" s="1">
        <f t="shared" si="18"/>
        <v>0</v>
      </c>
      <c r="J300" s="1">
        <f t="shared" si="19"/>
        <v>0.85275000000000001</v>
      </c>
      <c r="K300" s="1">
        <v>0</v>
      </c>
      <c r="M300" s="1">
        <v>0</v>
      </c>
      <c r="N300" s="1">
        <v>2.69</v>
      </c>
      <c r="O300" s="1">
        <v>0</v>
      </c>
      <c r="P300" s="1">
        <v>1.137</v>
      </c>
    </row>
    <row r="301" spans="1:16" x14ac:dyDescent="0.2">
      <c r="A301" s="1">
        <v>300</v>
      </c>
      <c r="B301" s="1">
        <v>23</v>
      </c>
      <c r="C301" s="1">
        <v>-52.317599999999999</v>
      </c>
      <c r="D301" s="1">
        <v>-26.598700000000001</v>
      </c>
      <c r="E301" s="1" t="s">
        <v>74</v>
      </c>
      <c r="G301" s="1">
        <f t="shared" si="16"/>
        <v>0</v>
      </c>
      <c r="H301" s="1">
        <f t="shared" si="17"/>
        <v>0.89100000000000001</v>
      </c>
      <c r="I301" s="1">
        <f t="shared" si="18"/>
        <v>0</v>
      </c>
      <c r="J301" s="1">
        <f t="shared" si="19"/>
        <v>8.9249999999999996E-2</v>
      </c>
      <c r="K301" s="1">
        <v>0</v>
      </c>
      <c r="M301" s="1">
        <v>0</v>
      </c>
      <c r="N301" s="1">
        <v>1.1879999999999999</v>
      </c>
      <c r="O301" s="1">
        <v>0</v>
      </c>
      <c r="P301" s="1">
        <v>0.11899999999999999</v>
      </c>
    </row>
    <row r="302" spans="1:16" x14ac:dyDescent="0.2">
      <c r="A302" s="1">
        <v>301</v>
      </c>
      <c r="B302" s="1">
        <v>23</v>
      </c>
      <c r="C302" s="1">
        <v>-52.317599999999999</v>
      </c>
      <c r="D302" s="1">
        <v>-26.596499999999999</v>
      </c>
      <c r="E302" s="1" t="s">
        <v>74</v>
      </c>
      <c r="G302" s="1">
        <f t="shared" si="16"/>
        <v>0</v>
      </c>
      <c r="H302" s="1">
        <f t="shared" si="17"/>
        <v>0</v>
      </c>
      <c r="I302" s="1">
        <f t="shared" si="18"/>
        <v>0</v>
      </c>
      <c r="J302" s="1">
        <f t="shared" si="19"/>
        <v>0</v>
      </c>
      <c r="K302" s="1">
        <v>0</v>
      </c>
      <c r="M302" s="1">
        <v>0</v>
      </c>
      <c r="N302" s="1">
        <v>0</v>
      </c>
      <c r="O302" s="1">
        <v>0</v>
      </c>
      <c r="P302" s="1">
        <v>0</v>
      </c>
    </row>
    <row r="303" spans="1:16" x14ac:dyDescent="0.2">
      <c r="A303" s="1">
        <v>302</v>
      </c>
      <c r="B303" s="1">
        <v>23</v>
      </c>
      <c r="C303" s="1">
        <v>-52.322400000000002</v>
      </c>
      <c r="D303" s="1">
        <v>-26.594200000000001</v>
      </c>
      <c r="E303" s="1" t="s">
        <v>74</v>
      </c>
      <c r="G303" s="1">
        <f t="shared" si="16"/>
        <v>0</v>
      </c>
      <c r="H303" s="1">
        <f t="shared" si="17"/>
        <v>1.206</v>
      </c>
      <c r="I303" s="1">
        <f t="shared" si="18"/>
        <v>0</v>
      </c>
      <c r="J303" s="1">
        <f t="shared" si="19"/>
        <v>0.26100000000000001</v>
      </c>
      <c r="K303" s="1">
        <v>0</v>
      </c>
      <c r="M303" s="1">
        <v>0</v>
      </c>
      <c r="N303" s="1">
        <v>1.6080000000000001</v>
      </c>
      <c r="O303" s="1">
        <v>0</v>
      </c>
      <c r="P303" s="1">
        <v>0.34799999999999998</v>
      </c>
    </row>
    <row r="304" spans="1:16" x14ac:dyDescent="0.2">
      <c r="A304" s="1">
        <v>303</v>
      </c>
      <c r="B304" s="1">
        <v>23</v>
      </c>
      <c r="C304" s="1">
        <v>-52.3248999999999</v>
      </c>
      <c r="D304" s="1">
        <v>-26.594200000000001</v>
      </c>
      <c r="E304" s="1" t="s">
        <v>74</v>
      </c>
      <c r="G304" s="1">
        <f t="shared" si="16"/>
        <v>0</v>
      </c>
      <c r="H304" s="1">
        <f t="shared" si="17"/>
        <v>0</v>
      </c>
      <c r="I304" s="1">
        <f t="shared" si="18"/>
        <v>0</v>
      </c>
      <c r="J304" s="1">
        <f t="shared" si="19"/>
        <v>0</v>
      </c>
      <c r="K304" s="1">
        <v>0</v>
      </c>
      <c r="M304" s="1">
        <v>0</v>
      </c>
      <c r="N304" s="1">
        <v>0</v>
      </c>
      <c r="O304" s="1">
        <v>0</v>
      </c>
      <c r="P304" s="1">
        <v>0</v>
      </c>
    </row>
    <row r="305" spans="1:16" x14ac:dyDescent="0.2">
      <c r="A305" s="1">
        <v>304</v>
      </c>
      <c r="B305" s="1">
        <v>23</v>
      </c>
      <c r="C305" s="1">
        <v>-52.327300000000001</v>
      </c>
      <c r="D305" s="1">
        <v>-26.5898</v>
      </c>
      <c r="E305" s="1" t="s">
        <v>74</v>
      </c>
      <c r="G305" s="1">
        <f t="shared" si="16"/>
        <v>0</v>
      </c>
      <c r="H305" s="1">
        <f t="shared" si="17"/>
        <v>1.446</v>
      </c>
      <c r="I305" s="1">
        <f t="shared" si="18"/>
        <v>0</v>
      </c>
      <c r="J305" s="1">
        <f t="shared" si="19"/>
        <v>0.41775000000000007</v>
      </c>
      <c r="K305" s="1">
        <v>0</v>
      </c>
      <c r="M305" s="1">
        <v>0</v>
      </c>
      <c r="N305" s="1">
        <v>1.9279999999999999</v>
      </c>
      <c r="O305" s="1">
        <v>0</v>
      </c>
      <c r="P305" s="1">
        <v>0.55700000000000005</v>
      </c>
    </row>
    <row r="306" spans="1:16" x14ac:dyDescent="0.2">
      <c r="A306" s="1">
        <v>305</v>
      </c>
      <c r="B306" s="1">
        <v>23</v>
      </c>
      <c r="C306" s="1">
        <v>-52.312800000000003</v>
      </c>
      <c r="D306" s="1">
        <v>-26.603100000000001</v>
      </c>
      <c r="E306" s="1" t="s">
        <v>74</v>
      </c>
      <c r="G306" s="1">
        <f t="shared" si="16"/>
        <v>0</v>
      </c>
      <c r="H306" s="1">
        <f t="shared" si="17"/>
        <v>3.1725000000000003</v>
      </c>
      <c r="I306" s="1">
        <f t="shared" si="18"/>
        <v>0</v>
      </c>
      <c r="J306" s="1">
        <f t="shared" si="19"/>
        <v>0.94199999999999995</v>
      </c>
      <c r="K306" s="1">
        <v>0</v>
      </c>
      <c r="M306" s="1">
        <v>0</v>
      </c>
      <c r="N306" s="1">
        <v>4.2300000000000004</v>
      </c>
      <c r="O306" s="1">
        <v>0</v>
      </c>
      <c r="P306" s="1">
        <v>1.256</v>
      </c>
    </row>
    <row r="307" spans="1:16" x14ac:dyDescent="0.2">
      <c r="A307" s="1">
        <v>306</v>
      </c>
      <c r="B307" s="1">
        <v>23</v>
      </c>
      <c r="C307" s="1">
        <v>-52.305399999999999</v>
      </c>
      <c r="D307" s="1">
        <v>-26.600999999999999</v>
      </c>
      <c r="E307" s="1" t="s">
        <v>74</v>
      </c>
      <c r="G307" s="1">
        <f t="shared" si="16"/>
        <v>0</v>
      </c>
      <c r="H307" s="1">
        <f t="shared" si="17"/>
        <v>2.7622499999999999</v>
      </c>
      <c r="I307" s="1">
        <f t="shared" si="18"/>
        <v>0</v>
      </c>
      <c r="J307" s="1">
        <f t="shared" si="19"/>
        <v>1.1212500000000001</v>
      </c>
      <c r="K307" s="1">
        <v>0</v>
      </c>
      <c r="M307" s="1">
        <v>0</v>
      </c>
      <c r="N307" s="1">
        <v>3.6829999999999998</v>
      </c>
      <c r="O307" s="1">
        <v>0</v>
      </c>
      <c r="P307" s="1">
        <v>1.4950000000000001</v>
      </c>
    </row>
    <row r="308" spans="1:16" x14ac:dyDescent="0.2">
      <c r="A308" s="1">
        <v>307</v>
      </c>
      <c r="B308" s="1">
        <v>23</v>
      </c>
      <c r="C308" s="1">
        <v>-52.3004999999999</v>
      </c>
      <c r="D308" s="1">
        <v>-26.600999999999999</v>
      </c>
      <c r="E308" s="1" t="s">
        <v>74</v>
      </c>
      <c r="G308" s="1">
        <f t="shared" si="16"/>
        <v>0</v>
      </c>
      <c r="H308" s="1">
        <f t="shared" si="17"/>
        <v>0</v>
      </c>
      <c r="I308" s="1">
        <f t="shared" si="18"/>
        <v>0</v>
      </c>
      <c r="J308" s="1">
        <f t="shared" si="19"/>
        <v>0</v>
      </c>
      <c r="K308" s="1">
        <v>0</v>
      </c>
      <c r="M308" s="1">
        <v>0</v>
      </c>
      <c r="N308" s="1">
        <v>0</v>
      </c>
      <c r="O308" s="1">
        <v>0</v>
      </c>
      <c r="P308" s="1">
        <v>0</v>
      </c>
    </row>
    <row r="309" spans="1:16" x14ac:dyDescent="0.2">
      <c r="A309" s="1">
        <v>308</v>
      </c>
      <c r="B309" s="1">
        <v>23</v>
      </c>
      <c r="C309" s="1">
        <v>-52.230499999999999</v>
      </c>
      <c r="D309" s="1">
        <v>-26.689599999999999</v>
      </c>
      <c r="E309" s="1" t="s">
        <v>74</v>
      </c>
      <c r="G309" s="1">
        <f t="shared" si="16"/>
        <v>0</v>
      </c>
      <c r="H309" s="1">
        <f t="shared" si="17"/>
        <v>0</v>
      </c>
      <c r="I309" s="1">
        <f t="shared" si="18"/>
        <v>0</v>
      </c>
      <c r="J309" s="1">
        <f t="shared" si="19"/>
        <v>0</v>
      </c>
      <c r="K309" s="1">
        <v>0</v>
      </c>
      <c r="M309" s="1">
        <v>0</v>
      </c>
      <c r="N309" s="1">
        <v>0</v>
      </c>
      <c r="O309" s="1">
        <v>0</v>
      </c>
      <c r="P309" s="1">
        <v>0</v>
      </c>
    </row>
    <row r="310" spans="1:16" x14ac:dyDescent="0.2">
      <c r="A310" s="1">
        <v>309</v>
      </c>
      <c r="B310" s="1">
        <v>23</v>
      </c>
      <c r="C310" s="1">
        <v>-52.228099999999998</v>
      </c>
      <c r="D310" s="1">
        <v>-26.691800000000001</v>
      </c>
      <c r="E310" s="1" t="s">
        <v>74</v>
      </c>
      <c r="G310" s="1">
        <f t="shared" si="16"/>
        <v>0</v>
      </c>
      <c r="H310" s="1">
        <f t="shared" si="17"/>
        <v>0</v>
      </c>
      <c r="I310" s="1">
        <f t="shared" si="18"/>
        <v>0</v>
      </c>
      <c r="J310" s="1">
        <f t="shared" si="19"/>
        <v>0</v>
      </c>
      <c r="K310" s="1">
        <v>0</v>
      </c>
      <c r="M310" s="1">
        <v>0</v>
      </c>
      <c r="N310" s="1">
        <v>0</v>
      </c>
      <c r="O310" s="1">
        <v>0</v>
      </c>
      <c r="P310" s="1">
        <v>0</v>
      </c>
    </row>
    <row r="311" spans="1:16" x14ac:dyDescent="0.2">
      <c r="A311" s="1">
        <v>310</v>
      </c>
      <c r="B311" s="1">
        <v>23</v>
      </c>
      <c r="C311" s="1">
        <v>-52.228099999999998</v>
      </c>
      <c r="D311" s="1">
        <v>-26.693999999999999</v>
      </c>
      <c r="E311" s="1" t="s">
        <v>74</v>
      </c>
      <c r="G311" s="1">
        <f t="shared" si="16"/>
        <v>0</v>
      </c>
      <c r="H311" s="1">
        <f t="shared" si="17"/>
        <v>2.5357499999999997</v>
      </c>
      <c r="I311" s="1">
        <f t="shared" si="18"/>
        <v>0</v>
      </c>
      <c r="J311" s="1">
        <f t="shared" si="19"/>
        <v>1.1047500000000001</v>
      </c>
      <c r="K311" s="1">
        <v>0</v>
      </c>
      <c r="M311" s="1">
        <v>0</v>
      </c>
      <c r="N311" s="1">
        <v>3.3809999999999998</v>
      </c>
      <c r="O311" s="1">
        <v>0</v>
      </c>
      <c r="P311" s="1">
        <v>1.4730000000000001</v>
      </c>
    </row>
    <row r="312" spans="1:16" x14ac:dyDescent="0.2">
      <c r="A312" s="1">
        <v>311</v>
      </c>
      <c r="B312" s="1">
        <v>23</v>
      </c>
      <c r="C312" s="1">
        <v>-52.225700000000003</v>
      </c>
      <c r="D312" s="1">
        <v>-26.696200000000001</v>
      </c>
      <c r="E312" s="1" t="s">
        <v>74</v>
      </c>
      <c r="G312" s="1">
        <f t="shared" si="16"/>
        <v>0</v>
      </c>
      <c r="H312" s="1">
        <f t="shared" si="17"/>
        <v>0</v>
      </c>
      <c r="I312" s="1">
        <f t="shared" si="18"/>
        <v>0</v>
      </c>
      <c r="J312" s="1">
        <f t="shared" si="19"/>
        <v>0</v>
      </c>
      <c r="K312" s="1">
        <v>0</v>
      </c>
      <c r="M312" s="1">
        <v>0</v>
      </c>
      <c r="N312" s="1">
        <v>0</v>
      </c>
      <c r="O312" s="1">
        <v>0</v>
      </c>
      <c r="P312" s="1">
        <v>0</v>
      </c>
    </row>
    <row r="313" spans="1:16" x14ac:dyDescent="0.2">
      <c r="A313" s="1">
        <v>312</v>
      </c>
      <c r="B313" s="1">
        <v>23</v>
      </c>
      <c r="C313" s="1">
        <v>-52.223300000000002</v>
      </c>
      <c r="D313" s="1">
        <v>-26.7029</v>
      </c>
      <c r="E313" s="1" t="s">
        <v>74</v>
      </c>
      <c r="G313" s="1">
        <f t="shared" si="16"/>
        <v>0</v>
      </c>
      <c r="H313" s="1">
        <f t="shared" si="17"/>
        <v>1.51275</v>
      </c>
      <c r="I313" s="1">
        <f t="shared" si="18"/>
        <v>0</v>
      </c>
      <c r="J313" s="1">
        <f t="shared" si="19"/>
        <v>0.46350000000000002</v>
      </c>
      <c r="K313" s="1">
        <v>0</v>
      </c>
      <c r="M313" s="1">
        <v>0</v>
      </c>
      <c r="N313" s="1">
        <v>2.0169999999999999</v>
      </c>
      <c r="O313" s="1">
        <v>0</v>
      </c>
      <c r="P313" s="1">
        <v>0.61799999999999999</v>
      </c>
    </row>
    <row r="314" spans="1:16" x14ac:dyDescent="0.2">
      <c r="A314" s="1">
        <v>313</v>
      </c>
      <c r="B314" s="1">
        <v>23</v>
      </c>
      <c r="C314" s="1">
        <v>-52.223399999999998</v>
      </c>
      <c r="D314" s="1">
        <v>-26.709499999999998</v>
      </c>
      <c r="E314" s="1" t="s">
        <v>74</v>
      </c>
      <c r="G314" s="1">
        <f t="shared" si="16"/>
        <v>0</v>
      </c>
      <c r="H314" s="1">
        <f t="shared" si="17"/>
        <v>0</v>
      </c>
      <c r="I314" s="1">
        <f t="shared" si="18"/>
        <v>0</v>
      </c>
      <c r="J314" s="1">
        <f t="shared" si="19"/>
        <v>0</v>
      </c>
      <c r="K314" s="1">
        <v>0</v>
      </c>
      <c r="M314" s="1">
        <v>0</v>
      </c>
      <c r="N314" s="1">
        <v>0</v>
      </c>
      <c r="O314" s="1">
        <v>0</v>
      </c>
      <c r="P314" s="1">
        <v>0</v>
      </c>
    </row>
    <row r="315" spans="1:16" x14ac:dyDescent="0.2">
      <c r="A315" s="1">
        <v>314</v>
      </c>
      <c r="B315" s="1">
        <v>23</v>
      </c>
      <c r="C315" s="1">
        <v>-52.225900000000003</v>
      </c>
      <c r="D315" s="1">
        <v>-26.716000000000001</v>
      </c>
      <c r="E315" s="1" t="s">
        <v>74</v>
      </c>
      <c r="G315" s="1">
        <f t="shared" si="16"/>
        <v>0</v>
      </c>
      <c r="H315" s="1">
        <f t="shared" si="17"/>
        <v>2.3347500000000001</v>
      </c>
      <c r="I315" s="1">
        <f t="shared" si="18"/>
        <v>0</v>
      </c>
      <c r="J315" s="1">
        <f t="shared" si="19"/>
        <v>0.48299999999999998</v>
      </c>
      <c r="K315" s="1">
        <v>0</v>
      </c>
      <c r="M315" s="1">
        <v>0</v>
      </c>
      <c r="N315" s="1">
        <v>3.113</v>
      </c>
      <c r="O315" s="1">
        <v>0</v>
      </c>
      <c r="P315" s="1">
        <v>0.64400000000000002</v>
      </c>
    </row>
    <row r="316" spans="1:16" x14ac:dyDescent="0.2">
      <c r="A316" s="1">
        <v>315</v>
      </c>
      <c r="B316" s="1">
        <v>23</v>
      </c>
      <c r="C316" s="1">
        <v>-52.227899999999998</v>
      </c>
      <c r="D316" s="1">
        <v>-26.674199999999999</v>
      </c>
      <c r="E316" s="1" t="s">
        <v>74</v>
      </c>
      <c r="G316" s="1">
        <f t="shared" si="16"/>
        <v>0</v>
      </c>
      <c r="H316" s="1">
        <f t="shared" si="17"/>
        <v>0.63600000000000001</v>
      </c>
      <c r="I316" s="1">
        <f t="shared" si="18"/>
        <v>0</v>
      </c>
      <c r="J316" s="1">
        <f t="shared" si="19"/>
        <v>0.16425000000000001</v>
      </c>
      <c r="K316" s="1">
        <v>0</v>
      </c>
      <c r="M316" s="1">
        <v>0</v>
      </c>
      <c r="N316" s="1">
        <v>0.84799999999999998</v>
      </c>
      <c r="O316" s="1">
        <v>0</v>
      </c>
      <c r="P316" s="1">
        <v>0.219</v>
      </c>
    </row>
    <row r="317" spans="1:16" x14ac:dyDescent="0.2">
      <c r="A317" s="1">
        <v>316</v>
      </c>
      <c r="B317" s="1">
        <v>23</v>
      </c>
      <c r="C317" s="1">
        <v>-52.234900000000003</v>
      </c>
      <c r="D317" s="1">
        <v>-26.641200000000001</v>
      </c>
      <c r="E317" s="1" t="s">
        <v>74</v>
      </c>
      <c r="G317" s="1">
        <f t="shared" si="16"/>
        <v>0</v>
      </c>
      <c r="H317" s="1">
        <f t="shared" si="17"/>
        <v>0</v>
      </c>
      <c r="I317" s="1">
        <f t="shared" si="18"/>
        <v>0</v>
      </c>
      <c r="J317" s="1">
        <f t="shared" si="19"/>
        <v>0</v>
      </c>
      <c r="K317" s="1">
        <v>0</v>
      </c>
      <c r="M317" s="1">
        <v>0</v>
      </c>
      <c r="N317" s="1">
        <v>0</v>
      </c>
      <c r="O317" s="1">
        <v>0</v>
      </c>
      <c r="P317" s="1">
        <v>0</v>
      </c>
    </row>
    <row r="318" spans="1:16" x14ac:dyDescent="0.2">
      <c r="A318" s="1">
        <v>317</v>
      </c>
      <c r="B318" s="1">
        <v>23</v>
      </c>
      <c r="C318" s="1">
        <v>-52.232399999999998</v>
      </c>
      <c r="D318" s="1">
        <v>-26.641200000000001</v>
      </c>
      <c r="E318" s="1" t="s">
        <v>74</v>
      </c>
      <c r="G318" s="1">
        <f t="shared" si="16"/>
        <v>0</v>
      </c>
      <c r="H318" s="1">
        <f t="shared" si="17"/>
        <v>0.68474999999999997</v>
      </c>
      <c r="I318" s="1">
        <f t="shared" si="18"/>
        <v>0</v>
      </c>
      <c r="J318" s="1">
        <f t="shared" si="19"/>
        <v>0.19425000000000001</v>
      </c>
      <c r="K318" s="1">
        <v>0</v>
      </c>
      <c r="M318" s="1">
        <v>0</v>
      </c>
      <c r="N318" s="1">
        <v>0.91300000000000003</v>
      </c>
      <c r="O318" s="1">
        <v>0</v>
      </c>
      <c r="P318" s="1">
        <v>0.25900000000000001</v>
      </c>
    </row>
    <row r="319" spans="1:16" x14ac:dyDescent="0.2">
      <c r="A319" s="1">
        <v>318</v>
      </c>
      <c r="B319" s="1">
        <v>23</v>
      </c>
      <c r="C319" s="1">
        <v>-52.217700000000001</v>
      </c>
      <c r="D319" s="1">
        <v>-26.634699999999999</v>
      </c>
      <c r="E319" s="1" t="s">
        <v>74</v>
      </c>
      <c r="G319" s="1">
        <f t="shared" si="16"/>
        <v>0</v>
      </c>
      <c r="H319" s="1">
        <f t="shared" si="17"/>
        <v>0</v>
      </c>
      <c r="I319" s="1">
        <f t="shared" si="18"/>
        <v>0</v>
      </c>
      <c r="J319" s="1">
        <f t="shared" si="19"/>
        <v>0</v>
      </c>
      <c r="K319" s="1">
        <v>0</v>
      </c>
      <c r="M319" s="1">
        <v>0</v>
      </c>
      <c r="N319" s="1">
        <v>0</v>
      </c>
      <c r="O319" s="1">
        <v>0</v>
      </c>
      <c r="P319" s="1">
        <v>0</v>
      </c>
    </row>
    <row r="320" spans="1:16" x14ac:dyDescent="0.2">
      <c r="A320" s="1">
        <v>319</v>
      </c>
      <c r="B320" s="1">
        <v>23</v>
      </c>
      <c r="C320" s="1">
        <v>-52.220100000000002</v>
      </c>
      <c r="D320" s="1">
        <v>-26.634699999999999</v>
      </c>
      <c r="E320" s="1" t="s">
        <v>74</v>
      </c>
      <c r="G320" s="1">
        <f t="shared" si="16"/>
        <v>0</v>
      </c>
      <c r="H320" s="1">
        <f t="shared" si="17"/>
        <v>0.40350000000000003</v>
      </c>
      <c r="I320" s="1">
        <f t="shared" si="18"/>
        <v>0</v>
      </c>
      <c r="J320" s="1">
        <f t="shared" si="19"/>
        <v>8.2500000000000004E-3</v>
      </c>
      <c r="K320" s="1">
        <v>0</v>
      </c>
      <c r="M320" s="1">
        <v>0</v>
      </c>
      <c r="N320" s="1">
        <v>0.53800000000000003</v>
      </c>
      <c r="O320" s="1">
        <v>0</v>
      </c>
      <c r="P320" s="1">
        <v>1.0999999999999999E-2</v>
      </c>
    </row>
    <row r="321" spans="1:16" x14ac:dyDescent="0.2">
      <c r="A321" s="1">
        <v>320</v>
      </c>
      <c r="B321" s="1">
        <v>23</v>
      </c>
      <c r="C321" s="1">
        <v>-52.2256</v>
      </c>
      <c r="D321" s="1">
        <v>-26.6874</v>
      </c>
      <c r="E321" s="1" t="s">
        <v>74</v>
      </c>
      <c r="G321" s="1">
        <f t="shared" si="16"/>
        <v>0</v>
      </c>
      <c r="H321" s="1">
        <f t="shared" si="17"/>
        <v>0.98850000000000005</v>
      </c>
      <c r="I321" s="1">
        <f t="shared" si="18"/>
        <v>0</v>
      </c>
      <c r="J321" s="1">
        <f t="shared" si="19"/>
        <v>0.38175000000000003</v>
      </c>
      <c r="K321" s="1">
        <v>0</v>
      </c>
      <c r="M321" s="1">
        <v>0</v>
      </c>
      <c r="N321" s="1">
        <v>1.3180000000000001</v>
      </c>
      <c r="O321" s="1">
        <v>0</v>
      </c>
      <c r="P321" s="1">
        <v>0.50900000000000001</v>
      </c>
    </row>
    <row r="322" spans="1:16" x14ac:dyDescent="0.2">
      <c r="A322" s="1">
        <v>321</v>
      </c>
      <c r="B322" s="1">
        <v>23</v>
      </c>
      <c r="C322" s="1">
        <v>-52.220700000000001</v>
      </c>
      <c r="D322" s="1">
        <v>-26.6875</v>
      </c>
      <c r="E322" s="1" t="s">
        <v>74</v>
      </c>
      <c r="G322" s="1">
        <f t="shared" si="16"/>
        <v>0</v>
      </c>
      <c r="H322" s="1">
        <f t="shared" si="17"/>
        <v>0.92475000000000007</v>
      </c>
      <c r="I322" s="1">
        <f t="shared" si="18"/>
        <v>0</v>
      </c>
      <c r="J322" s="1">
        <f t="shared" si="19"/>
        <v>0.34200000000000003</v>
      </c>
      <c r="K322" s="1">
        <v>0</v>
      </c>
      <c r="M322" s="1">
        <v>0</v>
      </c>
      <c r="N322" s="1">
        <v>1.2330000000000001</v>
      </c>
      <c r="O322" s="1">
        <v>0</v>
      </c>
      <c r="P322" s="1">
        <v>0.45600000000000002</v>
      </c>
    </row>
    <row r="323" spans="1:16" x14ac:dyDescent="0.2">
      <c r="A323" s="1">
        <v>322</v>
      </c>
      <c r="B323" s="1">
        <v>23</v>
      </c>
      <c r="C323" s="1">
        <v>-52.32</v>
      </c>
      <c r="D323" s="1">
        <v>-26.591999999999999</v>
      </c>
      <c r="E323" s="1" t="s">
        <v>74</v>
      </c>
      <c r="G323" s="1">
        <f t="shared" si="16"/>
        <v>0</v>
      </c>
      <c r="H323" s="1">
        <f t="shared" si="17"/>
        <v>0</v>
      </c>
      <c r="I323" s="1">
        <f t="shared" si="18"/>
        <v>0</v>
      </c>
      <c r="J323" s="1">
        <f t="shared" si="19"/>
        <v>0</v>
      </c>
      <c r="K323" s="1">
        <v>0</v>
      </c>
      <c r="M323" s="1">
        <v>0</v>
      </c>
      <c r="N323" s="1">
        <v>0</v>
      </c>
      <c r="O323" s="1">
        <v>0</v>
      </c>
      <c r="P323" s="1">
        <v>0</v>
      </c>
    </row>
    <row r="324" spans="1:16" x14ac:dyDescent="0.2">
      <c r="A324" s="1">
        <v>323</v>
      </c>
      <c r="B324" s="1">
        <v>23</v>
      </c>
      <c r="C324" s="1">
        <v>-52.317500000000003</v>
      </c>
      <c r="D324" s="1">
        <v>-26.592099999999999</v>
      </c>
      <c r="E324" s="1" t="s">
        <v>74</v>
      </c>
      <c r="G324" s="1">
        <f t="shared" ref="G324:G387" si="20">M324*$R$3</f>
        <v>0</v>
      </c>
      <c r="H324" s="1">
        <f t="shared" ref="H324:H387" si="21">N324*$S$3</f>
        <v>7.1557499999999923</v>
      </c>
      <c r="I324" s="1">
        <f t="shared" ref="I324:I387" si="22">O324*$T$3</f>
        <v>0</v>
      </c>
      <c r="J324" s="1">
        <f t="shared" ref="J324:J387" si="23">P324*$U$3</f>
        <v>2.8604999999999925</v>
      </c>
      <c r="K324" s="1">
        <v>0</v>
      </c>
      <c r="M324" s="1">
        <v>0</v>
      </c>
      <c r="N324" s="1">
        <v>9.5409999999999897</v>
      </c>
      <c r="O324" s="1">
        <v>0</v>
      </c>
      <c r="P324" s="1">
        <v>3.8139999999999898</v>
      </c>
    </row>
    <row r="325" spans="1:16" x14ac:dyDescent="0.2">
      <c r="A325" s="1">
        <v>324</v>
      </c>
      <c r="B325" s="1">
        <v>23</v>
      </c>
      <c r="C325" s="1">
        <v>-52.315100000000001</v>
      </c>
      <c r="D325" s="1">
        <v>-26.5899</v>
      </c>
      <c r="E325" s="1" t="s">
        <v>74</v>
      </c>
      <c r="G325" s="1">
        <f t="shared" si="20"/>
        <v>0</v>
      </c>
      <c r="H325" s="1">
        <f t="shared" si="21"/>
        <v>0.20100000000000001</v>
      </c>
      <c r="I325" s="1">
        <f t="shared" si="22"/>
        <v>0</v>
      </c>
      <c r="J325" s="1">
        <f t="shared" si="23"/>
        <v>0.10350000000000001</v>
      </c>
      <c r="K325" s="1">
        <v>0</v>
      </c>
      <c r="M325" s="1">
        <v>0</v>
      </c>
      <c r="N325" s="1">
        <v>0.26800000000000002</v>
      </c>
      <c r="O325" s="1">
        <v>0</v>
      </c>
      <c r="P325" s="1">
        <v>0.13800000000000001</v>
      </c>
    </row>
    <row r="326" spans="1:16" x14ac:dyDescent="0.2">
      <c r="A326" s="1">
        <v>325</v>
      </c>
      <c r="B326" s="1">
        <v>23</v>
      </c>
      <c r="C326" s="1">
        <v>-52.314999999999998</v>
      </c>
      <c r="D326" s="1">
        <v>-26.587700000000002</v>
      </c>
      <c r="E326" s="1" t="s">
        <v>74</v>
      </c>
      <c r="G326" s="1">
        <f t="shared" si="20"/>
        <v>0</v>
      </c>
      <c r="H326" s="1">
        <f t="shared" si="21"/>
        <v>0.9757499999999999</v>
      </c>
      <c r="I326" s="1">
        <f t="shared" si="22"/>
        <v>0</v>
      </c>
      <c r="J326" s="1">
        <f t="shared" si="23"/>
        <v>0.11024999999999999</v>
      </c>
      <c r="K326" s="1">
        <v>0</v>
      </c>
      <c r="M326" s="1">
        <v>0</v>
      </c>
      <c r="N326" s="1">
        <v>1.3009999999999999</v>
      </c>
      <c r="O326" s="1">
        <v>0</v>
      </c>
      <c r="P326" s="1">
        <v>0.14699999999999999</v>
      </c>
    </row>
    <row r="327" spans="1:16" x14ac:dyDescent="0.2">
      <c r="A327" s="1">
        <v>326</v>
      </c>
      <c r="B327" s="1">
        <v>23</v>
      </c>
      <c r="C327" s="1">
        <v>-52.2256</v>
      </c>
      <c r="D327" s="1">
        <v>-26.691800000000001</v>
      </c>
      <c r="E327" s="1" t="s">
        <v>74</v>
      </c>
      <c r="G327" s="1">
        <f t="shared" si="20"/>
        <v>0</v>
      </c>
      <c r="H327" s="1">
        <f t="shared" si="21"/>
        <v>0.93225000000000002</v>
      </c>
      <c r="I327" s="1">
        <f t="shared" si="22"/>
        <v>0</v>
      </c>
      <c r="J327" s="1">
        <f t="shared" si="23"/>
        <v>0.38924999999999998</v>
      </c>
      <c r="K327" s="1">
        <v>0</v>
      </c>
      <c r="M327" s="1">
        <v>0</v>
      </c>
      <c r="N327" s="1">
        <v>1.2430000000000001</v>
      </c>
      <c r="O327" s="1">
        <v>0</v>
      </c>
      <c r="P327" s="1">
        <v>0.51900000000000002</v>
      </c>
    </row>
    <row r="328" spans="1:16" x14ac:dyDescent="0.2">
      <c r="A328" s="1">
        <v>327</v>
      </c>
      <c r="B328" s="1">
        <v>23</v>
      </c>
      <c r="C328" s="1">
        <v>-52.239800000000002</v>
      </c>
      <c r="D328" s="1">
        <v>-26.6389</v>
      </c>
      <c r="E328" s="1" t="s">
        <v>74</v>
      </c>
      <c r="G328" s="1">
        <f t="shared" si="20"/>
        <v>0</v>
      </c>
      <c r="H328" s="1">
        <f t="shared" si="21"/>
        <v>0.81300000000000006</v>
      </c>
      <c r="I328" s="1">
        <f t="shared" si="22"/>
        <v>0</v>
      </c>
      <c r="J328" s="1">
        <f t="shared" si="23"/>
        <v>2.0250000000000001E-2</v>
      </c>
      <c r="K328" s="1">
        <v>0</v>
      </c>
      <c r="M328" s="1">
        <v>0</v>
      </c>
      <c r="N328" s="1">
        <v>1.0840000000000001</v>
      </c>
      <c r="O328" s="1">
        <v>0</v>
      </c>
      <c r="P328" s="1">
        <v>2.7E-2</v>
      </c>
    </row>
    <row r="329" spans="1:16" x14ac:dyDescent="0.2">
      <c r="A329" s="1">
        <v>328</v>
      </c>
      <c r="B329" s="1">
        <v>23</v>
      </c>
      <c r="C329" s="1">
        <v>-52.319899999999897</v>
      </c>
      <c r="D329" s="1">
        <v>-26.587599999999998</v>
      </c>
      <c r="E329" s="1" t="s">
        <v>74</v>
      </c>
      <c r="G329" s="1">
        <f t="shared" si="20"/>
        <v>0</v>
      </c>
      <c r="H329" s="1">
        <f t="shared" si="21"/>
        <v>0</v>
      </c>
      <c r="I329" s="1">
        <f t="shared" si="22"/>
        <v>0</v>
      </c>
      <c r="J329" s="1">
        <f t="shared" si="23"/>
        <v>0</v>
      </c>
      <c r="K329" s="1">
        <v>0</v>
      </c>
      <c r="M329" s="1">
        <v>0</v>
      </c>
      <c r="N329" s="1">
        <v>0</v>
      </c>
      <c r="O329" s="1">
        <v>0</v>
      </c>
      <c r="P329" s="1">
        <v>0</v>
      </c>
    </row>
    <row r="330" spans="1:16" x14ac:dyDescent="0.2">
      <c r="A330" s="1">
        <v>329</v>
      </c>
      <c r="B330" s="1">
        <v>23</v>
      </c>
      <c r="C330" s="1">
        <v>-52.322400000000002</v>
      </c>
      <c r="D330" s="1">
        <v>-26.587599999999998</v>
      </c>
      <c r="E330" s="1" t="s">
        <v>74</v>
      </c>
      <c r="G330" s="1">
        <f t="shared" si="20"/>
        <v>0</v>
      </c>
      <c r="H330" s="1">
        <f t="shared" si="21"/>
        <v>1.72725</v>
      </c>
      <c r="I330" s="1">
        <f t="shared" si="22"/>
        <v>0</v>
      </c>
      <c r="J330" s="1">
        <f t="shared" si="23"/>
        <v>0.36975000000000002</v>
      </c>
      <c r="K330" s="1">
        <v>0</v>
      </c>
      <c r="M330" s="1">
        <v>0</v>
      </c>
      <c r="N330" s="1">
        <v>2.3029999999999999</v>
      </c>
      <c r="O330" s="1">
        <v>0</v>
      </c>
      <c r="P330" s="1">
        <v>0.49299999999999999</v>
      </c>
    </row>
    <row r="331" spans="1:16" x14ac:dyDescent="0.2">
      <c r="A331" s="1">
        <v>330</v>
      </c>
      <c r="B331" s="1">
        <v>23</v>
      </c>
      <c r="C331" s="1">
        <v>-52.2956</v>
      </c>
      <c r="D331" s="1">
        <v>-26.601099999999999</v>
      </c>
      <c r="E331" s="1" t="s">
        <v>74</v>
      </c>
      <c r="G331" s="1">
        <f t="shared" si="20"/>
        <v>0</v>
      </c>
      <c r="H331" s="1">
        <f t="shared" si="21"/>
        <v>0</v>
      </c>
      <c r="I331" s="1">
        <f t="shared" si="22"/>
        <v>0</v>
      </c>
      <c r="J331" s="1">
        <f t="shared" si="23"/>
        <v>0</v>
      </c>
      <c r="K331" s="1">
        <v>0</v>
      </c>
      <c r="M331" s="1">
        <v>0</v>
      </c>
      <c r="N331" s="1">
        <v>0</v>
      </c>
      <c r="O331" s="1">
        <v>0</v>
      </c>
      <c r="P331" s="1">
        <v>0</v>
      </c>
    </row>
    <row r="332" spans="1:16" x14ac:dyDescent="0.2">
      <c r="A332" s="1">
        <v>331</v>
      </c>
      <c r="B332" s="1">
        <v>23</v>
      </c>
      <c r="C332" s="1">
        <v>-52.293100000000003</v>
      </c>
      <c r="D332" s="1">
        <v>-26.5989</v>
      </c>
      <c r="E332" s="1" t="s">
        <v>74</v>
      </c>
      <c r="G332" s="1">
        <f t="shared" si="20"/>
        <v>0</v>
      </c>
      <c r="H332" s="1">
        <f t="shared" si="21"/>
        <v>2.0745</v>
      </c>
      <c r="I332" s="1">
        <f t="shared" si="22"/>
        <v>0</v>
      </c>
      <c r="J332" s="1">
        <f t="shared" si="23"/>
        <v>0.59400000000000008</v>
      </c>
      <c r="K332" s="1">
        <v>0</v>
      </c>
      <c r="M332" s="1">
        <v>0</v>
      </c>
      <c r="N332" s="1">
        <v>2.766</v>
      </c>
      <c r="O332" s="1">
        <v>0</v>
      </c>
      <c r="P332" s="1">
        <v>0.79200000000000004</v>
      </c>
    </row>
    <row r="333" spans="1:16" x14ac:dyDescent="0.2">
      <c r="A333" s="1">
        <v>332</v>
      </c>
      <c r="B333" s="1">
        <v>23</v>
      </c>
      <c r="C333" s="1">
        <v>-52.285800000000002</v>
      </c>
      <c r="D333" s="1">
        <v>-26.596699999999998</v>
      </c>
      <c r="E333" s="1" t="s">
        <v>74</v>
      </c>
      <c r="G333" s="1">
        <f t="shared" si="20"/>
        <v>0</v>
      </c>
      <c r="H333" s="1">
        <f t="shared" si="21"/>
        <v>3.04725</v>
      </c>
      <c r="I333" s="1">
        <f t="shared" si="22"/>
        <v>0</v>
      </c>
      <c r="J333" s="1">
        <f t="shared" si="23"/>
        <v>0.50250000000000006</v>
      </c>
      <c r="K333" s="1">
        <v>0</v>
      </c>
      <c r="M333" s="1">
        <v>0</v>
      </c>
      <c r="N333" s="1">
        <v>4.0629999999999997</v>
      </c>
      <c r="O333" s="1">
        <v>0</v>
      </c>
      <c r="P333" s="1">
        <v>0.67</v>
      </c>
    </row>
    <row r="334" spans="1:16" x14ac:dyDescent="0.2">
      <c r="A334" s="1">
        <v>333</v>
      </c>
      <c r="B334" s="1">
        <v>23</v>
      </c>
      <c r="C334" s="1">
        <v>-52.285800000000002</v>
      </c>
      <c r="D334" s="1">
        <v>-26.5945</v>
      </c>
      <c r="E334" s="1" t="s">
        <v>74</v>
      </c>
      <c r="G334" s="1">
        <f t="shared" si="20"/>
        <v>0</v>
      </c>
      <c r="H334" s="1">
        <f t="shared" si="21"/>
        <v>4.077</v>
      </c>
      <c r="I334" s="1">
        <f t="shared" si="22"/>
        <v>0</v>
      </c>
      <c r="J334" s="1">
        <f t="shared" si="23"/>
        <v>2.1592500000000001</v>
      </c>
      <c r="K334" s="1">
        <v>0</v>
      </c>
      <c r="M334" s="1">
        <v>0</v>
      </c>
      <c r="N334" s="1">
        <v>5.4359999999999999</v>
      </c>
      <c r="O334" s="1">
        <v>0</v>
      </c>
      <c r="P334" s="1">
        <v>2.879</v>
      </c>
    </row>
    <row r="335" spans="1:16" x14ac:dyDescent="0.2">
      <c r="A335" s="1">
        <v>334</v>
      </c>
      <c r="B335" s="1">
        <v>23</v>
      </c>
      <c r="C335" s="1">
        <v>-52.232599999999998</v>
      </c>
      <c r="D335" s="1">
        <v>-26.652200000000001</v>
      </c>
      <c r="E335" s="1" t="s">
        <v>74</v>
      </c>
      <c r="G335" s="1">
        <f t="shared" si="20"/>
        <v>0</v>
      </c>
      <c r="H335" s="1">
        <f t="shared" si="21"/>
        <v>0.73575000000000002</v>
      </c>
      <c r="I335" s="1">
        <f t="shared" si="22"/>
        <v>0</v>
      </c>
      <c r="J335" s="1">
        <f t="shared" si="23"/>
        <v>2.2499999999999999E-2</v>
      </c>
      <c r="K335" s="1">
        <v>0</v>
      </c>
      <c r="M335" s="1">
        <v>0</v>
      </c>
      <c r="N335" s="1">
        <v>0.98099999999999998</v>
      </c>
      <c r="O335" s="1">
        <v>0</v>
      </c>
      <c r="P335" s="1">
        <v>0.03</v>
      </c>
    </row>
    <row r="336" spans="1:16" x14ac:dyDescent="0.2">
      <c r="A336" s="1">
        <v>335</v>
      </c>
      <c r="B336" s="1">
        <v>23</v>
      </c>
      <c r="C336" s="1">
        <v>-52.319899999999897</v>
      </c>
      <c r="D336" s="1">
        <v>-26.5854</v>
      </c>
      <c r="E336" s="1" t="s">
        <v>74</v>
      </c>
      <c r="G336" s="1">
        <f t="shared" si="20"/>
        <v>0</v>
      </c>
      <c r="H336" s="1">
        <f t="shared" si="21"/>
        <v>0.9817499999999999</v>
      </c>
      <c r="I336" s="1">
        <f t="shared" si="22"/>
        <v>0</v>
      </c>
      <c r="J336" s="1">
        <f t="shared" si="23"/>
        <v>0.14700000000000002</v>
      </c>
      <c r="K336" s="1">
        <v>0</v>
      </c>
      <c r="M336" s="1">
        <v>0</v>
      </c>
      <c r="N336" s="1">
        <v>1.3089999999999999</v>
      </c>
      <c r="O336" s="1">
        <v>0</v>
      </c>
      <c r="P336" s="1">
        <v>0.19600000000000001</v>
      </c>
    </row>
    <row r="337" spans="1:16" x14ac:dyDescent="0.2">
      <c r="A337" s="1">
        <v>336</v>
      </c>
      <c r="B337" s="1">
        <v>23</v>
      </c>
      <c r="C337" s="1">
        <v>-52.319899999999897</v>
      </c>
      <c r="D337" s="1">
        <v>-26.583200000000001</v>
      </c>
      <c r="E337" s="1" t="s">
        <v>74</v>
      </c>
      <c r="G337" s="1">
        <f t="shared" si="20"/>
        <v>0</v>
      </c>
      <c r="H337" s="1">
        <f t="shared" si="21"/>
        <v>0.16200000000000001</v>
      </c>
      <c r="I337" s="1">
        <f t="shared" si="22"/>
        <v>0</v>
      </c>
      <c r="J337" s="1">
        <f t="shared" si="23"/>
        <v>7.2000000000000008E-2</v>
      </c>
      <c r="K337" s="1">
        <v>0</v>
      </c>
      <c r="M337" s="1">
        <v>0</v>
      </c>
      <c r="N337" s="1">
        <v>0.216</v>
      </c>
      <c r="O337" s="1">
        <v>0</v>
      </c>
      <c r="P337" s="1">
        <v>9.6000000000000002E-2</v>
      </c>
    </row>
    <row r="338" spans="1:16" x14ac:dyDescent="0.2">
      <c r="A338" s="1">
        <v>337</v>
      </c>
      <c r="B338" s="1">
        <v>23</v>
      </c>
      <c r="C338" s="1">
        <v>-52.319800000000001</v>
      </c>
      <c r="D338" s="1">
        <v>-26.581</v>
      </c>
      <c r="E338" s="1" t="s">
        <v>74</v>
      </c>
      <c r="G338" s="1">
        <f t="shared" si="20"/>
        <v>0</v>
      </c>
      <c r="H338" s="1">
        <f t="shared" si="21"/>
        <v>0</v>
      </c>
      <c r="I338" s="1">
        <f t="shared" si="22"/>
        <v>0</v>
      </c>
      <c r="J338" s="1">
        <f t="shared" si="23"/>
        <v>0</v>
      </c>
      <c r="K338" s="1">
        <v>0</v>
      </c>
      <c r="M338" s="1">
        <v>0</v>
      </c>
      <c r="N338" s="1">
        <v>0</v>
      </c>
      <c r="O338" s="1">
        <v>0</v>
      </c>
      <c r="P338" s="1">
        <v>0</v>
      </c>
    </row>
    <row r="339" spans="1:16" x14ac:dyDescent="0.2">
      <c r="A339" s="1">
        <v>338</v>
      </c>
      <c r="B339" s="1">
        <v>23</v>
      </c>
      <c r="C339" s="1">
        <v>-52.324695276967198</v>
      </c>
      <c r="D339" s="1">
        <v>-26.574401978745001</v>
      </c>
      <c r="E339" s="1" t="s">
        <v>74</v>
      </c>
      <c r="G339" s="1">
        <f t="shared" si="20"/>
        <v>0</v>
      </c>
      <c r="H339" s="1">
        <f t="shared" si="21"/>
        <v>0</v>
      </c>
      <c r="I339" s="1">
        <f t="shared" si="22"/>
        <v>0</v>
      </c>
      <c r="J339" s="1">
        <f t="shared" si="23"/>
        <v>0</v>
      </c>
      <c r="K339" s="1">
        <v>0</v>
      </c>
      <c r="M339" s="1">
        <v>0</v>
      </c>
      <c r="N339" s="1">
        <v>0</v>
      </c>
      <c r="O339" s="1">
        <v>0</v>
      </c>
      <c r="P339" s="1">
        <v>0</v>
      </c>
    </row>
    <row r="340" spans="1:16" x14ac:dyDescent="0.2">
      <c r="A340" s="1">
        <v>339</v>
      </c>
      <c r="B340" s="1">
        <v>23</v>
      </c>
      <c r="C340" s="1">
        <v>-52.3247</v>
      </c>
      <c r="D340" s="1">
        <v>-26.574400000000001</v>
      </c>
      <c r="E340" s="1" t="s">
        <v>74</v>
      </c>
      <c r="G340" s="1">
        <f t="shared" si="20"/>
        <v>0</v>
      </c>
      <c r="H340" s="1">
        <f t="shared" si="21"/>
        <v>0</v>
      </c>
      <c r="I340" s="1">
        <f t="shared" si="22"/>
        <v>0</v>
      </c>
      <c r="J340" s="1">
        <f t="shared" si="23"/>
        <v>0</v>
      </c>
      <c r="K340" s="1">
        <v>0</v>
      </c>
      <c r="M340" s="1">
        <v>0</v>
      </c>
      <c r="N340" s="1">
        <v>0</v>
      </c>
      <c r="O340" s="1">
        <v>0</v>
      </c>
      <c r="P340" s="1">
        <v>0</v>
      </c>
    </row>
    <row r="341" spans="1:16" x14ac:dyDescent="0.2">
      <c r="A341" s="1">
        <v>340</v>
      </c>
      <c r="B341" s="1">
        <v>23</v>
      </c>
      <c r="C341" s="1">
        <v>-52.322899999999898</v>
      </c>
      <c r="D341" s="1">
        <v>-26.574400000000001</v>
      </c>
      <c r="E341" s="1" t="s">
        <v>74</v>
      </c>
      <c r="G341" s="1">
        <f t="shared" si="20"/>
        <v>0</v>
      </c>
      <c r="H341" s="1">
        <f t="shared" si="21"/>
        <v>0</v>
      </c>
      <c r="I341" s="1">
        <f t="shared" si="22"/>
        <v>0</v>
      </c>
      <c r="J341" s="1">
        <f t="shared" si="23"/>
        <v>0</v>
      </c>
      <c r="K341" s="1">
        <v>0</v>
      </c>
      <c r="M341" s="1">
        <v>0</v>
      </c>
      <c r="N341" s="1">
        <v>0</v>
      </c>
      <c r="O341" s="1">
        <v>0</v>
      </c>
      <c r="P341" s="1">
        <v>0</v>
      </c>
    </row>
    <row r="342" spans="1:16" x14ac:dyDescent="0.2">
      <c r="A342" s="1">
        <v>341</v>
      </c>
      <c r="B342" s="1">
        <v>23</v>
      </c>
      <c r="C342" s="1">
        <v>-52.322600000000001</v>
      </c>
      <c r="D342" s="1">
        <v>-26.574300000000001</v>
      </c>
      <c r="E342" s="1" t="s">
        <v>74</v>
      </c>
      <c r="G342" s="1">
        <f t="shared" si="20"/>
        <v>0</v>
      </c>
      <c r="H342" s="1">
        <f t="shared" si="21"/>
        <v>0</v>
      </c>
      <c r="I342" s="1">
        <f t="shared" si="22"/>
        <v>0</v>
      </c>
      <c r="J342" s="1">
        <f t="shared" si="23"/>
        <v>0</v>
      </c>
      <c r="K342" s="1">
        <v>0</v>
      </c>
      <c r="M342" s="1">
        <v>0</v>
      </c>
      <c r="N342" s="1">
        <v>0</v>
      </c>
      <c r="O342" s="1">
        <v>0</v>
      </c>
      <c r="P342" s="1">
        <v>0</v>
      </c>
    </row>
    <row r="343" spans="1:16" x14ac:dyDescent="0.2">
      <c r="A343" s="1">
        <v>342</v>
      </c>
      <c r="B343" s="1">
        <v>23</v>
      </c>
      <c r="C343" s="1">
        <v>-52.322200000000002</v>
      </c>
      <c r="D343" s="1">
        <v>-26.572199999999999</v>
      </c>
      <c r="E343" s="1" t="s">
        <v>74</v>
      </c>
      <c r="G343" s="1">
        <f t="shared" si="20"/>
        <v>0</v>
      </c>
      <c r="H343" s="1">
        <f t="shared" si="21"/>
        <v>31.380000000000077</v>
      </c>
      <c r="I343" s="1">
        <f t="shared" si="22"/>
        <v>0</v>
      </c>
      <c r="J343" s="1">
        <f t="shared" si="23"/>
        <v>5.1442499999999924</v>
      </c>
      <c r="K343" s="1">
        <v>0</v>
      </c>
      <c r="M343" s="1">
        <v>0</v>
      </c>
      <c r="N343" s="1">
        <v>41.840000000000103</v>
      </c>
      <c r="O343" s="1">
        <v>0</v>
      </c>
      <c r="P343" s="1">
        <v>6.8589999999999893</v>
      </c>
    </row>
    <row r="344" spans="1:16" x14ac:dyDescent="0.2">
      <c r="A344" s="1">
        <v>343</v>
      </c>
      <c r="B344" s="1">
        <v>23</v>
      </c>
      <c r="C344" s="1">
        <v>-52.324599999999997</v>
      </c>
      <c r="D344" s="1">
        <v>-26.572199999999999</v>
      </c>
      <c r="E344" s="1" t="s">
        <v>74</v>
      </c>
      <c r="G344" s="1">
        <f t="shared" si="20"/>
        <v>0</v>
      </c>
      <c r="H344" s="1">
        <f t="shared" si="21"/>
        <v>41.933250000000001</v>
      </c>
      <c r="I344" s="1">
        <f t="shared" si="22"/>
        <v>0</v>
      </c>
      <c r="J344" s="1">
        <f t="shared" si="23"/>
        <v>7.0364999999999913</v>
      </c>
      <c r="K344" s="1">
        <v>0</v>
      </c>
      <c r="M344" s="1">
        <v>0</v>
      </c>
      <c r="N344" s="1">
        <v>55.911000000000001</v>
      </c>
      <c r="O344" s="1">
        <v>0</v>
      </c>
      <c r="P344" s="1">
        <v>9.381999999999989</v>
      </c>
    </row>
    <row r="345" spans="1:16" x14ac:dyDescent="0.2">
      <c r="A345" s="1">
        <v>344</v>
      </c>
      <c r="B345" s="1">
        <v>23</v>
      </c>
      <c r="C345" s="1">
        <v>-52.324599999999997</v>
      </c>
      <c r="D345" s="1">
        <v>-26.57</v>
      </c>
      <c r="E345" s="1" t="s">
        <v>74</v>
      </c>
      <c r="G345" s="1">
        <f t="shared" si="20"/>
        <v>0</v>
      </c>
      <c r="H345" s="1">
        <f t="shared" si="21"/>
        <v>40.397249999999929</v>
      </c>
      <c r="I345" s="1">
        <f t="shared" si="22"/>
        <v>0</v>
      </c>
      <c r="J345" s="1">
        <f t="shared" si="23"/>
        <v>7.027499999999991</v>
      </c>
      <c r="K345" s="1">
        <v>0</v>
      </c>
      <c r="M345" s="1">
        <v>0</v>
      </c>
      <c r="N345" s="1">
        <v>53.8629999999999</v>
      </c>
      <c r="O345" s="1">
        <v>0</v>
      </c>
      <c r="P345" s="1">
        <v>9.3699999999999886</v>
      </c>
    </row>
    <row r="346" spans="1:16" x14ac:dyDescent="0.2">
      <c r="A346" s="1">
        <v>345</v>
      </c>
      <c r="B346" s="1">
        <v>23</v>
      </c>
      <c r="C346" s="1">
        <v>-52.326999999999998</v>
      </c>
      <c r="D346" s="1">
        <v>-26.567799999999998</v>
      </c>
      <c r="E346" s="1" t="s">
        <v>74</v>
      </c>
      <c r="G346" s="1">
        <f t="shared" si="20"/>
        <v>0</v>
      </c>
      <c r="H346" s="1">
        <f t="shared" si="21"/>
        <v>42.65775</v>
      </c>
      <c r="I346" s="1">
        <f t="shared" si="22"/>
        <v>0</v>
      </c>
      <c r="J346" s="1">
        <f t="shared" si="23"/>
        <v>8.0354999999999919</v>
      </c>
      <c r="K346" s="1">
        <v>0</v>
      </c>
      <c r="M346" s="1">
        <v>0</v>
      </c>
      <c r="N346" s="1">
        <v>56.877000000000002</v>
      </c>
      <c r="O346" s="1">
        <v>0</v>
      </c>
      <c r="P346" s="1">
        <v>10.71399999999999</v>
      </c>
    </row>
    <row r="347" spans="1:16" x14ac:dyDescent="0.2">
      <c r="A347" s="1">
        <v>346</v>
      </c>
      <c r="B347" s="1">
        <v>23</v>
      </c>
      <c r="C347" s="1">
        <v>-52.298000000000002</v>
      </c>
      <c r="D347" s="1">
        <v>-26.592199999999998</v>
      </c>
      <c r="E347" s="1" t="s">
        <v>74</v>
      </c>
      <c r="G347" s="1">
        <f t="shared" si="20"/>
        <v>0</v>
      </c>
      <c r="H347" s="1">
        <f t="shared" si="21"/>
        <v>0.61199999999999999</v>
      </c>
      <c r="I347" s="1">
        <f t="shared" si="22"/>
        <v>0</v>
      </c>
      <c r="J347" s="1">
        <f t="shared" si="23"/>
        <v>0.12375</v>
      </c>
      <c r="K347" s="1">
        <v>0</v>
      </c>
      <c r="M347" s="1">
        <v>0</v>
      </c>
      <c r="N347" s="1">
        <v>0.81599999999999995</v>
      </c>
      <c r="O347" s="1">
        <v>0</v>
      </c>
      <c r="P347" s="1">
        <v>0.16500000000000001</v>
      </c>
    </row>
    <row r="348" spans="1:16" x14ac:dyDescent="0.2">
      <c r="A348" s="1">
        <v>347</v>
      </c>
      <c r="B348" s="1">
        <v>23</v>
      </c>
      <c r="C348" s="1">
        <v>-52.2134</v>
      </c>
      <c r="D348" s="1">
        <v>-26.694099999999999</v>
      </c>
      <c r="E348" s="1" t="s">
        <v>74</v>
      </c>
      <c r="G348" s="1">
        <f t="shared" si="20"/>
        <v>0</v>
      </c>
      <c r="H348" s="1">
        <f t="shared" si="21"/>
        <v>0</v>
      </c>
      <c r="I348" s="1">
        <f t="shared" si="22"/>
        <v>0</v>
      </c>
      <c r="J348" s="1">
        <f t="shared" si="23"/>
        <v>0</v>
      </c>
      <c r="K348" s="1">
        <v>0</v>
      </c>
      <c r="M348" s="1">
        <v>0</v>
      </c>
      <c r="N348" s="1">
        <v>0</v>
      </c>
      <c r="O348" s="1">
        <v>0</v>
      </c>
      <c r="P348" s="1">
        <v>0</v>
      </c>
    </row>
    <row r="349" spans="1:16" x14ac:dyDescent="0.2">
      <c r="A349" s="1">
        <v>348</v>
      </c>
      <c r="B349" s="1">
        <v>23</v>
      </c>
      <c r="C349" s="1">
        <v>-52.210900000000002</v>
      </c>
      <c r="D349" s="1">
        <v>-26.685400000000001</v>
      </c>
      <c r="E349" s="1" t="s">
        <v>74</v>
      </c>
      <c r="G349" s="1">
        <f t="shared" si="20"/>
        <v>0</v>
      </c>
      <c r="H349" s="1">
        <f t="shared" si="21"/>
        <v>0.78150000000000008</v>
      </c>
      <c r="I349" s="1">
        <f t="shared" si="22"/>
        <v>0</v>
      </c>
      <c r="J349" s="1">
        <f t="shared" si="23"/>
        <v>0.2535</v>
      </c>
      <c r="K349" s="1">
        <v>0</v>
      </c>
      <c r="M349" s="1">
        <v>0</v>
      </c>
      <c r="N349" s="1">
        <v>1.042</v>
      </c>
      <c r="O349" s="1">
        <v>0</v>
      </c>
      <c r="P349" s="1">
        <v>0.33800000000000002</v>
      </c>
    </row>
    <row r="350" spans="1:16" x14ac:dyDescent="0.2">
      <c r="A350" s="1">
        <v>349</v>
      </c>
      <c r="B350" s="1">
        <v>23</v>
      </c>
      <c r="C350" s="1">
        <v>-52.208399999999997</v>
      </c>
      <c r="D350" s="1">
        <v>-26.678799999999999</v>
      </c>
      <c r="E350" s="1" t="s">
        <v>74</v>
      </c>
      <c r="G350" s="1">
        <f t="shared" si="20"/>
        <v>0</v>
      </c>
      <c r="H350" s="1">
        <f t="shared" si="21"/>
        <v>0.22575000000000001</v>
      </c>
      <c r="I350" s="1">
        <f t="shared" si="22"/>
        <v>0</v>
      </c>
      <c r="J350" s="1">
        <f t="shared" si="23"/>
        <v>0.09</v>
      </c>
      <c r="K350" s="1">
        <v>0</v>
      </c>
      <c r="M350" s="1">
        <v>0</v>
      </c>
      <c r="N350" s="1">
        <v>0.30099999999999999</v>
      </c>
      <c r="O350" s="1">
        <v>0</v>
      </c>
      <c r="P350" s="1">
        <v>0.12</v>
      </c>
    </row>
    <row r="351" spans="1:16" x14ac:dyDescent="0.2">
      <c r="A351" s="1">
        <v>350</v>
      </c>
      <c r="B351" s="1">
        <v>23</v>
      </c>
      <c r="C351" s="1">
        <v>-52.2058999999999</v>
      </c>
      <c r="D351" s="1">
        <v>-26.676600000000001</v>
      </c>
      <c r="E351" s="1" t="s">
        <v>74</v>
      </c>
      <c r="G351" s="1">
        <f t="shared" si="20"/>
        <v>0</v>
      </c>
      <c r="H351" s="1">
        <f t="shared" si="21"/>
        <v>0</v>
      </c>
      <c r="I351" s="1">
        <f t="shared" si="22"/>
        <v>0</v>
      </c>
      <c r="J351" s="1">
        <f t="shared" si="23"/>
        <v>0</v>
      </c>
      <c r="K351" s="1">
        <v>0</v>
      </c>
      <c r="M351" s="1">
        <v>0</v>
      </c>
      <c r="N351" s="1">
        <v>0</v>
      </c>
      <c r="O351" s="1">
        <v>0</v>
      </c>
      <c r="P351" s="1">
        <v>0</v>
      </c>
    </row>
    <row r="352" spans="1:16" x14ac:dyDescent="0.2">
      <c r="A352" s="1">
        <v>351</v>
      </c>
      <c r="B352" s="1">
        <v>23</v>
      </c>
      <c r="C352" s="1">
        <v>-52.208300000000001</v>
      </c>
      <c r="D352" s="1">
        <v>-26.67</v>
      </c>
      <c r="E352" s="1" t="s">
        <v>74</v>
      </c>
      <c r="G352" s="1">
        <f t="shared" si="20"/>
        <v>0</v>
      </c>
      <c r="H352" s="1">
        <f t="shared" si="21"/>
        <v>1.24725</v>
      </c>
      <c r="I352" s="1">
        <f t="shared" si="22"/>
        <v>0</v>
      </c>
      <c r="J352" s="1">
        <f t="shared" si="23"/>
        <v>0.30149999999999999</v>
      </c>
      <c r="K352" s="1">
        <v>0</v>
      </c>
      <c r="M352" s="1">
        <v>0</v>
      </c>
      <c r="N352" s="1">
        <v>1.663</v>
      </c>
      <c r="O352" s="1">
        <v>0</v>
      </c>
      <c r="P352" s="1">
        <v>0.40200000000000002</v>
      </c>
    </row>
    <row r="353" spans="1:16" x14ac:dyDescent="0.2">
      <c r="A353" s="1">
        <v>352</v>
      </c>
      <c r="B353" s="1">
        <v>23</v>
      </c>
      <c r="C353" s="1">
        <v>-52.220999999999997</v>
      </c>
      <c r="D353" s="1">
        <v>-26.7117</v>
      </c>
      <c r="E353" s="1" t="s">
        <v>74</v>
      </c>
      <c r="G353" s="1">
        <f t="shared" si="20"/>
        <v>0</v>
      </c>
      <c r="H353" s="1">
        <f t="shared" si="21"/>
        <v>0.86999999999999988</v>
      </c>
      <c r="I353" s="1">
        <f t="shared" si="22"/>
        <v>0</v>
      </c>
      <c r="J353" s="1">
        <f t="shared" si="23"/>
        <v>0.309</v>
      </c>
      <c r="K353" s="1">
        <v>0</v>
      </c>
      <c r="M353" s="1">
        <v>0</v>
      </c>
      <c r="N353" s="1">
        <v>1.1599999999999999</v>
      </c>
      <c r="O353" s="1">
        <v>0</v>
      </c>
      <c r="P353" s="1">
        <v>0.41199999999999998</v>
      </c>
    </row>
    <row r="354" spans="1:16" x14ac:dyDescent="0.2">
      <c r="A354" s="1">
        <v>353</v>
      </c>
      <c r="B354" s="1">
        <v>23</v>
      </c>
      <c r="C354" s="1">
        <v>-52.216099999999997</v>
      </c>
      <c r="D354" s="1">
        <v>-26.716100000000001</v>
      </c>
      <c r="E354" s="1" t="s">
        <v>74</v>
      </c>
      <c r="G354" s="1">
        <f t="shared" si="20"/>
        <v>0</v>
      </c>
      <c r="H354" s="1">
        <f t="shared" si="21"/>
        <v>0</v>
      </c>
      <c r="I354" s="1">
        <f t="shared" si="22"/>
        <v>0</v>
      </c>
      <c r="J354" s="1">
        <f t="shared" si="23"/>
        <v>0</v>
      </c>
      <c r="K354" s="1">
        <v>0</v>
      </c>
      <c r="M354" s="1">
        <v>0</v>
      </c>
      <c r="N354" s="1">
        <v>0</v>
      </c>
      <c r="O354" s="1">
        <v>0</v>
      </c>
      <c r="P354" s="1">
        <v>0</v>
      </c>
    </row>
    <row r="355" spans="1:16" x14ac:dyDescent="0.2">
      <c r="A355" s="1">
        <v>354</v>
      </c>
      <c r="B355" s="1">
        <v>23</v>
      </c>
      <c r="C355" s="1">
        <v>-52.211199999999998</v>
      </c>
      <c r="D355" s="1">
        <v>-26.718399999999999</v>
      </c>
      <c r="E355" s="1" t="s">
        <v>74</v>
      </c>
      <c r="G355" s="1">
        <f t="shared" si="20"/>
        <v>0</v>
      </c>
      <c r="H355" s="1">
        <f t="shared" si="21"/>
        <v>0.21975</v>
      </c>
      <c r="I355" s="1">
        <f t="shared" si="22"/>
        <v>0</v>
      </c>
      <c r="J355" s="1">
        <f t="shared" si="23"/>
        <v>9.2999999999999999E-2</v>
      </c>
      <c r="K355" s="1">
        <v>0</v>
      </c>
      <c r="M355" s="1">
        <v>0</v>
      </c>
      <c r="N355" s="1">
        <v>0.29299999999999998</v>
      </c>
      <c r="O355" s="1">
        <v>0</v>
      </c>
      <c r="P355" s="1">
        <v>0.124</v>
      </c>
    </row>
    <row r="356" spans="1:16" x14ac:dyDescent="0.2">
      <c r="A356" s="1">
        <v>355</v>
      </c>
      <c r="B356" s="1">
        <v>23</v>
      </c>
      <c r="C356" s="1">
        <v>-52.322299999999998</v>
      </c>
      <c r="D356" s="1">
        <v>-26.581</v>
      </c>
      <c r="E356" s="1" t="s">
        <v>74</v>
      </c>
      <c r="G356" s="1">
        <f t="shared" si="20"/>
        <v>0</v>
      </c>
      <c r="H356" s="1">
        <f t="shared" si="21"/>
        <v>4.9042499999999993</v>
      </c>
      <c r="I356" s="1">
        <f t="shared" si="22"/>
        <v>0</v>
      </c>
      <c r="J356" s="1">
        <f t="shared" si="23"/>
        <v>2.6422500000000002</v>
      </c>
      <c r="K356" s="1">
        <v>0</v>
      </c>
      <c r="M356" s="1">
        <v>0</v>
      </c>
      <c r="N356" s="1">
        <v>6.5389999999999997</v>
      </c>
      <c r="O356" s="1">
        <v>0</v>
      </c>
      <c r="P356" s="1">
        <v>3.5230000000000001</v>
      </c>
    </row>
    <row r="357" spans="1:16" x14ac:dyDescent="0.2">
      <c r="A357" s="1">
        <v>356</v>
      </c>
      <c r="B357" s="1">
        <v>23</v>
      </c>
      <c r="C357" s="1">
        <v>-52.210999999999999</v>
      </c>
      <c r="D357" s="1">
        <v>-26.694199999999999</v>
      </c>
      <c r="E357" s="1" t="s">
        <v>74</v>
      </c>
      <c r="G357" s="1">
        <f t="shared" si="20"/>
        <v>0</v>
      </c>
      <c r="H357" s="1">
        <f t="shared" si="21"/>
        <v>0</v>
      </c>
      <c r="I357" s="1">
        <f t="shared" si="22"/>
        <v>0</v>
      </c>
      <c r="J357" s="1">
        <f t="shared" si="23"/>
        <v>0</v>
      </c>
      <c r="K357" s="1">
        <v>0</v>
      </c>
      <c r="M357" s="1">
        <v>0</v>
      </c>
      <c r="N357" s="1">
        <v>0</v>
      </c>
      <c r="O357" s="1">
        <v>0</v>
      </c>
      <c r="P357" s="1">
        <v>0</v>
      </c>
    </row>
    <row r="358" spans="1:16" x14ac:dyDescent="0.2">
      <c r="A358" s="1">
        <v>357</v>
      </c>
      <c r="B358" s="1">
        <v>23</v>
      </c>
      <c r="C358" s="1">
        <v>-52.198799999999999</v>
      </c>
      <c r="D358" s="1">
        <v>-26.703099999999999</v>
      </c>
      <c r="E358" s="1" t="s">
        <v>74</v>
      </c>
      <c r="G358" s="1">
        <f t="shared" si="20"/>
        <v>0</v>
      </c>
      <c r="H358" s="1">
        <f t="shared" si="21"/>
        <v>0.85875000000000001</v>
      </c>
      <c r="I358" s="1">
        <f t="shared" si="22"/>
        <v>0</v>
      </c>
      <c r="J358" s="1">
        <f t="shared" si="23"/>
        <v>0.30149999999999999</v>
      </c>
      <c r="K358" s="1">
        <v>0</v>
      </c>
      <c r="M358" s="1">
        <v>0</v>
      </c>
      <c r="N358" s="1">
        <v>1.145</v>
      </c>
      <c r="O358" s="1">
        <v>0</v>
      </c>
      <c r="P358" s="1">
        <v>0.40200000000000002</v>
      </c>
    </row>
    <row r="359" spans="1:16" x14ac:dyDescent="0.2">
      <c r="A359" s="1">
        <v>358</v>
      </c>
      <c r="B359" s="1">
        <v>23</v>
      </c>
      <c r="C359" s="1">
        <v>-52.196399999999898</v>
      </c>
      <c r="D359" s="1">
        <v>-26.703099999999999</v>
      </c>
      <c r="E359" s="1" t="s">
        <v>74</v>
      </c>
      <c r="G359" s="1">
        <f t="shared" si="20"/>
        <v>0</v>
      </c>
      <c r="H359" s="1">
        <f t="shared" si="21"/>
        <v>0</v>
      </c>
      <c r="I359" s="1">
        <f t="shared" si="22"/>
        <v>0</v>
      </c>
      <c r="J359" s="1">
        <f t="shared" si="23"/>
        <v>0</v>
      </c>
      <c r="K359" s="1">
        <v>0</v>
      </c>
      <c r="M359" s="1">
        <v>0</v>
      </c>
      <c r="N359" s="1">
        <v>0</v>
      </c>
      <c r="O359" s="1">
        <v>0</v>
      </c>
      <c r="P359" s="1">
        <v>0</v>
      </c>
    </row>
    <row r="360" spans="1:16" x14ac:dyDescent="0.2">
      <c r="A360" s="1">
        <v>359</v>
      </c>
      <c r="B360" s="1">
        <v>23</v>
      </c>
      <c r="C360" s="1">
        <v>-52.189100000000003</v>
      </c>
      <c r="D360" s="1">
        <v>-26.709700000000002</v>
      </c>
      <c r="E360" s="1" t="s">
        <v>74</v>
      </c>
      <c r="G360" s="1">
        <f t="shared" si="20"/>
        <v>0</v>
      </c>
      <c r="H360" s="1">
        <f t="shared" si="21"/>
        <v>0</v>
      </c>
      <c r="I360" s="1">
        <f t="shared" si="22"/>
        <v>0</v>
      </c>
      <c r="J360" s="1">
        <f t="shared" si="23"/>
        <v>0</v>
      </c>
      <c r="K360" s="1">
        <v>0</v>
      </c>
      <c r="M360" s="1">
        <v>0</v>
      </c>
      <c r="N360" s="1">
        <v>0</v>
      </c>
      <c r="O360" s="1">
        <v>0</v>
      </c>
      <c r="P360" s="1">
        <v>0</v>
      </c>
    </row>
    <row r="361" spans="1:16" x14ac:dyDescent="0.2">
      <c r="A361" s="1">
        <v>360</v>
      </c>
      <c r="B361" s="1">
        <v>23</v>
      </c>
      <c r="C361" s="1">
        <v>-52.186599999999999</v>
      </c>
      <c r="D361" s="1">
        <v>-26.705400000000001</v>
      </c>
      <c r="E361" s="1" t="s">
        <v>74</v>
      </c>
      <c r="G361" s="1">
        <f t="shared" si="20"/>
        <v>0</v>
      </c>
      <c r="H361" s="1">
        <f t="shared" si="21"/>
        <v>0.20100000000000001</v>
      </c>
      <c r="I361" s="1">
        <f t="shared" si="22"/>
        <v>0</v>
      </c>
      <c r="J361" s="1">
        <f t="shared" si="23"/>
        <v>0.10350000000000001</v>
      </c>
      <c r="K361" s="1">
        <v>0</v>
      </c>
      <c r="M361" s="1">
        <v>0</v>
      </c>
      <c r="N361" s="1">
        <v>0.26800000000000002</v>
      </c>
      <c r="O361" s="1">
        <v>0</v>
      </c>
      <c r="P361" s="1">
        <v>0.13800000000000001</v>
      </c>
    </row>
    <row r="362" spans="1:16" x14ac:dyDescent="0.2">
      <c r="A362" s="1">
        <v>361</v>
      </c>
      <c r="B362" s="1">
        <v>23</v>
      </c>
      <c r="C362" s="1">
        <v>-52.215800000000002</v>
      </c>
      <c r="D362" s="1">
        <v>-26.6919</v>
      </c>
      <c r="E362" s="1" t="s">
        <v>74</v>
      </c>
      <c r="G362" s="1">
        <f t="shared" si="20"/>
        <v>0</v>
      </c>
      <c r="H362" s="1">
        <f t="shared" si="21"/>
        <v>1.5764999999999998</v>
      </c>
      <c r="I362" s="1">
        <f t="shared" si="22"/>
        <v>0</v>
      </c>
      <c r="J362" s="1">
        <f t="shared" si="23"/>
        <v>0.69975000000000009</v>
      </c>
      <c r="K362" s="1">
        <v>0</v>
      </c>
      <c r="M362" s="1">
        <v>0</v>
      </c>
      <c r="N362" s="1">
        <v>2.1019999999999999</v>
      </c>
      <c r="O362" s="1">
        <v>0</v>
      </c>
      <c r="P362" s="1">
        <v>0.93300000000000005</v>
      </c>
    </row>
    <row r="363" spans="1:16" x14ac:dyDescent="0.2">
      <c r="A363" s="1">
        <v>362</v>
      </c>
      <c r="B363" s="1">
        <v>23</v>
      </c>
      <c r="C363" s="1">
        <v>-52.218299999999999</v>
      </c>
      <c r="D363" s="1">
        <v>-26.694099999999999</v>
      </c>
      <c r="E363" s="1" t="s">
        <v>74</v>
      </c>
      <c r="G363" s="1">
        <f t="shared" si="20"/>
        <v>0</v>
      </c>
      <c r="H363" s="1">
        <f t="shared" si="21"/>
        <v>1.7415</v>
      </c>
      <c r="I363" s="1">
        <f t="shared" si="22"/>
        <v>0</v>
      </c>
      <c r="J363" s="1">
        <f t="shared" si="23"/>
        <v>0.79574999999999996</v>
      </c>
      <c r="K363" s="1">
        <v>0</v>
      </c>
      <c r="M363" s="1">
        <v>0</v>
      </c>
      <c r="N363" s="1">
        <v>2.3220000000000001</v>
      </c>
      <c r="O363" s="1">
        <v>0</v>
      </c>
      <c r="P363" s="1">
        <v>1.0609999999999999</v>
      </c>
    </row>
    <row r="364" spans="1:16" x14ac:dyDescent="0.2">
      <c r="A364" s="1">
        <v>363</v>
      </c>
      <c r="B364" s="1">
        <v>23</v>
      </c>
      <c r="C364" s="1">
        <v>-52.210999999999999</v>
      </c>
      <c r="D364" s="1">
        <v>-26.692</v>
      </c>
      <c r="E364" s="1" t="s">
        <v>74</v>
      </c>
      <c r="G364" s="1">
        <f t="shared" si="20"/>
        <v>0</v>
      </c>
      <c r="H364" s="1">
        <f t="shared" si="21"/>
        <v>0.73275000000000001</v>
      </c>
      <c r="I364" s="1">
        <f t="shared" si="22"/>
        <v>0</v>
      </c>
      <c r="J364" s="1">
        <f t="shared" si="23"/>
        <v>0.22425</v>
      </c>
      <c r="K364" s="1">
        <v>0</v>
      </c>
      <c r="M364" s="1">
        <v>0</v>
      </c>
      <c r="N364" s="1">
        <v>0.97699999999999998</v>
      </c>
      <c r="O364" s="1">
        <v>0</v>
      </c>
      <c r="P364" s="1">
        <v>0.29899999999999999</v>
      </c>
    </row>
    <row r="365" spans="1:16" x14ac:dyDescent="0.2">
      <c r="A365" s="1">
        <v>364</v>
      </c>
      <c r="B365" s="1">
        <v>23</v>
      </c>
      <c r="C365" s="1">
        <v>-52.215299999999999</v>
      </c>
      <c r="D365" s="1">
        <v>-26.637</v>
      </c>
      <c r="E365" s="1" t="s">
        <v>74</v>
      </c>
      <c r="G365" s="1">
        <f t="shared" si="20"/>
        <v>0</v>
      </c>
      <c r="H365" s="1">
        <f t="shared" si="21"/>
        <v>0</v>
      </c>
      <c r="I365" s="1">
        <f t="shared" si="22"/>
        <v>0</v>
      </c>
      <c r="J365" s="1">
        <f t="shared" si="23"/>
        <v>0</v>
      </c>
      <c r="K365" s="1">
        <v>0</v>
      </c>
      <c r="M365" s="1">
        <v>0</v>
      </c>
      <c r="N365" s="1">
        <v>0</v>
      </c>
      <c r="O365" s="1">
        <v>0</v>
      </c>
      <c r="P365" s="1">
        <v>0</v>
      </c>
    </row>
    <row r="366" spans="1:16" x14ac:dyDescent="0.2">
      <c r="A366" s="1">
        <v>365</v>
      </c>
      <c r="B366" s="1">
        <v>23</v>
      </c>
      <c r="C366" s="1">
        <v>-52.212800000000001</v>
      </c>
      <c r="D366" s="1">
        <v>-26.637</v>
      </c>
      <c r="E366" s="1" t="s">
        <v>74</v>
      </c>
      <c r="G366" s="1">
        <f t="shared" si="20"/>
        <v>0</v>
      </c>
      <c r="H366" s="1">
        <f t="shared" si="21"/>
        <v>2.1997499999999999</v>
      </c>
      <c r="I366" s="1">
        <f t="shared" si="22"/>
        <v>0</v>
      </c>
      <c r="J366" s="1">
        <f t="shared" si="23"/>
        <v>0.19350000000000001</v>
      </c>
      <c r="K366" s="1">
        <v>0</v>
      </c>
      <c r="M366" s="1">
        <v>0</v>
      </c>
      <c r="N366" s="1">
        <v>2.9329999999999998</v>
      </c>
      <c r="O366" s="1">
        <v>0</v>
      </c>
      <c r="P366" s="1">
        <v>0.25800000000000001</v>
      </c>
    </row>
    <row r="367" spans="1:16" x14ac:dyDescent="0.2">
      <c r="A367" s="1">
        <v>366</v>
      </c>
      <c r="B367" s="1">
        <v>23</v>
      </c>
      <c r="C367" s="1">
        <v>-52.207900000000002</v>
      </c>
      <c r="D367" s="1">
        <v>-26.637</v>
      </c>
      <c r="E367" s="1" t="s">
        <v>74</v>
      </c>
      <c r="G367" s="1">
        <f t="shared" si="20"/>
        <v>0</v>
      </c>
      <c r="H367" s="1">
        <f t="shared" si="21"/>
        <v>1.302</v>
      </c>
      <c r="I367" s="1">
        <f t="shared" si="22"/>
        <v>0</v>
      </c>
      <c r="J367" s="1">
        <f t="shared" si="23"/>
        <v>7.5750000000000012E-2</v>
      </c>
      <c r="K367" s="1">
        <v>0</v>
      </c>
      <c r="M367" s="1">
        <v>0</v>
      </c>
      <c r="N367" s="1">
        <v>1.736</v>
      </c>
      <c r="O367" s="1">
        <v>0</v>
      </c>
      <c r="P367" s="1">
        <v>0.10100000000000001</v>
      </c>
    </row>
    <row r="368" spans="1:16" x14ac:dyDescent="0.2">
      <c r="A368" s="1">
        <v>367</v>
      </c>
      <c r="B368" s="1">
        <v>23</v>
      </c>
      <c r="C368" s="1">
        <v>-52.203099999999999</v>
      </c>
      <c r="D368" s="1">
        <v>-26.639299999999999</v>
      </c>
      <c r="E368" s="1" t="s">
        <v>74</v>
      </c>
      <c r="G368" s="1">
        <f t="shared" si="20"/>
        <v>0</v>
      </c>
      <c r="H368" s="1">
        <f t="shared" si="21"/>
        <v>0</v>
      </c>
      <c r="I368" s="1">
        <f t="shared" si="22"/>
        <v>0</v>
      </c>
      <c r="J368" s="1">
        <f t="shared" si="23"/>
        <v>0</v>
      </c>
      <c r="K368" s="1">
        <v>0</v>
      </c>
      <c r="M368" s="1">
        <v>0</v>
      </c>
      <c r="N368" s="1">
        <v>0</v>
      </c>
      <c r="O368" s="1">
        <v>0</v>
      </c>
      <c r="P368" s="1">
        <v>0</v>
      </c>
    </row>
    <row r="369" spans="1:16" x14ac:dyDescent="0.2">
      <c r="A369" s="1">
        <v>368</v>
      </c>
      <c r="B369" s="1">
        <v>23</v>
      </c>
      <c r="C369" s="1">
        <v>-52.200600000000001</v>
      </c>
      <c r="D369" s="1">
        <v>-26.641500000000001</v>
      </c>
      <c r="E369" s="1" t="s">
        <v>74</v>
      </c>
      <c r="G369" s="1">
        <f t="shared" si="20"/>
        <v>0</v>
      </c>
      <c r="H369" s="1">
        <f t="shared" si="21"/>
        <v>0</v>
      </c>
      <c r="I369" s="1">
        <f t="shared" si="22"/>
        <v>0</v>
      </c>
      <c r="J369" s="1">
        <f t="shared" si="23"/>
        <v>0</v>
      </c>
      <c r="K369" s="1">
        <v>0</v>
      </c>
      <c r="M369" s="1">
        <v>0</v>
      </c>
      <c r="N369" s="1">
        <v>0</v>
      </c>
      <c r="O369" s="1">
        <v>0</v>
      </c>
      <c r="P369" s="1">
        <v>0</v>
      </c>
    </row>
    <row r="370" spans="1:16" x14ac:dyDescent="0.2">
      <c r="A370" s="1">
        <v>369</v>
      </c>
      <c r="B370" s="1">
        <v>23</v>
      </c>
      <c r="C370" s="1">
        <v>-52.1982</v>
      </c>
      <c r="D370" s="1">
        <v>-26.641500000000001</v>
      </c>
      <c r="E370" s="1" t="s">
        <v>74</v>
      </c>
      <c r="G370" s="1">
        <f t="shared" si="20"/>
        <v>0</v>
      </c>
      <c r="H370" s="1">
        <f t="shared" si="21"/>
        <v>0</v>
      </c>
      <c r="I370" s="1">
        <f t="shared" si="22"/>
        <v>0</v>
      </c>
      <c r="J370" s="1">
        <f t="shared" si="23"/>
        <v>0</v>
      </c>
      <c r="K370" s="1">
        <v>0</v>
      </c>
      <c r="M370" s="1">
        <v>0</v>
      </c>
      <c r="N370" s="1">
        <v>0</v>
      </c>
      <c r="O370" s="1">
        <v>0</v>
      </c>
      <c r="P370" s="1">
        <v>0</v>
      </c>
    </row>
    <row r="371" spans="1:16" x14ac:dyDescent="0.2">
      <c r="A371" s="1">
        <v>370</v>
      </c>
      <c r="B371" s="1">
        <v>23</v>
      </c>
      <c r="C371" s="1">
        <v>-52.195700000000002</v>
      </c>
      <c r="D371" s="1">
        <v>-26.641500000000001</v>
      </c>
      <c r="E371" s="1" t="s">
        <v>74</v>
      </c>
      <c r="G371" s="1">
        <f t="shared" si="20"/>
        <v>0</v>
      </c>
      <c r="H371" s="1">
        <f t="shared" si="21"/>
        <v>5.9092500000000028</v>
      </c>
      <c r="I371" s="1">
        <f t="shared" si="22"/>
        <v>0</v>
      </c>
      <c r="J371" s="1">
        <f t="shared" si="23"/>
        <v>1.8067500000000027</v>
      </c>
      <c r="K371" s="1">
        <v>0</v>
      </c>
      <c r="M371" s="1">
        <v>0</v>
      </c>
      <c r="N371" s="1">
        <v>7.879000000000004</v>
      </c>
      <c r="O371" s="1">
        <v>0</v>
      </c>
      <c r="P371" s="1">
        <v>2.4090000000000038</v>
      </c>
    </row>
    <row r="372" spans="1:16" x14ac:dyDescent="0.2">
      <c r="A372" s="1">
        <v>371</v>
      </c>
      <c r="B372" s="1">
        <v>23</v>
      </c>
      <c r="C372" s="1">
        <v>-52.190800000000003</v>
      </c>
      <c r="D372" s="1">
        <v>-26.639399999999998</v>
      </c>
      <c r="E372" s="1" t="s">
        <v>74</v>
      </c>
      <c r="G372" s="1">
        <f t="shared" si="20"/>
        <v>0</v>
      </c>
      <c r="H372" s="1">
        <f t="shared" si="21"/>
        <v>3.6614999999999998</v>
      </c>
      <c r="I372" s="1">
        <f t="shared" si="22"/>
        <v>0</v>
      </c>
      <c r="J372" s="1">
        <f t="shared" si="23"/>
        <v>1.3454999999999999</v>
      </c>
      <c r="K372" s="1">
        <v>0</v>
      </c>
      <c r="M372" s="1">
        <v>0</v>
      </c>
      <c r="N372" s="1">
        <v>4.8819999999999997</v>
      </c>
      <c r="O372" s="1">
        <v>0</v>
      </c>
      <c r="P372" s="1">
        <v>1.794</v>
      </c>
    </row>
    <row r="373" spans="1:16" x14ac:dyDescent="0.2">
      <c r="A373" s="1">
        <v>372</v>
      </c>
      <c r="B373" s="1">
        <v>23</v>
      </c>
      <c r="C373" s="1">
        <v>-52.216099999999997</v>
      </c>
      <c r="D373" s="1">
        <v>-26.713899999999999</v>
      </c>
      <c r="E373" s="1" t="s">
        <v>74</v>
      </c>
      <c r="G373" s="1">
        <f t="shared" si="20"/>
        <v>0</v>
      </c>
      <c r="H373" s="1">
        <f t="shared" si="21"/>
        <v>4.5449999999999999</v>
      </c>
      <c r="I373" s="1">
        <f t="shared" si="22"/>
        <v>0</v>
      </c>
      <c r="J373" s="1">
        <f t="shared" si="23"/>
        <v>1.4737500000000001</v>
      </c>
      <c r="K373" s="1">
        <v>0</v>
      </c>
      <c r="M373" s="1">
        <v>0</v>
      </c>
      <c r="N373" s="1">
        <v>6.06</v>
      </c>
      <c r="O373" s="1">
        <v>0</v>
      </c>
      <c r="P373" s="1">
        <v>1.9650000000000001</v>
      </c>
    </row>
    <row r="374" spans="1:16" x14ac:dyDescent="0.2">
      <c r="A374" s="1">
        <v>373</v>
      </c>
      <c r="B374" s="1">
        <v>23</v>
      </c>
      <c r="C374" s="1">
        <v>-52.216200000000001</v>
      </c>
      <c r="D374" s="1">
        <v>-26.7227</v>
      </c>
      <c r="E374" s="1" t="s">
        <v>74</v>
      </c>
      <c r="G374" s="1">
        <f t="shared" si="20"/>
        <v>0</v>
      </c>
      <c r="H374" s="1">
        <f t="shared" si="21"/>
        <v>1.8367499999999999</v>
      </c>
      <c r="I374" s="1">
        <f t="shared" si="22"/>
        <v>0</v>
      </c>
      <c r="J374" s="1">
        <f t="shared" si="23"/>
        <v>0.73950000000000005</v>
      </c>
      <c r="K374" s="1">
        <v>0</v>
      </c>
      <c r="M374" s="1">
        <v>0</v>
      </c>
      <c r="N374" s="1">
        <v>2.4489999999999998</v>
      </c>
      <c r="O374" s="1">
        <v>0</v>
      </c>
      <c r="P374" s="1">
        <v>0.98599999999999999</v>
      </c>
    </row>
    <row r="375" spans="1:16" x14ac:dyDescent="0.2">
      <c r="A375" s="1">
        <v>374</v>
      </c>
      <c r="B375" s="1">
        <v>23</v>
      </c>
      <c r="C375" s="1">
        <v>-52.213799999999999</v>
      </c>
      <c r="D375" s="1">
        <v>-26.729299999999999</v>
      </c>
      <c r="E375" s="1" t="s">
        <v>74</v>
      </c>
      <c r="G375" s="1">
        <f t="shared" si="20"/>
        <v>0</v>
      </c>
      <c r="H375" s="1">
        <f t="shared" si="21"/>
        <v>0</v>
      </c>
      <c r="I375" s="1">
        <f t="shared" si="22"/>
        <v>0</v>
      </c>
      <c r="J375" s="1">
        <f t="shared" si="23"/>
        <v>0</v>
      </c>
      <c r="K375" s="1">
        <v>0</v>
      </c>
      <c r="M375" s="1">
        <v>0</v>
      </c>
      <c r="N375" s="1">
        <v>0</v>
      </c>
      <c r="O375" s="1">
        <v>0</v>
      </c>
      <c r="P375" s="1">
        <v>0</v>
      </c>
    </row>
    <row r="376" spans="1:16" x14ac:dyDescent="0.2">
      <c r="A376" s="1">
        <v>375</v>
      </c>
      <c r="B376" s="1">
        <v>23</v>
      </c>
      <c r="C376" s="1">
        <v>-52.213799999999999</v>
      </c>
      <c r="D376" s="1">
        <v>-26.7315</v>
      </c>
      <c r="E376" s="1" t="s">
        <v>74</v>
      </c>
      <c r="G376" s="1">
        <f t="shared" si="20"/>
        <v>0</v>
      </c>
      <c r="H376" s="1">
        <f t="shared" si="21"/>
        <v>3.39825</v>
      </c>
      <c r="I376" s="1">
        <f t="shared" si="22"/>
        <v>0</v>
      </c>
      <c r="J376" s="1">
        <f t="shared" si="23"/>
        <v>0.71849999999999992</v>
      </c>
      <c r="K376" s="1">
        <v>0</v>
      </c>
      <c r="M376" s="1">
        <v>0</v>
      </c>
      <c r="N376" s="1">
        <v>4.5309999999999997</v>
      </c>
      <c r="O376" s="1">
        <v>0</v>
      </c>
      <c r="P376" s="1">
        <v>0.95799999999999996</v>
      </c>
    </row>
    <row r="377" spans="1:16" x14ac:dyDescent="0.2">
      <c r="A377" s="1">
        <v>376</v>
      </c>
      <c r="B377" s="1">
        <v>23</v>
      </c>
      <c r="C377" s="1">
        <v>-52.220199999999998</v>
      </c>
      <c r="D377" s="1">
        <v>-26.639099999999999</v>
      </c>
      <c r="E377" s="1" t="s">
        <v>74</v>
      </c>
      <c r="G377" s="1">
        <f t="shared" si="20"/>
        <v>0</v>
      </c>
      <c r="H377" s="1">
        <f t="shared" si="21"/>
        <v>0</v>
      </c>
      <c r="I377" s="1">
        <f t="shared" si="22"/>
        <v>0</v>
      </c>
      <c r="J377" s="1">
        <f t="shared" si="23"/>
        <v>0</v>
      </c>
      <c r="K377" s="1">
        <v>0</v>
      </c>
      <c r="M377" s="1">
        <v>0</v>
      </c>
      <c r="N377" s="1">
        <v>0</v>
      </c>
      <c r="O377" s="1">
        <v>0</v>
      </c>
      <c r="P377" s="1">
        <v>0</v>
      </c>
    </row>
    <row r="378" spans="1:16" x14ac:dyDescent="0.2">
      <c r="A378" s="1">
        <v>377</v>
      </c>
      <c r="B378" s="1">
        <v>23</v>
      </c>
      <c r="C378" s="1">
        <v>-52.217700000000001</v>
      </c>
      <c r="D378" s="1">
        <v>-26.639099999999999</v>
      </c>
      <c r="E378" s="1" t="s">
        <v>74</v>
      </c>
      <c r="G378" s="1">
        <f t="shared" si="20"/>
        <v>0</v>
      </c>
      <c r="H378" s="1">
        <f t="shared" si="21"/>
        <v>1.1392499999999999</v>
      </c>
      <c r="I378" s="1">
        <f t="shared" si="22"/>
        <v>0</v>
      </c>
      <c r="J378" s="1">
        <f t="shared" si="23"/>
        <v>0.47399999999999998</v>
      </c>
      <c r="K378" s="1">
        <v>0</v>
      </c>
      <c r="M378" s="1">
        <v>0</v>
      </c>
      <c r="N378" s="1">
        <v>1.5189999999999999</v>
      </c>
      <c r="O378" s="1">
        <v>0</v>
      </c>
      <c r="P378" s="1">
        <v>0.63200000000000001</v>
      </c>
    </row>
    <row r="379" spans="1:16" x14ac:dyDescent="0.2">
      <c r="A379" s="1">
        <v>378</v>
      </c>
      <c r="B379" s="1">
        <v>23</v>
      </c>
      <c r="C379" s="1">
        <v>-52.2104</v>
      </c>
      <c r="D379" s="1">
        <v>-26.641400000000001</v>
      </c>
      <c r="E379" s="1" t="s">
        <v>74</v>
      </c>
      <c r="G379" s="1">
        <f t="shared" si="20"/>
        <v>0</v>
      </c>
      <c r="H379" s="1">
        <f t="shared" si="21"/>
        <v>2.5762499999999999</v>
      </c>
      <c r="I379" s="1">
        <f t="shared" si="22"/>
        <v>0</v>
      </c>
      <c r="J379" s="1">
        <f t="shared" si="23"/>
        <v>0.89100000000000001</v>
      </c>
      <c r="K379" s="1">
        <v>0</v>
      </c>
      <c r="M379" s="1">
        <v>0</v>
      </c>
      <c r="N379" s="1">
        <v>3.4350000000000001</v>
      </c>
      <c r="O379" s="1">
        <v>0</v>
      </c>
      <c r="P379" s="1">
        <v>1.1879999999999999</v>
      </c>
    </row>
    <row r="380" spans="1:16" x14ac:dyDescent="0.2">
      <c r="A380" s="1">
        <v>379</v>
      </c>
      <c r="B380" s="1">
        <v>23</v>
      </c>
      <c r="C380" s="1">
        <v>-52.205599999999897</v>
      </c>
      <c r="D380" s="1">
        <v>-26.645800000000001</v>
      </c>
      <c r="E380" s="1" t="s">
        <v>74</v>
      </c>
      <c r="G380" s="1">
        <f t="shared" si="20"/>
        <v>0</v>
      </c>
      <c r="H380" s="1">
        <f t="shared" si="21"/>
        <v>2.2589999999999999</v>
      </c>
      <c r="I380" s="1">
        <f t="shared" si="22"/>
        <v>0</v>
      </c>
      <c r="J380" s="1">
        <f t="shared" si="23"/>
        <v>0.69450000000000001</v>
      </c>
      <c r="K380" s="1">
        <v>0</v>
      </c>
      <c r="M380" s="1">
        <v>0</v>
      </c>
      <c r="N380" s="1">
        <v>3.012</v>
      </c>
      <c r="O380" s="1">
        <v>0</v>
      </c>
      <c r="P380" s="1">
        <v>0.92600000000000005</v>
      </c>
    </row>
    <row r="381" spans="1:16" x14ac:dyDescent="0.2">
      <c r="A381" s="1">
        <v>380</v>
      </c>
      <c r="B381" s="1">
        <v>23</v>
      </c>
      <c r="C381" s="1">
        <v>-52.222700000000003</v>
      </c>
      <c r="D381" s="1">
        <v>-26.645700000000001</v>
      </c>
      <c r="E381" s="1" t="s">
        <v>74</v>
      </c>
      <c r="G381" s="1">
        <f t="shared" si="20"/>
        <v>0</v>
      </c>
      <c r="H381" s="1">
        <f t="shared" si="21"/>
        <v>1.9710000000000001</v>
      </c>
      <c r="I381" s="1">
        <f t="shared" si="22"/>
        <v>0</v>
      </c>
      <c r="J381" s="1">
        <f t="shared" si="23"/>
        <v>0.48525000000000001</v>
      </c>
      <c r="K381" s="1">
        <v>0</v>
      </c>
      <c r="M381" s="1">
        <v>0</v>
      </c>
      <c r="N381" s="1">
        <v>2.6280000000000001</v>
      </c>
      <c r="O381" s="1">
        <v>0</v>
      </c>
      <c r="P381" s="1">
        <v>0.64700000000000002</v>
      </c>
    </row>
    <row r="382" spans="1:16" x14ac:dyDescent="0.2">
      <c r="A382" s="1">
        <v>381</v>
      </c>
      <c r="B382" s="1">
        <v>23</v>
      </c>
      <c r="C382" s="1">
        <v>-52.2179</v>
      </c>
      <c r="D382" s="1">
        <v>-26.656700000000001</v>
      </c>
      <c r="E382" s="1" t="s">
        <v>74</v>
      </c>
      <c r="G382" s="1">
        <f t="shared" si="20"/>
        <v>0</v>
      </c>
      <c r="H382" s="1">
        <f t="shared" si="21"/>
        <v>0.95024999999999993</v>
      </c>
      <c r="I382" s="1">
        <f t="shared" si="22"/>
        <v>0</v>
      </c>
      <c r="J382" s="1">
        <f t="shared" si="23"/>
        <v>9.6750000000000003E-2</v>
      </c>
      <c r="K382" s="1">
        <v>0</v>
      </c>
      <c r="M382" s="1">
        <v>0</v>
      </c>
      <c r="N382" s="1">
        <v>1.2669999999999999</v>
      </c>
      <c r="O382" s="1">
        <v>0</v>
      </c>
      <c r="P382" s="1">
        <v>0.129</v>
      </c>
    </row>
    <row r="383" spans="1:16" x14ac:dyDescent="0.2">
      <c r="A383" s="1">
        <v>382</v>
      </c>
      <c r="B383" s="1">
        <v>23</v>
      </c>
      <c r="C383" s="1">
        <v>-52.218000000000004</v>
      </c>
      <c r="D383" s="1">
        <v>-26.661100000000001</v>
      </c>
      <c r="E383" s="1" t="s">
        <v>74</v>
      </c>
      <c r="G383" s="1">
        <f t="shared" si="20"/>
        <v>0</v>
      </c>
      <c r="H383" s="1">
        <f t="shared" si="21"/>
        <v>0.91500000000000004</v>
      </c>
      <c r="I383" s="1">
        <f t="shared" si="22"/>
        <v>0</v>
      </c>
      <c r="J383" s="1">
        <f t="shared" si="23"/>
        <v>0.10200000000000001</v>
      </c>
      <c r="K383" s="1">
        <v>0</v>
      </c>
      <c r="M383" s="1">
        <v>0</v>
      </c>
      <c r="N383" s="1">
        <v>1.22</v>
      </c>
      <c r="O383" s="1">
        <v>0</v>
      </c>
      <c r="P383" s="1">
        <v>0.13600000000000001</v>
      </c>
    </row>
    <row r="384" spans="1:16" x14ac:dyDescent="0.2">
      <c r="A384" s="1">
        <v>383</v>
      </c>
      <c r="B384" s="1">
        <v>23</v>
      </c>
      <c r="C384" s="1">
        <v>-52.213099999999898</v>
      </c>
      <c r="D384" s="1">
        <v>-26.665600000000001</v>
      </c>
      <c r="E384" s="1" t="s">
        <v>74</v>
      </c>
      <c r="G384" s="1">
        <f t="shared" si="20"/>
        <v>0</v>
      </c>
      <c r="H384" s="1">
        <f t="shared" si="21"/>
        <v>0.48450000000000004</v>
      </c>
      <c r="I384" s="1">
        <f t="shared" si="22"/>
        <v>0</v>
      </c>
      <c r="J384" s="1">
        <f t="shared" si="23"/>
        <v>5.3249999999999992E-2</v>
      </c>
      <c r="K384" s="1">
        <v>0</v>
      </c>
      <c r="M384" s="1">
        <v>0</v>
      </c>
      <c r="N384" s="1">
        <v>0.64600000000000002</v>
      </c>
      <c r="O384" s="1">
        <v>0</v>
      </c>
      <c r="P384" s="1">
        <v>7.0999999999999994E-2</v>
      </c>
    </row>
    <row r="385" spans="1:16" x14ac:dyDescent="0.2">
      <c r="A385" s="1">
        <v>384</v>
      </c>
      <c r="B385" s="1">
        <v>23</v>
      </c>
      <c r="C385" s="1">
        <v>-52.200800000000001</v>
      </c>
      <c r="D385" s="1">
        <v>-26.661300000000001</v>
      </c>
      <c r="E385" s="1" t="s">
        <v>74</v>
      </c>
      <c r="G385" s="1">
        <f t="shared" si="20"/>
        <v>0</v>
      </c>
      <c r="H385" s="1">
        <f t="shared" si="21"/>
        <v>0</v>
      </c>
      <c r="I385" s="1">
        <f t="shared" si="22"/>
        <v>0</v>
      </c>
      <c r="J385" s="1">
        <f t="shared" si="23"/>
        <v>0</v>
      </c>
      <c r="K385" s="1">
        <v>0</v>
      </c>
      <c r="M385" s="1">
        <v>0</v>
      </c>
      <c r="N385" s="1">
        <v>0</v>
      </c>
      <c r="O385" s="1">
        <v>0</v>
      </c>
      <c r="P385" s="1">
        <v>0</v>
      </c>
    </row>
    <row r="386" spans="1:16" x14ac:dyDescent="0.2">
      <c r="A386" s="1">
        <v>385</v>
      </c>
      <c r="B386" s="1">
        <v>23</v>
      </c>
      <c r="C386" s="1">
        <v>-52.1935</v>
      </c>
      <c r="D386" s="1">
        <v>-26.665700000000001</v>
      </c>
      <c r="E386" s="1" t="s">
        <v>74</v>
      </c>
      <c r="G386" s="1">
        <f t="shared" si="20"/>
        <v>0</v>
      </c>
      <c r="H386" s="1">
        <f t="shared" si="21"/>
        <v>0.81525000000000003</v>
      </c>
      <c r="I386" s="1">
        <f t="shared" si="22"/>
        <v>0</v>
      </c>
      <c r="J386" s="1">
        <f t="shared" si="23"/>
        <v>2.1000000000000001E-2</v>
      </c>
      <c r="K386" s="1">
        <v>0</v>
      </c>
      <c r="M386" s="1">
        <v>0</v>
      </c>
      <c r="N386" s="1">
        <v>1.087</v>
      </c>
      <c r="O386" s="1">
        <v>0</v>
      </c>
      <c r="P386" s="1">
        <v>2.8000000000000001E-2</v>
      </c>
    </row>
    <row r="387" spans="1:16" x14ac:dyDescent="0.2">
      <c r="A387" s="1">
        <v>386</v>
      </c>
      <c r="B387" s="1">
        <v>23</v>
      </c>
      <c r="C387" s="1">
        <v>-52.186199999999999</v>
      </c>
      <c r="D387" s="1">
        <v>-26.665800000000001</v>
      </c>
      <c r="E387" s="1" t="s">
        <v>74</v>
      </c>
      <c r="G387" s="1">
        <f t="shared" si="20"/>
        <v>0</v>
      </c>
      <c r="H387" s="1">
        <f t="shared" si="21"/>
        <v>1.0447500000000001</v>
      </c>
      <c r="I387" s="1">
        <f t="shared" si="22"/>
        <v>0</v>
      </c>
      <c r="J387" s="1">
        <f t="shared" si="23"/>
        <v>0.14850000000000002</v>
      </c>
      <c r="K387" s="1">
        <v>0</v>
      </c>
      <c r="M387" s="1">
        <v>0</v>
      </c>
      <c r="N387" s="1">
        <v>1.393</v>
      </c>
      <c r="O387" s="1">
        <v>0</v>
      </c>
      <c r="P387" s="1">
        <v>0.19800000000000001</v>
      </c>
    </row>
    <row r="388" spans="1:16" x14ac:dyDescent="0.2">
      <c r="A388" s="1">
        <v>387</v>
      </c>
      <c r="B388" s="1">
        <v>23</v>
      </c>
      <c r="C388" s="1">
        <v>-52.203400000000002</v>
      </c>
      <c r="D388" s="1">
        <v>-26.6722</v>
      </c>
      <c r="E388" s="1" t="s">
        <v>74</v>
      </c>
      <c r="G388" s="1">
        <f t="shared" ref="G388:G451" si="24">M388*$R$3</f>
        <v>0</v>
      </c>
      <c r="H388" s="1">
        <f t="shared" ref="H388:H451" si="25">N388*$S$3</f>
        <v>0</v>
      </c>
      <c r="I388" s="1">
        <f t="shared" ref="I388:I451" si="26">O388*$T$3</f>
        <v>0</v>
      </c>
      <c r="J388" s="1">
        <f t="shared" ref="J388:J451" si="27">P388*$U$3</f>
        <v>0</v>
      </c>
      <c r="K388" s="1">
        <v>0</v>
      </c>
      <c r="M388" s="1">
        <v>0</v>
      </c>
      <c r="N388" s="1">
        <v>0</v>
      </c>
      <c r="O388" s="1">
        <v>0</v>
      </c>
      <c r="P388" s="1">
        <v>0</v>
      </c>
    </row>
    <row r="389" spans="1:16" x14ac:dyDescent="0.2">
      <c r="A389" s="1">
        <v>388</v>
      </c>
      <c r="B389" s="1">
        <v>23</v>
      </c>
      <c r="C389" s="1">
        <v>-52.201000000000001</v>
      </c>
      <c r="D389" s="1">
        <v>-26.6723</v>
      </c>
      <c r="E389" s="1" t="s">
        <v>74</v>
      </c>
      <c r="G389" s="1">
        <f t="shared" si="24"/>
        <v>0</v>
      </c>
      <c r="H389" s="1">
        <f t="shared" si="25"/>
        <v>1.1625000000000001</v>
      </c>
      <c r="I389" s="1">
        <f t="shared" si="26"/>
        <v>0</v>
      </c>
      <c r="J389" s="1">
        <f t="shared" si="27"/>
        <v>0.48899999999999999</v>
      </c>
      <c r="K389" s="1">
        <v>0</v>
      </c>
      <c r="M389" s="1">
        <v>0</v>
      </c>
      <c r="N389" s="1">
        <v>1.55</v>
      </c>
      <c r="O389" s="1">
        <v>0</v>
      </c>
      <c r="P389" s="1">
        <v>0.65200000000000002</v>
      </c>
    </row>
    <row r="390" spans="1:16" x14ac:dyDescent="0.2">
      <c r="A390" s="1">
        <v>389</v>
      </c>
      <c r="B390" s="1">
        <v>23</v>
      </c>
      <c r="C390" s="1">
        <v>-52.198500000000003</v>
      </c>
      <c r="D390" s="1">
        <v>-26.6723</v>
      </c>
      <c r="E390" s="1" t="s">
        <v>74</v>
      </c>
      <c r="G390" s="1">
        <f t="shared" si="24"/>
        <v>0</v>
      </c>
      <c r="H390" s="1">
        <f t="shared" si="25"/>
        <v>0</v>
      </c>
      <c r="I390" s="1">
        <f t="shared" si="26"/>
        <v>0</v>
      </c>
      <c r="J390" s="1">
        <f t="shared" si="27"/>
        <v>0</v>
      </c>
      <c r="K390" s="1">
        <v>0</v>
      </c>
      <c r="M390" s="1">
        <v>0</v>
      </c>
      <c r="N390" s="1">
        <v>0</v>
      </c>
      <c r="O390" s="1">
        <v>0</v>
      </c>
      <c r="P390" s="1">
        <v>0</v>
      </c>
    </row>
    <row r="391" spans="1:16" x14ac:dyDescent="0.2">
      <c r="A391" s="1">
        <v>390</v>
      </c>
      <c r="B391" s="1">
        <v>23</v>
      </c>
      <c r="C391" s="1">
        <v>-52.191200000000002</v>
      </c>
      <c r="D391" s="1">
        <v>-26.674499999999998</v>
      </c>
      <c r="E391" s="1" t="s">
        <v>74</v>
      </c>
      <c r="G391" s="1">
        <f t="shared" si="24"/>
        <v>0</v>
      </c>
      <c r="H391" s="1">
        <f t="shared" si="25"/>
        <v>0</v>
      </c>
      <c r="I391" s="1">
        <f t="shared" si="26"/>
        <v>0</v>
      </c>
      <c r="J391" s="1">
        <f t="shared" si="27"/>
        <v>0</v>
      </c>
      <c r="K391" s="1">
        <v>0</v>
      </c>
      <c r="M391" s="1">
        <v>0</v>
      </c>
      <c r="N391" s="1">
        <v>0</v>
      </c>
      <c r="O391" s="1">
        <v>0</v>
      </c>
      <c r="P391" s="1">
        <v>0</v>
      </c>
    </row>
    <row r="392" spans="1:16" x14ac:dyDescent="0.2">
      <c r="A392" s="1">
        <v>391</v>
      </c>
      <c r="B392" s="1">
        <v>23</v>
      </c>
      <c r="C392" s="1">
        <v>-52.186300000000003</v>
      </c>
      <c r="D392" s="1">
        <v>-26.674600000000002</v>
      </c>
      <c r="E392" s="1" t="s">
        <v>74</v>
      </c>
      <c r="G392" s="1">
        <f t="shared" si="24"/>
        <v>0</v>
      </c>
      <c r="H392" s="1">
        <f t="shared" si="25"/>
        <v>0.20100000000000001</v>
      </c>
      <c r="I392" s="1">
        <f t="shared" si="26"/>
        <v>0</v>
      </c>
      <c r="J392" s="1">
        <f t="shared" si="27"/>
        <v>0.10350000000000001</v>
      </c>
      <c r="K392" s="1">
        <v>0</v>
      </c>
      <c r="M392" s="1">
        <v>0</v>
      </c>
      <c r="N392" s="1">
        <v>0.26800000000000002</v>
      </c>
      <c r="O392" s="1">
        <v>0</v>
      </c>
      <c r="P392" s="1">
        <v>0.13800000000000001</v>
      </c>
    </row>
    <row r="393" spans="1:16" x14ac:dyDescent="0.2">
      <c r="A393" s="1">
        <v>392</v>
      </c>
      <c r="B393" s="1">
        <v>23</v>
      </c>
      <c r="C393" s="1">
        <v>-52.203000000000003</v>
      </c>
      <c r="D393" s="1">
        <v>-26.6327</v>
      </c>
      <c r="E393" s="1" t="s">
        <v>74</v>
      </c>
      <c r="G393" s="1">
        <f t="shared" si="24"/>
        <v>0</v>
      </c>
      <c r="H393" s="1">
        <f t="shared" si="25"/>
        <v>0</v>
      </c>
      <c r="I393" s="1">
        <f t="shared" si="26"/>
        <v>0</v>
      </c>
      <c r="J393" s="1">
        <f t="shared" si="27"/>
        <v>0</v>
      </c>
      <c r="K393" s="1">
        <v>0</v>
      </c>
      <c r="M393" s="1">
        <v>0</v>
      </c>
      <c r="N393" s="1">
        <v>0</v>
      </c>
      <c r="O393" s="1">
        <v>0</v>
      </c>
      <c r="P393" s="1">
        <v>0</v>
      </c>
    </row>
    <row r="394" spans="1:16" x14ac:dyDescent="0.2">
      <c r="A394" s="1">
        <v>393</v>
      </c>
      <c r="B394" s="1">
        <v>23</v>
      </c>
      <c r="C394" s="1">
        <v>-52.200499999999998</v>
      </c>
      <c r="D394" s="1">
        <v>-26.630500000000001</v>
      </c>
      <c r="E394" s="1" t="s">
        <v>74</v>
      </c>
      <c r="G394" s="1">
        <f t="shared" si="24"/>
        <v>0</v>
      </c>
      <c r="H394" s="1">
        <f t="shared" si="25"/>
        <v>0.99825000000000075</v>
      </c>
      <c r="I394" s="1">
        <f t="shared" si="26"/>
        <v>0</v>
      </c>
      <c r="J394" s="1">
        <f t="shared" si="27"/>
        <v>0.38700000000000001</v>
      </c>
      <c r="K394" s="1">
        <v>0</v>
      </c>
      <c r="M394" s="1">
        <v>0</v>
      </c>
      <c r="N394" s="1">
        <v>1.3310000000000011</v>
      </c>
      <c r="O394" s="1">
        <v>0</v>
      </c>
      <c r="P394" s="1">
        <v>0.51600000000000001</v>
      </c>
    </row>
    <row r="395" spans="1:16" x14ac:dyDescent="0.2">
      <c r="A395" s="1">
        <v>394</v>
      </c>
      <c r="B395" s="1">
        <v>23</v>
      </c>
      <c r="C395" s="1">
        <v>-52.216299999999897</v>
      </c>
      <c r="D395" s="1">
        <v>-26.7315</v>
      </c>
      <c r="E395" s="1" t="s">
        <v>74</v>
      </c>
      <c r="G395" s="1">
        <f t="shared" si="24"/>
        <v>0</v>
      </c>
      <c r="H395" s="1">
        <f t="shared" si="25"/>
        <v>0</v>
      </c>
      <c r="I395" s="1">
        <f t="shared" si="26"/>
        <v>0</v>
      </c>
      <c r="J395" s="1">
        <f t="shared" si="27"/>
        <v>0</v>
      </c>
      <c r="K395" s="1">
        <v>0</v>
      </c>
      <c r="M395" s="1">
        <v>0</v>
      </c>
      <c r="N395" s="1">
        <v>0</v>
      </c>
      <c r="O395" s="1">
        <v>0</v>
      </c>
      <c r="P395" s="1">
        <v>0</v>
      </c>
    </row>
    <row r="396" spans="1:16" x14ac:dyDescent="0.2">
      <c r="A396" s="1">
        <v>395</v>
      </c>
      <c r="B396" s="1">
        <v>23</v>
      </c>
      <c r="C396" s="1">
        <v>-52.221200000000003</v>
      </c>
      <c r="D396" s="1">
        <v>-26.733699999999999</v>
      </c>
      <c r="E396" s="1" t="s">
        <v>74</v>
      </c>
      <c r="G396" s="1">
        <f t="shared" si="24"/>
        <v>0</v>
      </c>
      <c r="H396" s="1">
        <f t="shared" si="25"/>
        <v>1.11225</v>
      </c>
      <c r="I396" s="1">
        <f t="shared" si="26"/>
        <v>0</v>
      </c>
      <c r="J396" s="1">
        <f t="shared" si="27"/>
        <v>0.45750000000000002</v>
      </c>
      <c r="K396" s="1">
        <v>0</v>
      </c>
      <c r="M396" s="1">
        <v>0</v>
      </c>
      <c r="N396" s="1">
        <v>1.4830000000000001</v>
      </c>
      <c r="O396" s="1">
        <v>0</v>
      </c>
      <c r="P396" s="1">
        <v>0.61</v>
      </c>
    </row>
    <row r="397" spans="1:16" x14ac:dyDescent="0.2">
      <c r="A397" s="1">
        <v>396</v>
      </c>
      <c r="B397" s="1">
        <v>23</v>
      </c>
      <c r="C397" s="1">
        <v>-52.223700000000001</v>
      </c>
      <c r="D397" s="1">
        <v>-26.735800000000001</v>
      </c>
      <c r="E397" s="1" t="s">
        <v>74</v>
      </c>
      <c r="G397" s="1">
        <f t="shared" si="24"/>
        <v>0</v>
      </c>
      <c r="H397" s="1">
        <f t="shared" si="25"/>
        <v>0.99</v>
      </c>
      <c r="I397" s="1">
        <f t="shared" si="26"/>
        <v>0</v>
      </c>
      <c r="J397" s="1">
        <f t="shared" si="27"/>
        <v>0.42824999999999996</v>
      </c>
      <c r="K397" s="1">
        <v>0</v>
      </c>
      <c r="M397" s="1">
        <v>0</v>
      </c>
      <c r="N397" s="1">
        <v>1.32</v>
      </c>
      <c r="O397" s="1">
        <v>0</v>
      </c>
      <c r="P397" s="1">
        <v>0.57099999999999995</v>
      </c>
    </row>
    <row r="398" spans="1:16" x14ac:dyDescent="0.2">
      <c r="A398" s="1">
        <v>397</v>
      </c>
      <c r="B398" s="1">
        <v>23</v>
      </c>
      <c r="C398" s="1">
        <v>-52.223700000000001</v>
      </c>
      <c r="D398" s="1">
        <v>-26.738</v>
      </c>
      <c r="E398" s="1" t="s">
        <v>74</v>
      </c>
      <c r="G398" s="1">
        <f t="shared" si="24"/>
        <v>0</v>
      </c>
      <c r="H398" s="1">
        <f t="shared" si="25"/>
        <v>0</v>
      </c>
      <c r="I398" s="1">
        <f t="shared" si="26"/>
        <v>0</v>
      </c>
      <c r="J398" s="1">
        <f t="shared" si="27"/>
        <v>0</v>
      </c>
      <c r="K398" s="1">
        <v>0</v>
      </c>
      <c r="M398" s="1">
        <v>0</v>
      </c>
      <c r="N398" s="1">
        <v>0</v>
      </c>
      <c r="O398" s="1">
        <v>0</v>
      </c>
      <c r="P398" s="1">
        <v>0</v>
      </c>
    </row>
    <row r="399" spans="1:16" x14ac:dyDescent="0.2">
      <c r="A399" s="1">
        <v>398</v>
      </c>
      <c r="B399" s="1">
        <v>23</v>
      </c>
      <c r="C399" s="1">
        <v>-52.226100000000002</v>
      </c>
      <c r="D399" s="1">
        <v>-26.738</v>
      </c>
      <c r="E399" s="1" t="s">
        <v>74</v>
      </c>
      <c r="G399" s="1">
        <f t="shared" si="24"/>
        <v>0</v>
      </c>
      <c r="H399" s="1">
        <f t="shared" si="25"/>
        <v>1.4497500000000001</v>
      </c>
      <c r="I399" s="1">
        <f t="shared" si="26"/>
        <v>0</v>
      </c>
      <c r="J399" s="1">
        <f t="shared" si="27"/>
        <v>0.73799999999999999</v>
      </c>
      <c r="K399" s="1">
        <v>0</v>
      </c>
      <c r="M399" s="1">
        <v>0</v>
      </c>
      <c r="N399" s="1">
        <v>1.9330000000000001</v>
      </c>
      <c r="O399" s="1">
        <v>0</v>
      </c>
      <c r="P399" s="1">
        <v>0.98399999999999999</v>
      </c>
    </row>
    <row r="400" spans="1:16" x14ac:dyDescent="0.2">
      <c r="A400" s="1">
        <v>399</v>
      </c>
      <c r="B400" s="1">
        <v>23</v>
      </c>
      <c r="C400" s="1">
        <v>-52.193899999999999</v>
      </c>
      <c r="D400" s="1">
        <v>-26.703099999999999</v>
      </c>
      <c r="E400" s="1" t="s">
        <v>74</v>
      </c>
      <c r="G400" s="1">
        <f t="shared" si="24"/>
        <v>0</v>
      </c>
      <c r="H400" s="1">
        <f t="shared" si="25"/>
        <v>0.87824999999999998</v>
      </c>
      <c r="I400" s="1">
        <f t="shared" si="26"/>
        <v>0</v>
      </c>
      <c r="J400" s="1">
        <f t="shared" si="27"/>
        <v>0.3135</v>
      </c>
      <c r="K400" s="1">
        <v>0</v>
      </c>
      <c r="M400" s="1">
        <v>0</v>
      </c>
      <c r="N400" s="1">
        <v>1.171</v>
      </c>
      <c r="O400" s="1">
        <v>0</v>
      </c>
      <c r="P400" s="1">
        <v>0.41799999999999998</v>
      </c>
    </row>
    <row r="401" spans="1:16" x14ac:dyDescent="0.2">
      <c r="A401" s="1">
        <v>400</v>
      </c>
      <c r="B401" s="1">
        <v>23</v>
      </c>
      <c r="C401" s="1">
        <v>-52.193899999999999</v>
      </c>
      <c r="D401" s="1">
        <v>-26.700900000000001</v>
      </c>
      <c r="E401" s="1" t="s">
        <v>74</v>
      </c>
      <c r="G401" s="1">
        <f t="shared" si="24"/>
        <v>0</v>
      </c>
      <c r="H401" s="1">
        <f t="shared" si="25"/>
        <v>0</v>
      </c>
      <c r="I401" s="1">
        <f t="shared" si="26"/>
        <v>0</v>
      </c>
      <c r="J401" s="1">
        <f t="shared" si="27"/>
        <v>0</v>
      </c>
      <c r="K401" s="1">
        <v>0</v>
      </c>
      <c r="M401" s="1">
        <v>0</v>
      </c>
      <c r="N401" s="1">
        <v>0</v>
      </c>
      <c r="O401" s="1">
        <v>0</v>
      </c>
      <c r="P401" s="1">
        <v>0</v>
      </c>
    </row>
    <row r="402" spans="1:16" x14ac:dyDescent="0.2">
      <c r="A402" s="1">
        <v>401</v>
      </c>
      <c r="B402" s="1">
        <v>23</v>
      </c>
      <c r="C402" s="1">
        <v>-52.191400000000002</v>
      </c>
      <c r="D402" s="1">
        <v>-26.698699999999999</v>
      </c>
      <c r="E402" s="1" t="s">
        <v>74</v>
      </c>
      <c r="G402" s="1">
        <f t="shared" si="24"/>
        <v>0</v>
      </c>
      <c r="H402" s="1">
        <f t="shared" si="25"/>
        <v>0</v>
      </c>
      <c r="I402" s="1">
        <f t="shared" si="26"/>
        <v>0</v>
      </c>
      <c r="J402" s="1">
        <f t="shared" si="27"/>
        <v>0</v>
      </c>
      <c r="K402" s="1">
        <v>0</v>
      </c>
      <c r="M402" s="1">
        <v>0</v>
      </c>
      <c r="N402" s="1">
        <v>0</v>
      </c>
      <c r="O402" s="1">
        <v>0</v>
      </c>
      <c r="P402" s="1">
        <v>0</v>
      </c>
    </row>
    <row r="403" spans="1:16" x14ac:dyDescent="0.2">
      <c r="A403" s="1">
        <v>402</v>
      </c>
      <c r="B403" s="1">
        <v>23</v>
      </c>
      <c r="C403" s="1">
        <v>-52.189</v>
      </c>
      <c r="D403" s="1">
        <v>-26.6966</v>
      </c>
      <c r="E403" s="1" t="s">
        <v>74</v>
      </c>
      <c r="G403" s="1">
        <f t="shared" si="24"/>
        <v>0</v>
      </c>
      <c r="H403" s="1">
        <f t="shared" si="25"/>
        <v>0</v>
      </c>
      <c r="I403" s="1">
        <f t="shared" si="26"/>
        <v>0</v>
      </c>
      <c r="J403" s="1">
        <f t="shared" si="27"/>
        <v>0</v>
      </c>
      <c r="K403" s="1">
        <v>0</v>
      </c>
      <c r="M403" s="1">
        <v>0</v>
      </c>
      <c r="N403" s="1">
        <v>0</v>
      </c>
      <c r="O403" s="1">
        <v>0</v>
      </c>
      <c r="P403" s="1">
        <v>0</v>
      </c>
    </row>
    <row r="404" spans="1:16" x14ac:dyDescent="0.2">
      <c r="A404" s="1">
        <v>403</v>
      </c>
      <c r="B404" s="1">
        <v>23</v>
      </c>
      <c r="C404" s="1">
        <v>-52.188899999999997</v>
      </c>
      <c r="D404" s="1">
        <v>-26.694400000000002</v>
      </c>
      <c r="E404" s="1" t="s">
        <v>74</v>
      </c>
      <c r="G404" s="1">
        <f t="shared" si="24"/>
        <v>0</v>
      </c>
      <c r="H404" s="1">
        <f t="shared" si="25"/>
        <v>0</v>
      </c>
      <c r="I404" s="1">
        <f t="shared" si="26"/>
        <v>0</v>
      </c>
      <c r="J404" s="1">
        <f t="shared" si="27"/>
        <v>0</v>
      </c>
      <c r="K404" s="1">
        <v>0</v>
      </c>
      <c r="M404" s="1">
        <v>0</v>
      </c>
      <c r="N404" s="1">
        <v>0</v>
      </c>
      <c r="O404" s="1">
        <v>0</v>
      </c>
      <c r="P404" s="1">
        <v>0</v>
      </c>
    </row>
    <row r="405" spans="1:16" x14ac:dyDescent="0.2">
      <c r="A405" s="1">
        <v>404</v>
      </c>
      <c r="B405" s="1">
        <v>23</v>
      </c>
      <c r="C405" s="1">
        <v>-52.213900000000002</v>
      </c>
      <c r="D405" s="1">
        <v>-26.735900000000001</v>
      </c>
      <c r="E405" s="1" t="s">
        <v>74</v>
      </c>
      <c r="G405" s="1">
        <f t="shared" si="24"/>
        <v>0</v>
      </c>
      <c r="H405" s="1">
        <f t="shared" si="25"/>
        <v>0</v>
      </c>
      <c r="I405" s="1">
        <f t="shared" si="26"/>
        <v>0</v>
      </c>
      <c r="J405" s="1">
        <f t="shared" si="27"/>
        <v>0</v>
      </c>
      <c r="K405" s="1">
        <v>0</v>
      </c>
      <c r="M405" s="1">
        <v>0</v>
      </c>
      <c r="N405" s="1">
        <v>0</v>
      </c>
      <c r="O405" s="1">
        <v>0</v>
      </c>
      <c r="P405" s="1">
        <v>0</v>
      </c>
    </row>
    <row r="406" spans="1:16" x14ac:dyDescent="0.2">
      <c r="A406" s="1">
        <v>405</v>
      </c>
      <c r="B406" s="1">
        <v>23</v>
      </c>
      <c r="C406" s="1">
        <v>-52.211500000000001</v>
      </c>
      <c r="D406" s="1">
        <v>-26.740300000000001</v>
      </c>
      <c r="E406" s="1" t="s">
        <v>74</v>
      </c>
      <c r="G406" s="1">
        <f t="shared" si="24"/>
        <v>0</v>
      </c>
      <c r="H406" s="1">
        <f t="shared" si="25"/>
        <v>0.66525000000000001</v>
      </c>
      <c r="I406" s="1">
        <f t="shared" si="26"/>
        <v>0</v>
      </c>
      <c r="J406" s="1">
        <f t="shared" si="27"/>
        <v>0.18225</v>
      </c>
      <c r="K406" s="1">
        <v>0</v>
      </c>
      <c r="M406" s="1">
        <v>0</v>
      </c>
      <c r="N406" s="1">
        <v>0.88700000000000001</v>
      </c>
      <c r="O406" s="1">
        <v>0</v>
      </c>
      <c r="P406" s="1">
        <v>0.24299999999999999</v>
      </c>
    </row>
    <row r="407" spans="1:16" x14ac:dyDescent="0.2">
      <c r="A407" s="1">
        <v>406</v>
      </c>
      <c r="B407" s="1">
        <v>23</v>
      </c>
      <c r="C407" s="1">
        <v>-52.203000000000003</v>
      </c>
      <c r="D407" s="1">
        <v>-26.6371</v>
      </c>
      <c r="E407" s="1" t="s">
        <v>74</v>
      </c>
      <c r="G407" s="1">
        <f t="shared" si="24"/>
        <v>0</v>
      </c>
      <c r="H407" s="1">
        <f t="shared" si="25"/>
        <v>1.1392499999999999</v>
      </c>
      <c r="I407" s="1">
        <f t="shared" si="26"/>
        <v>0</v>
      </c>
      <c r="J407" s="1">
        <f t="shared" si="27"/>
        <v>0.23475000000000001</v>
      </c>
      <c r="K407" s="1">
        <v>0</v>
      </c>
      <c r="M407" s="1">
        <v>0</v>
      </c>
      <c r="N407" s="1">
        <v>1.5189999999999999</v>
      </c>
      <c r="O407" s="1">
        <v>0</v>
      </c>
      <c r="P407" s="1">
        <v>0.313</v>
      </c>
    </row>
    <row r="408" spans="1:16" x14ac:dyDescent="0.2">
      <c r="A408" s="1">
        <v>407</v>
      </c>
      <c r="B408" s="1">
        <v>23</v>
      </c>
      <c r="C408" s="1">
        <v>-52.198099999999997</v>
      </c>
      <c r="D408" s="1">
        <v>-26.634899999999998</v>
      </c>
      <c r="E408" s="1" t="s">
        <v>74</v>
      </c>
      <c r="G408" s="1">
        <f t="shared" si="24"/>
        <v>0</v>
      </c>
      <c r="H408" s="1">
        <f t="shared" si="25"/>
        <v>1.4497500000000001</v>
      </c>
      <c r="I408" s="1">
        <f t="shared" si="26"/>
        <v>0</v>
      </c>
      <c r="J408" s="1">
        <f t="shared" si="27"/>
        <v>0.15825</v>
      </c>
      <c r="K408" s="1">
        <v>0</v>
      </c>
      <c r="M408" s="1">
        <v>0</v>
      </c>
      <c r="N408" s="1">
        <v>1.9330000000000001</v>
      </c>
      <c r="O408" s="1">
        <v>0</v>
      </c>
      <c r="P408" s="1">
        <v>0.21099999999999999</v>
      </c>
    </row>
    <row r="409" spans="1:16" x14ac:dyDescent="0.2">
      <c r="A409" s="1">
        <v>408</v>
      </c>
      <c r="B409" s="1">
        <v>23</v>
      </c>
      <c r="C409" s="1">
        <v>-52.207900000000002</v>
      </c>
      <c r="D409" s="1">
        <v>-26.630400000000002</v>
      </c>
      <c r="E409" s="1" t="s">
        <v>74</v>
      </c>
      <c r="G409" s="1">
        <f t="shared" si="24"/>
        <v>0</v>
      </c>
      <c r="H409" s="1">
        <f t="shared" si="25"/>
        <v>0</v>
      </c>
      <c r="I409" s="1">
        <f t="shared" si="26"/>
        <v>0</v>
      </c>
      <c r="J409" s="1">
        <f t="shared" si="27"/>
        <v>0</v>
      </c>
      <c r="K409" s="1">
        <v>0</v>
      </c>
      <c r="M409" s="1">
        <v>0</v>
      </c>
      <c r="N409" s="1">
        <v>0</v>
      </c>
      <c r="O409" s="1">
        <v>0</v>
      </c>
      <c r="P409" s="1">
        <v>0</v>
      </c>
    </row>
    <row r="410" spans="1:16" x14ac:dyDescent="0.2">
      <c r="A410" s="1">
        <v>409</v>
      </c>
      <c r="B410" s="1">
        <v>23</v>
      </c>
      <c r="C410" s="1">
        <v>-52.210299999999997</v>
      </c>
      <c r="D410" s="1">
        <v>-26.630400000000002</v>
      </c>
      <c r="E410" s="1" t="s">
        <v>74</v>
      </c>
      <c r="G410" s="1">
        <f t="shared" si="24"/>
        <v>0</v>
      </c>
      <c r="H410" s="1">
        <f t="shared" si="25"/>
        <v>2.14575</v>
      </c>
      <c r="I410" s="1">
        <f t="shared" si="26"/>
        <v>0</v>
      </c>
      <c r="J410" s="1">
        <f t="shared" si="27"/>
        <v>0.38400000000000001</v>
      </c>
      <c r="K410" s="1">
        <v>0</v>
      </c>
      <c r="M410" s="1">
        <v>0</v>
      </c>
      <c r="N410" s="1">
        <v>2.8610000000000002</v>
      </c>
      <c r="O410" s="1">
        <v>0</v>
      </c>
      <c r="P410" s="1">
        <v>0.51200000000000001</v>
      </c>
    </row>
    <row r="411" spans="1:16" x14ac:dyDescent="0.2">
      <c r="A411" s="1">
        <v>410</v>
      </c>
      <c r="B411" s="1">
        <v>23</v>
      </c>
      <c r="C411" s="1">
        <v>-52.210299999999997</v>
      </c>
      <c r="D411" s="1">
        <v>-26.6282</v>
      </c>
      <c r="E411" s="1" t="s">
        <v>74</v>
      </c>
      <c r="G411" s="1">
        <f t="shared" si="24"/>
        <v>0</v>
      </c>
      <c r="H411" s="1">
        <f t="shared" si="25"/>
        <v>0</v>
      </c>
      <c r="I411" s="1">
        <f t="shared" si="26"/>
        <v>0</v>
      </c>
      <c r="J411" s="1">
        <f t="shared" si="27"/>
        <v>0</v>
      </c>
      <c r="K411" s="1">
        <v>0</v>
      </c>
      <c r="M411" s="1">
        <v>0</v>
      </c>
      <c r="N411" s="1">
        <v>0</v>
      </c>
      <c r="O411" s="1">
        <v>0</v>
      </c>
      <c r="P411" s="1">
        <v>0</v>
      </c>
    </row>
    <row r="412" spans="1:16" x14ac:dyDescent="0.2">
      <c r="A412" s="1">
        <v>411</v>
      </c>
      <c r="B412" s="1">
        <v>23</v>
      </c>
      <c r="C412" s="1">
        <v>-52.212699999999998</v>
      </c>
      <c r="D412" s="1">
        <v>-26.6282</v>
      </c>
      <c r="E412" s="1" t="s">
        <v>74</v>
      </c>
      <c r="G412" s="1">
        <f t="shared" si="24"/>
        <v>0</v>
      </c>
      <c r="H412" s="1">
        <f t="shared" si="25"/>
        <v>2.1037500000000002</v>
      </c>
      <c r="I412" s="1">
        <f t="shared" si="26"/>
        <v>0</v>
      </c>
      <c r="J412" s="1">
        <f t="shared" si="27"/>
        <v>0.61349999999999993</v>
      </c>
      <c r="K412" s="1">
        <v>0</v>
      </c>
      <c r="M412" s="1">
        <v>0</v>
      </c>
      <c r="N412" s="1">
        <v>2.8050000000000002</v>
      </c>
      <c r="O412" s="1">
        <v>0</v>
      </c>
      <c r="P412" s="1">
        <v>0.81799999999999995</v>
      </c>
    </row>
    <row r="413" spans="1:16" x14ac:dyDescent="0.2">
      <c r="A413" s="1">
        <v>412</v>
      </c>
      <c r="B413" s="1">
        <v>23</v>
      </c>
      <c r="C413" s="1">
        <v>-52.215200000000003</v>
      </c>
      <c r="D413" s="1">
        <v>-26.6282</v>
      </c>
      <c r="E413" s="1" t="s">
        <v>74</v>
      </c>
      <c r="G413" s="1">
        <f t="shared" si="24"/>
        <v>0</v>
      </c>
      <c r="H413" s="1">
        <f t="shared" si="25"/>
        <v>0.82125000000000004</v>
      </c>
      <c r="I413" s="1">
        <f t="shared" si="26"/>
        <v>0</v>
      </c>
      <c r="J413" s="1">
        <f t="shared" si="27"/>
        <v>2.4750000000000001E-2</v>
      </c>
      <c r="K413" s="1">
        <v>0</v>
      </c>
      <c r="M413" s="1">
        <v>0</v>
      </c>
      <c r="N413" s="1">
        <v>1.095</v>
      </c>
      <c r="O413" s="1">
        <v>0</v>
      </c>
      <c r="P413" s="1">
        <v>3.3000000000000002E-2</v>
      </c>
    </row>
    <row r="414" spans="1:16" x14ac:dyDescent="0.2">
      <c r="A414" s="1">
        <v>413</v>
      </c>
      <c r="B414" s="1">
        <v>23</v>
      </c>
      <c r="C414" s="1">
        <v>-52.216299999999897</v>
      </c>
      <c r="D414" s="1">
        <v>-26.735900000000001</v>
      </c>
      <c r="E414" s="1" t="s">
        <v>74</v>
      </c>
      <c r="G414" s="1">
        <f t="shared" si="24"/>
        <v>0</v>
      </c>
      <c r="H414" s="1">
        <f t="shared" si="25"/>
        <v>0.20100000000000001</v>
      </c>
      <c r="I414" s="1">
        <f t="shared" si="26"/>
        <v>0</v>
      </c>
      <c r="J414" s="1">
        <f t="shared" si="27"/>
        <v>0.10350000000000001</v>
      </c>
      <c r="K414" s="1">
        <v>0</v>
      </c>
      <c r="M414" s="1">
        <v>0</v>
      </c>
      <c r="N414" s="1">
        <v>0.26800000000000002</v>
      </c>
      <c r="O414" s="1">
        <v>0</v>
      </c>
      <c r="P414" s="1">
        <v>0.13800000000000001</v>
      </c>
    </row>
    <row r="415" spans="1:16" x14ac:dyDescent="0.2">
      <c r="A415" s="1">
        <v>414</v>
      </c>
      <c r="B415" s="1">
        <v>23</v>
      </c>
      <c r="C415" s="1">
        <v>-52.319800000000001</v>
      </c>
      <c r="D415" s="1">
        <v>-26.574400000000001</v>
      </c>
      <c r="E415" s="1" t="s">
        <v>74</v>
      </c>
      <c r="G415" s="1">
        <f t="shared" si="24"/>
        <v>0</v>
      </c>
      <c r="H415" s="1">
        <f t="shared" si="25"/>
        <v>113.22450000000001</v>
      </c>
      <c r="I415" s="1">
        <f t="shared" si="26"/>
        <v>0</v>
      </c>
      <c r="J415" s="1">
        <f t="shared" si="27"/>
        <v>14.030999999999999</v>
      </c>
      <c r="K415" s="1">
        <v>0</v>
      </c>
      <c r="M415" s="1">
        <v>0</v>
      </c>
      <c r="N415" s="1">
        <v>150.96600000000001</v>
      </c>
      <c r="O415" s="1">
        <v>0</v>
      </c>
      <c r="P415" s="1">
        <v>18.707999999999998</v>
      </c>
    </row>
    <row r="416" spans="1:16" x14ac:dyDescent="0.2">
      <c r="A416" s="1">
        <v>415</v>
      </c>
      <c r="B416" s="1">
        <v>23</v>
      </c>
      <c r="C416" s="1">
        <v>-52.317399999999999</v>
      </c>
      <c r="D416" s="1">
        <v>-26.576699999999999</v>
      </c>
      <c r="E416" s="1" t="s">
        <v>74</v>
      </c>
      <c r="G416" s="1">
        <f t="shared" si="24"/>
        <v>0</v>
      </c>
      <c r="H416" s="1">
        <f t="shared" si="25"/>
        <v>6.4395000000000007</v>
      </c>
      <c r="I416" s="1">
        <f t="shared" si="26"/>
        <v>0</v>
      </c>
      <c r="J416" s="1">
        <f t="shared" si="27"/>
        <v>2.3842500000000078</v>
      </c>
      <c r="K416" s="1">
        <v>0</v>
      </c>
      <c r="M416" s="1">
        <v>0</v>
      </c>
      <c r="N416" s="1">
        <v>8.5860000000000003</v>
      </c>
      <c r="O416" s="1">
        <v>0</v>
      </c>
      <c r="P416" s="1">
        <v>3.17900000000001</v>
      </c>
    </row>
    <row r="417" spans="1:16" x14ac:dyDescent="0.2">
      <c r="A417" s="1">
        <v>416</v>
      </c>
      <c r="B417" s="1">
        <v>23</v>
      </c>
      <c r="C417" s="1">
        <v>-52.314900000000002</v>
      </c>
      <c r="D417" s="1">
        <v>-26.576699999999999</v>
      </c>
      <c r="E417" s="1" t="s">
        <v>74</v>
      </c>
      <c r="G417" s="1">
        <f t="shared" si="24"/>
        <v>0</v>
      </c>
      <c r="H417" s="1">
        <f t="shared" si="25"/>
        <v>1.9837500000000006</v>
      </c>
      <c r="I417" s="1">
        <f t="shared" si="26"/>
        <v>0</v>
      </c>
      <c r="J417" s="1">
        <f t="shared" si="27"/>
        <v>0.68249999999999911</v>
      </c>
      <c r="K417" s="1">
        <v>0</v>
      </c>
      <c r="M417" s="1">
        <v>0</v>
      </c>
      <c r="N417" s="1">
        <v>2.6450000000000009</v>
      </c>
      <c r="O417" s="1">
        <v>0</v>
      </c>
      <c r="P417" s="1">
        <v>0.90999999999999881</v>
      </c>
    </row>
    <row r="418" spans="1:16" x14ac:dyDescent="0.2">
      <c r="A418" s="1">
        <v>417</v>
      </c>
      <c r="B418" s="1">
        <v>23</v>
      </c>
      <c r="C418" s="1">
        <v>-52.317300000000003</v>
      </c>
      <c r="D418" s="1">
        <v>-26.5745</v>
      </c>
      <c r="E418" s="1" t="s">
        <v>74</v>
      </c>
      <c r="G418" s="1">
        <f t="shared" si="24"/>
        <v>0</v>
      </c>
      <c r="H418" s="1">
        <f t="shared" si="25"/>
        <v>1.11225</v>
      </c>
      <c r="I418" s="1">
        <f t="shared" si="26"/>
        <v>0</v>
      </c>
      <c r="J418" s="1">
        <f t="shared" si="27"/>
        <v>0.51075000000000004</v>
      </c>
      <c r="K418" s="1">
        <v>0</v>
      </c>
      <c r="M418" s="1">
        <v>0</v>
      </c>
      <c r="N418" s="1">
        <v>1.4830000000000001</v>
      </c>
      <c r="O418" s="1">
        <v>0</v>
      </c>
      <c r="P418" s="1">
        <v>0.68100000000000005</v>
      </c>
    </row>
    <row r="419" spans="1:16" x14ac:dyDescent="0.2">
      <c r="A419" s="1">
        <v>418</v>
      </c>
      <c r="B419" s="1">
        <v>23</v>
      </c>
      <c r="C419" s="1">
        <v>-52.1936999999999</v>
      </c>
      <c r="D419" s="1">
        <v>-26.678899999999999</v>
      </c>
      <c r="E419" s="1" t="s">
        <v>74</v>
      </c>
      <c r="G419" s="1">
        <f t="shared" si="24"/>
        <v>0</v>
      </c>
      <c r="H419" s="1">
        <f t="shared" si="25"/>
        <v>0.22199999999999998</v>
      </c>
      <c r="I419" s="1">
        <f t="shared" si="26"/>
        <v>0</v>
      </c>
      <c r="J419" s="1">
        <f t="shared" si="27"/>
        <v>9.2249999999999999E-2</v>
      </c>
      <c r="K419" s="1">
        <v>0</v>
      </c>
      <c r="M419" s="1">
        <v>0</v>
      </c>
      <c r="N419" s="1">
        <v>0.29599999999999999</v>
      </c>
      <c r="O419" s="1">
        <v>0</v>
      </c>
      <c r="P419" s="1">
        <v>0.123</v>
      </c>
    </row>
    <row r="420" spans="1:16" x14ac:dyDescent="0.2">
      <c r="A420" s="1">
        <v>419</v>
      </c>
      <c r="B420" s="1">
        <v>23</v>
      </c>
      <c r="C420" s="1">
        <v>-52.184199999999898</v>
      </c>
      <c r="D420" s="1">
        <v>-26.712</v>
      </c>
      <c r="E420" s="1" t="s">
        <v>74</v>
      </c>
      <c r="G420" s="1">
        <f t="shared" si="24"/>
        <v>0</v>
      </c>
      <c r="H420" s="1">
        <f t="shared" si="25"/>
        <v>1.72725</v>
      </c>
      <c r="I420" s="1">
        <f t="shared" si="26"/>
        <v>0</v>
      </c>
      <c r="J420" s="1">
        <f t="shared" si="27"/>
        <v>0.58425000000000005</v>
      </c>
      <c r="K420" s="1">
        <v>0</v>
      </c>
      <c r="M420" s="1">
        <v>0</v>
      </c>
      <c r="N420" s="1">
        <v>2.3029999999999999</v>
      </c>
      <c r="O420" s="1">
        <v>0</v>
      </c>
      <c r="P420" s="1">
        <v>0.77900000000000003</v>
      </c>
    </row>
    <row r="421" spans="1:16" x14ac:dyDescent="0.2">
      <c r="A421" s="1">
        <v>420</v>
      </c>
      <c r="B421" s="1">
        <v>23</v>
      </c>
      <c r="C421" s="1">
        <v>-52.203099999999999</v>
      </c>
      <c r="D421" s="1">
        <v>-26.641500000000001</v>
      </c>
      <c r="E421" s="1" t="s">
        <v>74</v>
      </c>
      <c r="G421" s="1">
        <f t="shared" si="24"/>
        <v>0</v>
      </c>
      <c r="H421" s="1">
        <f t="shared" si="25"/>
        <v>1.0349999999999999</v>
      </c>
      <c r="I421" s="1">
        <f t="shared" si="26"/>
        <v>0</v>
      </c>
      <c r="J421" s="1">
        <f t="shared" si="27"/>
        <v>0.41025</v>
      </c>
      <c r="K421" s="1">
        <v>0</v>
      </c>
      <c r="M421" s="1">
        <v>0</v>
      </c>
      <c r="N421" s="1">
        <v>1.38</v>
      </c>
      <c r="O421" s="1">
        <v>0</v>
      </c>
      <c r="P421" s="1">
        <v>0.54700000000000004</v>
      </c>
    </row>
    <row r="422" spans="1:16" x14ac:dyDescent="0.2">
      <c r="A422" s="1">
        <v>421</v>
      </c>
      <c r="B422" s="1">
        <v>23</v>
      </c>
      <c r="C422" s="1">
        <v>-52.198300000000003</v>
      </c>
      <c r="D422" s="1">
        <v>-26.648099999999999</v>
      </c>
      <c r="E422" s="1" t="s">
        <v>74</v>
      </c>
      <c r="G422" s="1">
        <f t="shared" si="24"/>
        <v>0</v>
      </c>
      <c r="H422" s="1">
        <f t="shared" si="25"/>
        <v>1.8022499999999999</v>
      </c>
      <c r="I422" s="1">
        <f t="shared" si="26"/>
        <v>0</v>
      </c>
      <c r="J422" s="1">
        <f t="shared" si="27"/>
        <v>0.83100000000000007</v>
      </c>
      <c r="K422" s="1">
        <v>0</v>
      </c>
      <c r="M422" s="1">
        <v>0</v>
      </c>
      <c r="N422" s="1">
        <v>2.403</v>
      </c>
      <c r="O422" s="1">
        <v>0</v>
      </c>
      <c r="P422" s="1">
        <v>1.1080000000000001</v>
      </c>
    </row>
    <row r="423" spans="1:16" x14ac:dyDescent="0.2">
      <c r="A423" s="1">
        <v>422</v>
      </c>
      <c r="B423" s="1">
        <v>23</v>
      </c>
      <c r="C423" s="1">
        <v>-52.198300000000003</v>
      </c>
      <c r="D423" s="1">
        <v>-26.650300000000001</v>
      </c>
      <c r="E423" s="1" t="s">
        <v>74</v>
      </c>
      <c r="G423" s="1">
        <f t="shared" si="24"/>
        <v>0</v>
      </c>
      <c r="H423" s="1">
        <f t="shared" si="25"/>
        <v>0</v>
      </c>
      <c r="I423" s="1">
        <f t="shared" si="26"/>
        <v>0</v>
      </c>
      <c r="J423" s="1">
        <f t="shared" si="27"/>
        <v>0</v>
      </c>
      <c r="K423" s="1">
        <v>0</v>
      </c>
      <c r="M423" s="1">
        <v>0</v>
      </c>
      <c r="N423" s="1">
        <v>0</v>
      </c>
      <c r="O423" s="1">
        <v>0</v>
      </c>
      <c r="P423" s="1">
        <v>0</v>
      </c>
    </row>
    <row r="424" spans="1:16" x14ac:dyDescent="0.2">
      <c r="A424" s="1">
        <v>423</v>
      </c>
      <c r="B424" s="1">
        <v>23</v>
      </c>
      <c r="C424" s="1">
        <v>-52.200800000000001</v>
      </c>
      <c r="D424" s="1">
        <v>-26.654699999999998</v>
      </c>
      <c r="E424" s="1" t="s">
        <v>74</v>
      </c>
      <c r="G424" s="1">
        <f t="shared" si="24"/>
        <v>0</v>
      </c>
      <c r="H424" s="1">
        <f t="shared" si="25"/>
        <v>4.7437499999999924</v>
      </c>
      <c r="I424" s="1">
        <f t="shared" si="26"/>
        <v>0</v>
      </c>
      <c r="J424" s="1">
        <f t="shared" si="27"/>
        <v>1.2832499999999993</v>
      </c>
      <c r="K424" s="1">
        <v>0</v>
      </c>
      <c r="M424" s="1">
        <v>0</v>
      </c>
      <c r="N424" s="1">
        <v>6.3249999999999895</v>
      </c>
      <c r="O424" s="1">
        <v>0</v>
      </c>
      <c r="P424" s="1">
        <v>1.7109999999999992</v>
      </c>
    </row>
    <row r="425" spans="1:16" x14ac:dyDescent="0.2">
      <c r="A425" s="1">
        <v>424</v>
      </c>
      <c r="B425" s="1">
        <v>23</v>
      </c>
      <c r="C425" s="1">
        <v>-52.208100000000002</v>
      </c>
      <c r="D425" s="1">
        <v>-26.654599999999999</v>
      </c>
      <c r="E425" s="1" t="s">
        <v>74</v>
      </c>
      <c r="G425" s="1">
        <f t="shared" si="24"/>
        <v>0</v>
      </c>
      <c r="H425" s="1">
        <f t="shared" si="25"/>
        <v>0</v>
      </c>
      <c r="I425" s="1">
        <f t="shared" si="26"/>
        <v>0</v>
      </c>
      <c r="J425" s="1">
        <f t="shared" si="27"/>
        <v>0</v>
      </c>
      <c r="K425" s="1">
        <v>0</v>
      </c>
      <c r="M425" s="1">
        <v>0</v>
      </c>
      <c r="N425" s="1">
        <v>0</v>
      </c>
      <c r="O425" s="1">
        <v>0</v>
      </c>
      <c r="P425" s="1">
        <v>0</v>
      </c>
    </row>
    <row r="426" spans="1:16" x14ac:dyDescent="0.2">
      <c r="A426" s="1">
        <v>425</v>
      </c>
      <c r="B426" s="1">
        <v>23</v>
      </c>
      <c r="C426" s="1">
        <v>-52.208100000000002</v>
      </c>
      <c r="D426" s="1">
        <v>-26.6568</v>
      </c>
      <c r="E426" s="1" t="s">
        <v>74</v>
      </c>
      <c r="G426" s="1">
        <f t="shared" si="24"/>
        <v>0</v>
      </c>
      <c r="H426" s="1">
        <f t="shared" si="25"/>
        <v>4.5165000000000006</v>
      </c>
      <c r="I426" s="1">
        <f t="shared" si="26"/>
        <v>0</v>
      </c>
      <c r="J426" s="1">
        <f t="shared" si="27"/>
        <v>1.6964999999999999</v>
      </c>
      <c r="K426" s="1">
        <v>0</v>
      </c>
      <c r="M426" s="1">
        <v>0</v>
      </c>
      <c r="N426" s="1">
        <v>6.0220000000000002</v>
      </c>
      <c r="O426" s="1">
        <v>0</v>
      </c>
      <c r="P426" s="1">
        <v>2.262</v>
      </c>
    </row>
    <row r="427" spans="1:16" x14ac:dyDescent="0.2">
      <c r="A427" s="1">
        <v>426</v>
      </c>
      <c r="B427" s="1">
        <v>23</v>
      </c>
      <c r="C427" s="1">
        <v>-52.205300000000001</v>
      </c>
      <c r="D427" s="1">
        <v>-26.623799999999999</v>
      </c>
      <c r="E427" s="1" t="s">
        <v>74</v>
      </c>
      <c r="G427" s="1">
        <f t="shared" si="24"/>
        <v>0</v>
      </c>
      <c r="H427" s="1">
        <f t="shared" si="25"/>
        <v>2.6347499999999999</v>
      </c>
      <c r="I427" s="1">
        <f t="shared" si="26"/>
        <v>0</v>
      </c>
      <c r="J427" s="1">
        <f t="shared" si="27"/>
        <v>0.44324999999999998</v>
      </c>
      <c r="K427" s="1">
        <v>0</v>
      </c>
      <c r="M427" s="1">
        <v>0</v>
      </c>
      <c r="N427" s="1">
        <v>3.5129999999999999</v>
      </c>
      <c r="O427" s="1">
        <v>0</v>
      </c>
      <c r="P427" s="1">
        <v>0.59099999999999997</v>
      </c>
    </row>
    <row r="428" spans="1:16" x14ac:dyDescent="0.2">
      <c r="A428" s="1">
        <v>427</v>
      </c>
      <c r="B428" s="1">
        <v>23</v>
      </c>
      <c r="C428" s="1">
        <v>-52.198</v>
      </c>
      <c r="D428" s="1">
        <v>-26.623899999999999</v>
      </c>
      <c r="E428" s="1" t="s">
        <v>74</v>
      </c>
      <c r="G428" s="1">
        <f t="shared" si="24"/>
        <v>0</v>
      </c>
      <c r="H428" s="1">
        <f t="shared" si="25"/>
        <v>2.3010000000000002</v>
      </c>
      <c r="I428" s="1">
        <f t="shared" si="26"/>
        <v>0</v>
      </c>
      <c r="J428" s="1">
        <f t="shared" si="27"/>
        <v>0.22649999999999998</v>
      </c>
      <c r="K428" s="1">
        <v>0</v>
      </c>
      <c r="M428" s="1">
        <v>0</v>
      </c>
      <c r="N428" s="1">
        <v>3.0680000000000001</v>
      </c>
      <c r="O428" s="1">
        <v>0</v>
      </c>
      <c r="P428" s="1">
        <v>0.30199999999999999</v>
      </c>
    </row>
    <row r="429" spans="1:16" x14ac:dyDescent="0.2">
      <c r="A429" s="1">
        <v>428</v>
      </c>
      <c r="B429" s="1">
        <v>23</v>
      </c>
      <c r="C429" s="1">
        <v>-52.190600000000003</v>
      </c>
      <c r="D429" s="1">
        <v>-26.6218</v>
      </c>
      <c r="E429" s="1" t="s">
        <v>74</v>
      </c>
      <c r="G429" s="1">
        <f t="shared" si="24"/>
        <v>0</v>
      </c>
      <c r="H429" s="1">
        <f t="shared" si="25"/>
        <v>0</v>
      </c>
      <c r="I429" s="1">
        <f t="shared" si="26"/>
        <v>0</v>
      </c>
      <c r="J429" s="1">
        <f t="shared" si="27"/>
        <v>0</v>
      </c>
      <c r="K429" s="1">
        <v>0</v>
      </c>
      <c r="M429" s="1">
        <v>0</v>
      </c>
      <c r="N429" s="1">
        <v>0</v>
      </c>
      <c r="O429" s="1">
        <v>0</v>
      </c>
      <c r="P429" s="1">
        <v>0</v>
      </c>
    </row>
    <row r="430" spans="1:16" x14ac:dyDescent="0.2">
      <c r="A430" s="1">
        <v>429</v>
      </c>
      <c r="B430" s="1">
        <v>23</v>
      </c>
      <c r="C430" s="1">
        <v>-52.185699999999898</v>
      </c>
      <c r="D430" s="1">
        <v>-26.6218</v>
      </c>
      <c r="E430" s="1" t="s">
        <v>74</v>
      </c>
      <c r="G430" s="1">
        <f t="shared" si="24"/>
        <v>0</v>
      </c>
      <c r="H430" s="1">
        <f t="shared" si="25"/>
        <v>0.50324999999999998</v>
      </c>
      <c r="I430" s="1">
        <f t="shared" si="26"/>
        <v>0</v>
      </c>
      <c r="J430" s="1">
        <f t="shared" si="27"/>
        <v>6.3750000000000001E-2</v>
      </c>
      <c r="K430" s="1">
        <v>0</v>
      </c>
      <c r="M430" s="1">
        <v>0</v>
      </c>
      <c r="N430" s="1">
        <v>0.67100000000000004</v>
      </c>
      <c r="O430" s="1">
        <v>0</v>
      </c>
      <c r="P430" s="1">
        <v>8.5000000000000006E-2</v>
      </c>
    </row>
    <row r="431" spans="1:16" x14ac:dyDescent="0.2">
      <c r="A431" s="1">
        <v>430</v>
      </c>
      <c r="B431" s="1">
        <v>23</v>
      </c>
      <c r="C431" s="1">
        <v>-52.179299999999998</v>
      </c>
      <c r="D431" s="1">
        <v>-26.709800000000001</v>
      </c>
      <c r="E431" s="1" t="s">
        <v>74</v>
      </c>
      <c r="G431" s="1">
        <f t="shared" si="24"/>
        <v>0</v>
      </c>
      <c r="H431" s="1">
        <f t="shared" si="25"/>
        <v>0</v>
      </c>
      <c r="I431" s="1">
        <f t="shared" si="26"/>
        <v>0</v>
      </c>
      <c r="J431" s="1">
        <f t="shared" si="27"/>
        <v>0</v>
      </c>
      <c r="K431" s="1">
        <v>0</v>
      </c>
      <c r="M431" s="1">
        <v>0</v>
      </c>
      <c r="N431" s="1">
        <v>0</v>
      </c>
      <c r="O431" s="1">
        <v>0</v>
      </c>
      <c r="P431" s="1">
        <v>0</v>
      </c>
    </row>
    <row r="432" spans="1:16" x14ac:dyDescent="0.2">
      <c r="A432" s="1">
        <v>431</v>
      </c>
      <c r="B432" s="1">
        <v>23</v>
      </c>
      <c r="C432" s="1">
        <v>-52.169499999999999</v>
      </c>
      <c r="D432" s="1">
        <v>-26.709900000000001</v>
      </c>
      <c r="E432" s="1" t="s">
        <v>74</v>
      </c>
      <c r="G432" s="1">
        <f t="shared" si="24"/>
        <v>0</v>
      </c>
      <c r="H432" s="1">
        <f t="shared" si="25"/>
        <v>0</v>
      </c>
      <c r="I432" s="1">
        <f t="shared" si="26"/>
        <v>0</v>
      </c>
      <c r="J432" s="1">
        <f t="shared" si="27"/>
        <v>0</v>
      </c>
      <c r="K432" s="1">
        <v>0</v>
      </c>
      <c r="M432" s="1">
        <v>0</v>
      </c>
      <c r="N432" s="1">
        <v>0</v>
      </c>
      <c r="O432" s="1">
        <v>0</v>
      </c>
      <c r="P432" s="1">
        <v>0</v>
      </c>
    </row>
    <row r="433" spans="1:16" x14ac:dyDescent="0.2">
      <c r="A433" s="1">
        <v>432</v>
      </c>
      <c r="B433" s="1">
        <v>23</v>
      </c>
      <c r="C433" s="1">
        <v>-52.169499999999999</v>
      </c>
      <c r="D433" s="1">
        <v>-26.705500000000001</v>
      </c>
      <c r="E433" s="1" t="s">
        <v>74</v>
      </c>
      <c r="G433" s="1">
        <f t="shared" si="24"/>
        <v>0</v>
      </c>
      <c r="H433" s="1">
        <f t="shared" si="25"/>
        <v>0.30300000000000005</v>
      </c>
      <c r="I433" s="1">
        <f t="shared" si="26"/>
        <v>0</v>
      </c>
      <c r="J433" s="1">
        <f t="shared" si="27"/>
        <v>4.725E-2</v>
      </c>
      <c r="K433" s="1">
        <v>0</v>
      </c>
      <c r="M433" s="1">
        <v>0</v>
      </c>
      <c r="N433" s="1">
        <v>0.40400000000000003</v>
      </c>
      <c r="O433" s="1">
        <v>0</v>
      </c>
      <c r="P433" s="1">
        <v>6.3E-2</v>
      </c>
    </row>
    <row r="434" spans="1:16" x14ac:dyDescent="0.2">
      <c r="A434" s="1">
        <v>433</v>
      </c>
      <c r="B434" s="1">
        <v>23</v>
      </c>
      <c r="C434" s="1">
        <v>-52.2102</v>
      </c>
      <c r="D434" s="1">
        <v>-26.623799999999999</v>
      </c>
      <c r="E434" s="1" t="s">
        <v>74</v>
      </c>
      <c r="G434" s="1">
        <f t="shared" si="24"/>
        <v>0</v>
      </c>
      <c r="H434" s="1">
        <f t="shared" si="25"/>
        <v>0.70424999999999993</v>
      </c>
      <c r="I434" s="1">
        <f t="shared" si="26"/>
        <v>0</v>
      </c>
      <c r="J434" s="1">
        <f t="shared" si="27"/>
        <v>0.20625000000000002</v>
      </c>
      <c r="K434" s="1">
        <v>0</v>
      </c>
      <c r="M434" s="1">
        <v>0</v>
      </c>
      <c r="N434" s="1">
        <v>0.93899999999999995</v>
      </c>
      <c r="O434" s="1">
        <v>0</v>
      </c>
      <c r="P434" s="1">
        <v>0.27500000000000002</v>
      </c>
    </row>
    <row r="435" spans="1:16" x14ac:dyDescent="0.2">
      <c r="A435" s="1">
        <v>434</v>
      </c>
      <c r="B435" s="1">
        <v>23</v>
      </c>
      <c r="C435" s="1">
        <v>-52.322200000000002</v>
      </c>
      <c r="D435" s="1">
        <v>-26.57</v>
      </c>
      <c r="E435" s="1" t="s">
        <v>74</v>
      </c>
      <c r="G435" s="1">
        <f t="shared" si="24"/>
        <v>0</v>
      </c>
      <c r="H435" s="1">
        <f t="shared" si="25"/>
        <v>35.89875</v>
      </c>
      <c r="I435" s="1">
        <f t="shared" si="26"/>
        <v>0</v>
      </c>
      <c r="J435" s="1">
        <f t="shared" si="27"/>
        <v>18.034499999999994</v>
      </c>
      <c r="K435" s="1">
        <v>0</v>
      </c>
      <c r="M435" s="1">
        <v>0</v>
      </c>
      <c r="N435" s="1">
        <v>47.865000000000002</v>
      </c>
      <c r="O435" s="1">
        <v>0</v>
      </c>
      <c r="P435" s="1">
        <v>24.045999999999992</v>
      </c>
    </row>
    <row r="436" spans="1:16" x14ac:dyDescent="0.2">
      <c r="A436" s="1">
        <v>435</v>
      </c>
      <c r="B436" s="1">
        <v>23</v>
      </c>
      <c r="C436" s="1">
        <v>-52.195799999999998</v>
      </c>
      <c r="D436" s="1">
        <v>-26.650300000000001</v>
      </c>
      <c r="E436" s="1" t="s">
        <v>74</v>
      </c>
      <c r="G436" s="1">
        <f t="shared" si="24"/>
        <v>0</v>
      </c>
      <c r="H436" s="1">
        <f t="shared" si="25"/>
        <v>0</v>
      </c>
      <c r="I436" s="1">
        <f t="shared" si="26"/>
        <v>0</v>
      </c>
      <c r="J436" s="1">
        <f t="shared" si="27"/>
        <v>0</v>
      </c>
      <c r="K436" s="1">
        <v>0</v>
      </c>
      <c r="M436" s="1">
        <v>0</v>
      </c>
      <c r="N436" s="1">
        <v>0</v>
      </c>
      <c r="O436" s="1">
        <v>0</v>
      </c>
      <c r="P436" s="1">
        <v>0</v>
      </c>
    </row>
    <row r="437" spans="1:16" x14ac:dyDescent="0.2">
      <c r="A437" s="1">
        <v>436</v>
      </c>
      <c r="B437" s="1">
        <v>23</v>
      </c>
      <c r="C437" s="1">
        <v>-52.191000000000003</v>
      </c>
      <c r="D437" s="1">
        <v>-26.6526</v>
      </c>
      <c r="E437" s="1" t="s">
        <v>74</v>
      </c>
      <c r="G437" s="1">
        <f t="shared" si="24"/>
        <v>0</v>
      </c>
      <c r="H437" s="1">
        <f t="shared" si="25"/>
        <v>0</v>
      </c>
      <c r="I437" s="1">
        <f t="shared" si="26"/>
        <v>0</v>
      </c>
      <c r="J437" s="1">
        <f t="shared" si="27"/>
        <v>0</v>
      </c>
      <c r="K437" s="1">
        <v>0</v>
      </c>
      <c r="M437" s="1">
        <v>0</v>
      </c>
      <c r="N437" s="1">
        <v>0</v>
      </c>
      <c r="O437" s="1">
        <v>0</v>
      </c>
      <c r="P437" s="1">
        <v>0</v>
      </c>
    </row>
    <row r="438" spans="1:16" x14ac:dyDescent="0.2">
      <c r="A438" s="1">
        <v>437</v>
      </c>
      <c r="B438" s="1">
        <v>23</v>
      </c>
      <c r="C438" s="1">
        <v>-52.183599999999998</v>
      </c>
      <c r="D438" s="1">
        <v>-26.654800000000002</v>
      </c>
      <c r="E438" s="1" t="s">
        <v>74</v>
      </c>
      <c r="G438" s="1">
        <f t="shared" si="24"/>
        <v>0</v>
      </c>
      <c r="H438" s="1">
        <f t="shared" si="25"/>
        <v>0</v>
      </c>
      <c r="I438" s="1">
        <f t="shared" si="26"/>
        <v>0</v>
      </c>
      <c r="J438" s="1">
        <f t="shared" si="27"/>
        <v>0</v>
      </c>
      <c r="K438" s="1">
        <v>0</v>
      </c>
      <c r="M438" s="1">
        <v>0</v>
      </c>
      <c r="N438" s="1">
        <v>0</v>
      </c>
      <c r="O438" s="1">
        <v>0</v>
      </c>
      <c r="P438" s="1">
        <v>0</v>
      </c>
    </row>
    <row r="439" spans="1:16" x14ac:dyDescent="0.2">
      <c r="A439" s="1">
        <v>438</v>
      </c>
      <c r="B439" s="1">
        <v>23</v>
      </c>
      <c r="C439" s="1">
        <v>-52.181199999999897</v>
      </c>
      <c r="D439" s="1">
        <v>-26.657</v>
      </c>
      <c r="E439" s="1" t="s">
        <v>74</v>
      </c>
      <c r="G439" s="1">
        <f t="shared" si="24"/>
        <v>0</v>
      </c>
      <c r="H439" s="1">
        <f t="shared" si="25"/>
        <v>1.4624999999999999</v>
      </c>
      <c r="I439" s="1">
        <f t="shared" si="26"/>
        <v>0</v>
      </c>
      <c r="J439" s="1">
        <f t="shared" si="27"/>
        <v>0.16500000000000001</v>
      </c>
      <c r="K439" s="1">
        <v>0</v>
      </c>
      <c r="M439" s="1">
        <v>0</v>
      </c>
      <c r="N439" s="1">
        <v>1.95</v>
      </c>
      <c r="O439" s="1">
        <v>0</v>
      </c>
      <c r="P439" s="1">
        <v>0.22</v>
      </c>
    </row>
    <row r="440" spans="1:16" x14ac:dyDescent="0.2">
      <c r="A440" s="1">
        <v>439</v>
      </c>
      <c r="B440" s="1">
        <v>23</v>
      </c>
      <c r="C440" s="1">
        <v>-52.327100000000002</v>
      </c>
      <c r="D440" s="1">
        <v>-26.572199999999999</v>
      </c>
      <c r="E440" s="1" t="s">
        <v>74</v>
      </c>
      <c r="G440" s="1">
        <f t="shared" si="24"/>
        <v>0</v>
      </c>
      <c r="H440" s="1">
        <f t="shared" si="25"/>
        <v>17.747250000000005</v>
      </c>
      <c r="I440" s="1">
        <f t="shared" si="26"/>
        <v>0</v>
      </c>
      <c r="J440" s="1">
        <f t="shared" si="27"/>
        <v>3.1365000000000003</v>
      </c>
      <c r="K440" s="1">
        <v>0</v>
      </c>
      <c r="M440" s="1">
        <v>0</v>
      </c>
      <c r="N440" s="1">
        <v>23.663000000000007</v>
      </c>
      <c r="O440" s="1">
        <v>0</v>
      </c>
      <c r="P440" s="1">
        <v>4.1820000000000004</v>
      </c>
    </row>
    <row r="441" spans="1:16" x14ac:dyDescent="0.2">
      <c r="A441" s="1">
        <v>440</v>
      </c>
      <c r="B441" s="1">
        <v>23</v>
      </c>
      <c r="C441" s="1">
        <v>-52.329500000000003</v>
      </c>
      <c r="D441" s="1">
        <v>-26.572199999999999</v>
      </c>
      <c r="E441" s="1" t="s">
        <v>74</v>
      </c>
      <c r="G441" s="1">
        <f t="shared" si="24"/>
        <v>0</v>
      </c>
      <c r="H441" s="1">
        <f t="shared" si="25"/>
        <v>52.398000000000003</v>
      </c>
      <c r="I441" s="1">
        <f t="shared" si="26"/>
        <v>0</v>
      </c>
      <c r="J441" s="1">
        <f t="shared" si="27"/>
        <v>8.3797499999999925</v>
      </c>
      <c r="K441" s="1">
        <v>0</v>
      </c>
      <c r="M441" s="1">
        <v>0</v>
      </c>
      <c r="N441" s="1">
        <v>69.864000000000004</v>
      </c>
      <c r="O441" s="1">
        <v>0</v>
      </c>
      <c r="P441" s="1">
        <v>11.172999999999989</v>
      </c>
    </row>
    <row r="442" spans="1:16" x14ac:dyDescent="0.2">
      <c r="A442" s="1">
        <v>441</v>
      </c>
      <c r="B442" s="1">
        <v>23</v>
      </c>
      <c r="C442" s="1">
        <v>-52.329500000000003</v>
      </c>
      <c r="D442" s="1">
        <v>-26.572199999999999</v>
      </c>
      <c r="E442" s="1" t="s">
        <v>74</v>
      </c>
      <c r="G442" s="1">
        <f t="shared" si="24"/>
        <v>0</v>
      </c>
      <c r="H442" s="1">
        <f t="shared" si="25"/>
        <v>37.295999999999999</v>
      </c>
      <c r="I442" s="1">
        <f t="shared" si="26"/>
        <v>0</v>
      </c>
      <c r="J442" s="1">
        <f t="shared" si="27"/>
        <v>32.240999999999929</v>
      </c>
      <c r="K442" s="1">
        <v>0</v>
      </c>
      <c r="M442" s="1">
        <v>0</v>
      </c>
      <c r="N442" s="1">
        <v>49.728000000000002</v>
      </c>
      <c r="O442" s="1">
        <v>0</v>
      </c>
      <c r="P442" s="1">
        <v>42.9879999999999</v>
      </c>
    </row>
    <row r="443" spans="1:16" x14ac:dyDescent="0.2">
      <c r="A443" s="1">
        <v>442</v>
      </c>
      <c r="B443" s="1">
        <v>23</v>
      </c>
      <c r="C443" s="1">
        <v>-52.332000000000001</v>
      </c>
      <c r="D443" s="1">
        <v>-26.572099999999999</v>
      </c>
      <c r="E443" s="1" t="s">
        <v>74</v>
      </c>
      <c r="G443" s="1">
        <f t="shared" si="24"/>
        <v>0</v>
      </c>
      <c r="H443" s="1">
        <f t="shared" si="25"/>
        <v>10.890749999999993</v>
      </c>
      <c r="I443" s="1">
        <f t="shared" si="26"/>
        <v>0</v>
      </c>
      <c r="J443" s="1">
        <f t="shared" si="27"/>
        <v>9.2490000000000077</v>
      </c>
      <c r="K443" s="1">
        <v>0</v>
      </c>
      <c r="M443" s="1">
        <v>0</v>
      </c>
      <c r="N443" s="1">
        <v>14.52099999999999</v>
      </c>
      <c r="O443" s="1">
        <v>0</v>
      </c>
      <c r="P443" s="1">
        <v>12.33200000000001</v>
      </c>
    </row>
    <row r="444" spans="1:16" x14ac:dyDescent="0.2">
      <c r="A444" s="1">
        <v>443</v>
      </c>
      <c r="B444" s="1">
        <v>23</v>
      </c>
      <c r="C444" s="1">
        <v>-52.3324</v>
      </c>
      <c r="D444" s="1">
        <v>-26.5762</v>
      </c>
      <c r="E444" s="1" t="s">
        <v>74</v>
      </c>
      <c r="G444" s="1">
        <f t="shared" si="24"/>
        <v>0</v>
      </c>
      <c r="H444" s="1">
        <f t="shared" si="25"/>
        <v>0</v>
      </c>
      <c r="I444" s="1">
        <f t="shared" si="26"/>
        <v>0</v>
      </c>
      <c r="J444" s="1">
        <f t="shared" si="27"/>
        <v>0</v>
      </c>
      <c r="K444" s="1">
        <v>0</v>
      </c>
      <c r="M444" s="1">
        <v>0</v>
      </c>
      <c r="N444" s="1">
        <v>0</v>
      </c>
      <c r="O444" s="1">
        <v>0</v>
      </c>
      <c r="P444" s="1">
        <v>0</v>
      </c>
    </row>
    <row r="445" spans="1:16" x14ac:dyDescent="0.2">
      <c r="A445" s="1">
        <v>444</v>
      </c>
      <c r="B445" s="1">
        <v>23</v>
      </c>
      <c r="C445" s="1">
        <v>-52.334499999999998</v>
      </c>
      <c r="D445" s="1">
        <v>-26.576499999999999</v>
      </c>
      <c r="E445" s="1" t="s">
        <v>74</v>
      </c>
      <c r="G445" s="1">
        <f t="shared" si="24"/>
        <v>0</v>
      </c>
      <c r="H445" s="1">
        <f t="shared" si="25"/>
        <v>0</v>
      </c>
      <c r="I445" s="1">
        <f t="shared" si="26"/>
        <v>0</v>
      </c>
      <c r="J445" s="1">
        <f t="shared" si="27"/>
        <v>0</v>
      </c>
      <c r="K445" s="1">
        <v>0</v>
      </c>
      <c r="M445" s="1">
        <v>0</v>
      </c>
      <c r="N445" s="1">
        <v>0</v>
      </c>
      <c r="O445" s="1">
        <v>0</v>
      </c>
      <c r="P445" s="1">
        <v>0</v>
      </c>
    </row>
    <row r="446" spans="1:16" x14ac:dyDescent="0.2">
      <c r="A446" s="1">
        <v>445</v>
      </c>
      <c r="B446" s="1">
        <v>23</v>
      </c>
      <c r="C446" s="1">
        <v>-52.181699999999999</v>
      </c>
      <c r="D446" s="1">
        <v>-26.707599999999999</v>
      </c>
      <c r="E446" s="1" t="s">
        <v>74</v>
      </c>
      <c r="G446" s="1">
        <f t="shared" si="24"/>
        <v>0</v>
      </c>
      <c r="H446" s="1">
        <f t="shared" si="25"/>
        <v>0.71775</v>
      </c>
      <c r="I446" s="1">
        <f t="shared" si="26"/>
        <v>0</v>
      </c>
      <c r="J446" s="1">
        <f t="shared" si="27"/>
        <v>0.21449999999999997</v>
      </c>
      <c r="K446" s="1">
        <v>0</v>
      </c>
      <c r="M446" s="1">
        <v>0</v>
      </c>
      <c r="N446" s="1">
        <v>0.95699999999999996</v>
      </c>
      <c r="O446" s="1">
        <v>0</v>
      </c>
      <c r="P446" s="1">
        <v>0.28599999999999998</v>
      </c>
    </row>
    <row r="447" spans="1:16" x14ac:dyDescent="0.2">
      <c r="A447" s="1">
        <v>446</v>
      </c>
      <c r="B447" s="1">
        <v>23</v>
      </c>
      <c r="C447" s="1">
        <v>-52.193399999999897</v>
      </c>
      <c r="D447" s="1">
        <v>-26.654699999999998</v>
      </c>
      <c r="E447" s="1" t="s">
        <v>74</v>
      </c>
      <c r="G447" s="1">
        <f t="shared" si="24"/>
        <v>0</v>
      </c>
      <c r="H447" s="1">
        <f t="shared" si="25"/>
        <v>3.702</v>
      </c>
      <c r="I447" s="1">
        <f t="shared" si="26"/>
        <v>0</v>
      </c>
      <c r="J447" s="1">
        <f t="shared" si="27"/>
        <v>1.4264999999999999</v>
      </c>
      <c r="K447" s="1">
        <v>0</v>
      </c>
      <c r="M447" s="1">
        <v>0</v>
      </c>
      <c r="N447" s="1">
        <v>4.9359999999999999</v>
      </c>
      <c r="O447" s="1">
        <v>0</v>
      </c>
      <c r="P447" s="1">
        <v>1.9019999999999999</v>
      </c>
    </row>
    <row r="448" spans="1:16" x14ac:dyDescent="0.2">
      <c r="A448" s="1">
        <v>447</v>
      </c>
      <c r="B448" s="1">
        <v>23</v>
      </c>
      <c r="C448" s="1">
        <v>-52.193399999999897</v>
      </c>
      <c r="D448" s="1">
        <v>-26.6569</v>
      </c>
      <c r="E448" s="1" t="s">
        <v>74</v>
      </c>
      <c r="G448" s="1">
        <f t="shared" si="24"/>
        <v>0</v>
      </c>
      <c r="H448" s="1">
        <f t="shared" si="25"/>
        <v>2.0759999999999996</v>
      </c>
      <c r="I448" s="1">
        <f t="shared" si="26"/>
        <v>0</v>
      </c>
      <c r="J448" s="1">
        <f t="shared" si="27"/>
        <v>0.87525000000000008</v>
      </c>
      <c r="K448" s="1">
        <v>0</v>
      </c>
      <c r="M448" s="1">
        <v>0</v>
      </c>
      <c r="N448" s="1">
        <v>2.7679999999999998</v>
      </c>
      <c r="O448" s="1">
        <v>0</v>
      </c>
      <c r="P448" s="1">
        <v>1.167</v>
      </c>
    </row>
    <row r="449" spans="1:16" x14ac:dyDescent="0.2">
      <c r="A449" s="1">
        <v>448</v>
      </c>
      <c r="B449" s="1">
        <v>23</v>
      </c>
      <c r="C449" s="1">
        <v>-52.327100000000002</v>
      </c>
      <c r="D449" s="1">
        <v>-26.574400000000001</v>
      </c>
      <c r="E449" s="1" t="s">
        <v>74</v>
      </c>
      <c r="G449" s="1">
        <f t="shared" si="24"/>
        <v>0</v>
      </c>
      <c r="H449" s="1">
        <f t="shared" si="25"/>
        <v>35.0685</v>
      </c>
      <c r="I449" s="1">
        <f t="shared" si="26"/>
        <v>0</v>
      </c>
      <c r="J449" s="1">
        <f t="shared" si="27"/>
        <v>4.8120000000000083</v>
      </c>
      <c r="K449" s="1">
        <v>0</v>
      </c>
      <c r="M449" s="1">
        <v>0</v>
      </c>
      <c r="N449" s="1">
        <v>46.758000000000003</v>
      </c>
      <c r="O449" s="1">
        <v>0</v>
      </c>
      <c r="P449" s="1">
        <v>6.416000000000011</v>
      </c>
    </row>
    <row r="450" spans="1:16" x14ac:dyDescent="0.2">
      <c r="A450" s="1">
        <v>449</v>
      </c>
      <c r="B450" s="1">
        <v>23</v>
      </c>
      <c r="C450" s="1">
        <v>-52.327100000000002</v>
      </c>
      <c r="D450" s="1">
        <v>-26.576599999999999</v>
      </c>
      <c r="E450" s="1" t="s">
        <v>74</v>
      </c>
      <c r="G450" s="1">
        <f t="shared" si="24"/>
        <v>0</v>
      </c>
      <c r="H450" s="1">
        <f t="shared" si="25"/>
        <v>30.765750000000075</v>
      </c>
      <c r="I450" s="1">
        <f t="shared" si="26"/>
        <v>0</v>
      </c>
      <c r="J450" s="1">
        <f t="shared" si="27"/>
        <v>4.3170000000000073</v>
      </c>
      <c r="K450" s="1">
        <v>0</v>
      </c>
      <c r="M450" s="1">
        <v>0</v>
      </c>
      <c r="N450" s="1">
        <v>41.0210000000001</v>
      </c>
      <c r="O450" s="1">
        <v>0</v>
      </c>
      <c r="P450" s="1">
        <v>5.75600000000001</v>
      </c>
    </row>
    <row r="451" spans="1:16" x14ac:dyDescent="0.2">
      <c r="A451" s="1">
        <v>450</v>
      </c>
      <c r="B451" s="1">
        <v>23</v>
      </c>
      <c r="C451" s="1">
        <v>-52.327100000000002</v>
      </c>
      <c r="D451" s="1">
        <v>-26.57</v>
      </c>
      <c r="E451" s="1" t="s">
        <v>74</v>
      </c>
      <c r="G451" s="1">
        <f t="shared" si="24"/>
        <v>0</v>
      </c>
      <c r="H451" s="1">
        <f t="shared" si="25"/>
        <v>11.752499999999994</v>
      </c>
      <c r="I451" s="1">
        <f t="shared" si="26"/>
        <v>0</v>
      </c>
      <c r="J451" s="1">
        <f t="shared" si="27"/>
        <v>1.023000000000001</v>
      </c>
      <c r="K451" s="1">
        <v>0</v>
      </c>
      <c r="M451" s="1">
        <v>0</v>
      </c>
      <c r="N451" s="1">
        <v>15.669999999999991</v>
      </c>
      <c r="O451" s="1">
        <v>0</v>
      </c>
      <c r="P451" s="1">
        <v>1.3640000000000012</v>
      </c>
    </row>
    <row r="452" spans="1:16" x14ac:dyDescent="0.2">
      <c r="A452" s="1">
        <v>451</v>
      </c>
      <c r="B452" s="1">
        <v>23</v>
      </c>
      <c r="C452" s="1">
        <v>-52.329599999999999</v>
      </c>
      <c r="D452" s="1">
        <v>-26.574400000000001</v>
      </c>
      <c r="E452" s="1" t="s">
        <v>74</v>
      </c>
      <c r="G452" s="1">
        <f t="shared" ref="G452:G515" si="28">M452*$R$3</f>
        <v>0</v>
      </c>
      <c r="H452" s="1">
        <f t="shared" ref="H452:H515" si="29">N452*$S$3</f>
        <v>2.1997500000000008</v>
      </c>
      <c r="I452" s="1">
        <f t="shared" ref="I452:I515" si="30">O452*$T$3</f>
        <v>0</v>
      </c>
      <c r="J452" s="1">
        <f t="shared" ref="J452:J515" si="31">P452*$U$3</f>
        <v>1.2772500000000007</v>
      </c>
      <c r="K452" s="1">
        <v>0</v>
      </c>
      <c r="M452" s="1">
        <v>0</v>
      </c>
      <c r="N452" s="1">
        <v>2.9330000000000007</v>
      </c>
      <c r="O452" s="1">
        <v>0</v>
      </c>
      <c r="P452" s="1">
        <v>1.703000000000001</v>
      </c>
    </row>
    <row r="453" spans="1:16" x14ac:dyDescent="0.2">
      <c r="A453" s="1">
        <v>452</v>
      </c>
      <c r="B453" s="1">
        <v>23</v>
      </c>
      <c r="C453" s="1">
        <v>-52.157400000000003</v>
      </c>
      <c r="D453" s="1">
        <v>-26.7254</v>
      </c>
      <c r="E453" s="1" t="s">
        <v>74</v>
      </c>
      <c r="G453" s="1">
        <f t="shared" si="28"/>
        <v>0</v>
      </c>
      <c r="H453" s="1">
        <f t="shared" si="29"/>
        <v>0</v>
      </c>
      <c r="I453" s="1">
        <f t="shared" si="30"/>
        <v>0</v>
      </c>
      <c r="J453" s="1">
        <f t="shared" si="31"/>
        <v>0</v>
      </c>
      <c r="K453" s="1">
        <v>0</v>
      </c>
      <c r="M453" s="1">
        <v>0</v>
      </c>
      <c r="N453" s="1">
        <v>0</v>
      </c>
      <c r="O453" s="1">
        <v>0</v>
      </c>
      <c r="P453" s="1">
        <v>0</v>
      </c>
    </row>
    <row r="454" spans="1:16" x14ac:dyDescent="0.2">
      <c r="A454" s="1">
        <v>453</v>
      </c>
      <c r="B454" s="1">
        <v>23</v>
      </c>
      <c r="C454" s="1">
        <v>-52.155000000000001</v>
      </c>
      <c r="D454" s="1">
        <v>-26.7254</v>
      </c>
      <c r="E454" s="1" t="s">
        <v>74</v>
      </c>
      <c r="G454" s="1">
        <f t="shared" si="28"/>
        <v>0</v>
      </c>
      <c r="H454" s="1">
        <f t="shared" si="29"/>
        <v>0.20100000000000001</v>
      </c>
      <c r="I454" s="1">
        <f t="shared" si="30"/>
        <v>0</v>
      </c>
      <c r="J454" s="1">
        <f t="shared" si="31"/>
        <v>0.10350000000000001</v>
      </c>
      <c r="K454" s="1">
        <v>0</v>
      </c>
      <c r="M454" s="1">
        <v>0</v>
      </c>
      <c r="N454" s="1">
        <v>0.26800000000000002</v>
      </c>
      <c r="O454" s="1">
        <v>0</v>
      </c>
      <c r="P454" s="1">
        <v>0.13800000000000001</v>
      </c>
    </row>
    <row r="455" spans="1:16" x14ac:dyDescent="0.2">
      <c r="A455" s="1">
        <v>454</v>
      </c>
      <c r="B455" s="1">
        <v>23</v>
      </c>
      <c r="C455" s="1">
        <v>-52.150100000000002</v>
      </c>
      <c r="D455" s="1">
        <v>-26.7255</v>
      </c>
      <c r="E455" s="1" t="s">
        <v>74</v>
      </c>
      <c r="G455" s="1">
        <f t="shared" si="28"/>
        <v>0</v>
      </c>
      <c r="H455" s="1">
        <f t="shared" si="29"/>
        <v>4.5862499999999997</v>
      </c>
      <c r="I455" s="1">
        <f t="shared" si="30"/>
        <v>0</v>
      </c>
      <c r="J455" s="1">
        <f t="shared" si="31"/>
        <v>0.92475000000000007</v>
      </c>
      <c r="K455" s="1">
        <v>0</v>
      </c>
      <c r="M455" s="1">
        <v>0</v>
      </c>
      <c r="N455" s="1">
        <v>6.1150000000000002</v>
      </c>
      <c r="O455" s="1">
        <v>0</v>
      </c>
      <c r="P455" s="1">
        <v>1.2330000000000001</v>
      </c>
    </row>
    <row r="456" spans="1:16" x14ac:dyDescent="0.2">
      <c r="A456" s="1">
        <v>455</v>
      </c>
      <c r="B456" s="1">
        <v>23</v>
      </c>
      <c r="C456" s="1">
        <v>-52.145200000000003</v>
      </c>
      <c r="D456" s="1">
        <v>-26.723299999999998</v>
      </c>
      <c r="E456" s="1" t="s">
        <v>74</v>
      </c>
      <c r="G456" s="1">
        <f t="shared" si="28"/>
        <v>0</v>
      </c>
      <c r="H456" s="1">
        <f t="shared" si="29"/>
        <v>3.7282500000000001</v>
      </c>
      <c r="I456" s="1">
        <f t="shared" si="30"/>
        <v>0</v>
      </c>
      <c r="J456" s="1">
        <f t="shared" si="31"/>
        <v>1.956</v>
      </c>
      <c r="K456" s="1">
        <v>0</v>
      </c>
      <c r="M456" s="1">
        <v>0</v>
      </c>
      <c r="N456" s="1">
        <v>4.9710000000000001</v>
      </c>
      <c r="O456" s="1">
        <v>0</v>
      </c>
      <c r="P456" s="1">
        <v>2.6080000000000001</v>
      </c>
    </row>
    <row r="457" spans="1:16" x14ac:dyDescent="0.2">
      <c r="A457" s="1">
        <v>456</v>
      </c>
      <c r="B457" s="1">
        <v>23</v>
      </c>
      <c r="C457" s="1">
        <v>-52.142699999999998</v>
      </c>
      <c r="D457" s="1">
        <v>-26.723299999999998</v>
      </c>
      <c r="E457" s="1" t="s">
        <v>74</v>
      </c>
      <c r="G457" s="1">
        <f t="shared" si="28"/>
        <v>0</v>
      </c>
      <c r="H457" s="1">
        <f t="shared" si="29"/>
        <v>0</v>
      </c>
      <c r="I457" s="1">
        <f t="shared" si="30"/>
        <v>0</v>
      </c>
      <c r="J457" s="1">
        <f t="shared" si="31"/>
        <v>0</v>
      </c>
      <c r="K457" s="1">
        <v>0</v>
      </c>
      <c r="M457" s="1">
        <v>0</v>
      </c>
      <c r="N457" s="1">
        <v>0</v>
      </c>
      <c r="O457" s="1">
        <v>0</v>
      </c>
      <c r="P457" s="1">
        <v>0</v>
      </c>
    </row>
    <row r="458" spans="1:16" x14ac:dyDescent="0.2">
      <c r="A458" s="1">
        <v>457</v>
      </c>
      <c r="B458" s="1">
        <v>23</v>
      </c>
      <c r="C458" s="1">
        <v>-52.135300000000001</v>
      </c>
      <c r="D458" s="1">
        <v>-26.7212</v>
      </c>
      <c r="E458" s="1" t="s">
        <v>74</v>
      </c>
      <c r="G458" s="1">
        <f t="shared" si="28"/>
        <v>0</v>
      </c>
      <c r="H458" s="1">
        <f t="shared" si="29"/>
        <v>0</v>
      </c>
      <c r="I458" s="1">
        <f t="shared" si="30"/>
        <v>0</v>
      </c>
      <c r="J458" s="1">
        <f t="shared" si="31"/>
        <v>0</v>
      </c>
      <c r="K458" s="1">
        <v>0</v>
      </c>
      <c r="M458" s="1">
        <v>0</v>
      </c>
      <c r="N458" s="1">
        <v>0</v>
      </c>
      <c r="O458" s="1">
        <v>0</v>
      </c>
      <c r="P458" s="1">
        <v>0</v>
      </c>
    </row>
    <row r="459" spans="1:16" x14ac:dyDescent="0.2">
      <c r="A459" s="1">
        <v>458</v>
      </c>
      <c r="B459" s="1">
        <v>23</v>
      </c>
      <c r="C459" s="1">
        <v>-52.133000000000003</v>
      </c>
      <c r="D459" s="1">
        <v>-26.727799999999998</v>
      </c>
      <c r="E459" s="1" t="s">
        <v>74</v>
      </c>
      <c r="G459" s="1">
        <f t="shared" si="28"/>
        <v>0</v>
      </c>
      <c r="H459" s="1">
        <f t="shared" si="29"/>
        <v>1.0042499999999999</v>
      </c>
      <c r="I459" s="1">
        <f t="shared" si="30"/>
        <v>0</v>
      </c>
      <c r="J459" s="1">
        <f t="shared" si="31"/>
        <v>0.153</v>
      </c>
      <c r="K459" s="1">
        <v>0</v>
      </c>
      <c r="M459" s="1">
        <v>0</v>
      </c>
      <c r="N459" s="1">
        <v>1.339</v>
      </c>
      <c r="O459" s="1">
        <v>0</v>
      </c>
      <c r="P459" s="1">
        <v>0.20399999999999999</v>
      </c>
    </row>
    <row r="460" spans="1:16" x14ac:dyDescent="0.2">
      <c r="A460" s="1">
        <v>459</v>
      </c>
      <c r="B460" s="1">
        <v>23</v>
      </c>
      <c r="C460" s="1">
        <v>-52.188499999999998</v>
      </c>
      <c r="D460" s="1">
        <v>-26.650400000000001</v>
      </c>
      <c r="E460" s="1" t="s">
        <v>74</v>
      </c>
      <c r="G460" s="1">
        <f t="shared" si="28"/>
        <v>0</v>
      </c>
      <c r="H460" s="1">
        <f t="shared" si="29"/>
        <v>4.2817499999999997</v>
      </c>
      <c r="I460" s="1">
        <f t="shared" si="30"/>
        <v>0</v>
      </c>
      <c r="J460" s="1">
        <f t="shared" si="31"/>
        <v>1.5607500000000001</v>
      </c>
      <c r="K460" s="1">
        <v>0</v>
      </c>
      <c r="M460" s="1">
        <v>0</v>
      </c>
      <c r="N460" s="1">
        <v>5.7089999999999996</v>
      </c>
      <c r="O460" s="1">
        <v>0</v>
      </c>
      <c r="P460" s="1">
        <v>2.081</v>
      </c>
    </row>
    <row r="461" spans="1:16" x14ac:dyDescent="0.2">
      <c r="A461" s="1">
        <v>460</v>
      </c>
      <c r="B461" s="1">
        <v>23</v>
      </c>
      <c r="C461" s="1">
        <v>-52.190899999999999</v>
      </c>
      <c r="D461" s="1">
        <v>-26.646000000000001</v>
      </c>
      <c r="E461" s="1" t="s">
        <v>74</v>
      </c>
      <c r="G461" s="1">
        <f t="shared" si="28"/>
        <v>0</v>
      </c>
      <c r="H461" s="1">
        <f t="shared" si="29"/>
        <v>2.4240000000000004</v>
      </c>
      <c r="I461" s="1">
        <f t="shared" si="30"/>
        <v>0</v>
      </c>
      <c r="J461" s="1">
        <f t="shared" si="31"/>
        <v>0.85199999999999987</v>
      </c>
      <c r="K461" s="1">
        <v>0</v>
      </c>
      <c r="M461" s="1">
        <v>0</v>
      </c>
      <c r="N461" s="1">
        <v>3.2320000000000002</v>
      </c>
      <c r="O461" s="1">
        <v>0</v>
      </c>
      <c r="P461" s="1">
        <v>1.1359999999999999</v>
      </c>
    </row>
    <row r="462" spans="1:16" x14ac:dyDescent="0.2">
      <c r="A462" s="1">
        <v>461</v>
      </c>
      <c r="B462" s="1">
        <v>23</v>
      </c>
      <c r="C462" s="1">
        <v>-52.3125</v>
      </c>
      <c r="D462" s="1">
        <v>-26.578900000000001</v>
      </c>
      <c r="E462" s="1" t="s">
        <v>74</v>
      </c>
      <c r="G462" s="1">
        <f t="shared" si="28"/>
        <v>0</v>
      </c>
      <c r="H462" s="1">
        <f t="shared" si="29"/>
        <v>0.65175000000000083</v>
      </c>
      <c r="I462" s="1">
        <f t="shared" si="30"/>
        <v>0</v>
      </c>
      <c r="J462" s="1">
        <f t="shared" si="31"/>
        <v>0.15900000000000009</v>
      </c>
      <c r="K462" s="1">
        <v>0</v>
      </c>
      <c r="M462" s="1">
        <v>0</v>
      </c>
      <c r="N462" s="1">
        <v>0.8690000000000011</v>
      </c>
      <c r="O462" s="1">
        <v>0</v>
      </c>
      <c r="P462" s="1">
        <v>0.21200000000000011</v>
      </c>
    </row>
    <row r="463" spans="1:16" x14ac:dyDescent="0.2">
      <c r="A463" s="1">
        <v>462</v>
      </c>
      <c r="B463" s="1">
        <v>23</v>
      </c>
      <c r="C463" s="1">
        <v>-52.310099999999998</v>
      </c>
      <c r="D463" s="1">
        <v>-26.581099999999999</v>
      </c>
      <c r="E463" s="1" t="s">
        <v>74</v>
      </c>
      <c r="G463" s="1">
        <f t="shared" si="28"/>
        <v>0</v>
      </c>
      <c r="H463" s="1">
        <f t="shared" si="29"/>
        <v>0.29175000000000073</v>
      </c>
      <c r="I463" s="1">
        <f t="shared" si="30"/>
        <v>0</v>
      </c>
      <c r="J463" s="1">
        <f t="shared" si="31"/>
        <v>4.1249999999999926E-2</v>
      </c>
      <c r="K463" s="1">
        <v>0</v>
      </c>
      <c r="M463" s="1">
        <v>0</v>
      </c>
      <c r="N463" s="1">
        <v>0.38900000000000101</v>
      </c>
      <c r="O463" s="1">
        <v>0</v>
      </c>
      <c r="P463" s="1">
        <v>5.4999999999999903E-2</v>
      </c>
    </row>
    <row r="464" spans="1:16" x14ac:dyDescent="0.2">
      <c r="A464" s="1">
        <v>463</v>
      </c>
      <c r="B464" s="1">
        <v>23</v>
      </c>
      <c r="C464" s="1">
        <v>-52.307600000000001</v>
      </c>
      <c r="D464" s="1">
        <v>-26.583400000000001</v>
      </c>
      <c r="E464" s="1" t="s">
        <v>74</v>
      </c>
      <c r="G464" s="1">
        <f t="shared" si="28"/>
        <v>0</v>
      </c>
      <c r="H464" s="1">
        <f t="shared" si="29"/>
        <v>2.6774999999999998</v>
      </c>
      <c r="I464" s="1">
        <f t="shared" si="30"/>
        <v>0</v>
      </c>
      <c r="J464" s="1">
        <f t="shared" si="31"/>
        <v>1.2742500000000001</v>
      </c>
      <c r="K464" s="1">
        <v>0</v>
      </c>
      <c r="M464" s="1">
        <v>0</v>
      </c>
      <c r="N464" s="1">
        <v>3.57</v>
      </c>
      <c r="O464" s="1">
        <v>0</v>
      </c>
      <c r="P464" s="1">
        <v>1.6990000000000001</v>
      </c>
    </row>
    <row r="465" spans="1:16" x14ac:dyDescent="0.2">
      <c r="A465" s="1">
        <v>464</v>
      </c>
      <c r="B465" s="1">
        <v>23</v>
      </c>
      <c r="C465" s="1">
        <v>-52.307600000000001</v>
      </c>
      <c r="D465" s="1">
        <v>-26.581199999999999</v>
      </c>
      <c r="E465" s="1" t="s">
        <v>74</v>
      </c>
      <c r="G465" s="1">
        <f t="shared" si="28"/>
        <v>0</v>
      </c>
      <c r="H465" s="1">
        <f t="shared" si="29"/>
        <v>3.1455000000000002</v>
      </c>
      <c r="I465" s="1">
        <f t="shared" si="30"/>
        <v>0</v>
      </c>
      <c r="J465" s="1">
        <f t="shared" si="31"/>
        <v>1.4670000000000001</v>
      </c>
      <c r="K465" s="1">
        <v>0</v>
      </c>
      <c r="M465" s="1">
        <v>0</v>
      </c>
      <c r="N465" s="1">
        <v>4.194</v>
      </c>
      <c r="O465" s="1">
        <v>0</v>
      </c>
      <c r="P465" s="1">
        <v>1.956</v>
      </c>
    </row>
    <row r="466" spans="1:16" x14ac:dyDescent="0.2">
      <c r="A466" s="1">
        <v>465</v>
      </c>
      <c r="B466" s="1">
        <v>23</v>
      </c>
      <c r="C466" s="1">
        <v>-52.305199999999999</v>
      </c>
      <c r="D466" s="1">
        <v>-26.581199999999999</v>
      </c>
      <c r="E466" s="1" t="s">
        <v>74</v>
      </c>
      <c r="G466" s="1">
        <f t="shared" si="28"/>
        <v>0</v>
      </c>
      <c r="H466" s="1">
        <f t="shared" si="29"/>
        <v>0</v>
      </c>
      <c r="I466" s="1">
        <f t="shared" si="30"/>
        <v>0</v>
      </c>
      <c r="J466" s="1">
        <f t="shared" si="31"/>
        <v>0</v>
      </c>
      <c r="K466" s="1">
        <v>0</v>
      </c>
      <c r="M466" s="1">
        <v>0</v>
      </c>
      <c r="N466" s="1">
        <v>0</v>
      </c>
      <c r="O466" s="1">
        <v>0</v>
      </c>
      <c r="P466" s="1">
        <v>0</v>
      </c>
    </row>
    <row r="467" spans="1:16" x14ac:dyDescent="0.2">
      <c r="A467" s="1">
        <v>466</v>
      </c>
      <c r="B467" s="1">
        <v>23</v>
      </c>
      <c r="C467" s="1">
        <v>-52.302599999999998</v>
      </c>
      <c r="D467" s="1">
        <v>-26.572399999999998</v>
      </c>
      <c r="E467" s="1" t="s">
        <v>74</v>
      </c>
      <c r="G467" s="1">
        <f t="shared" si="28"/>
        <v>0</v>
      </c>
      <c r="H467" s="1">
        <f t="shared" si="29"/>
        <v>0.32250000000000001</v>
      </c>
      <c r="I467" s="1">
        <f t="shared" si="30"/>
        <v>0</v>
      </c>
      <c r="J467" s="1">
        <f t="shared" si="31"/>
        <v>3.3000000000000002E-2</v>
      </c>
      <c r="K467" s="1">
        <v>0</v>
      </c>
      <c r="M467" s="1">
        <v>0</v>
      </c>
      <c r="N467" s="1">
        <v>0.43</v>
      </c>
      <c r="O467" s="1">
        <v>0</v>
      </c>
      <c r="P467" s="1">
        <v>4.3999999999999997E-2</v>
      </c>
    </row>
    <row r="468" spans="1:16" x14ac:dyDescent="0.2">
      <c r="A468" s="1">
        <v>467</v>
      </c>
      <c r="B468" s="1">
        <v>23</v>
      </c>
      <c r="C468" s="1">
        <v>-52.3125</v>
      </c>
      <c r="D468" s="1">
        <v>-26.576699999999999</v>
      </c>
      <c r="E468" s="1" t="s">
        <v>74</v>
      </c>
      <c r="G468" s="1">
        <f t="shared" si="28"/>
        <v>0</v>
      </c>
      <c r="H468" s="1">
        <f t="shared" si="29"/>
        <v>1.2847500000000001</v>
      </c>
      <c r="I468" s="1">
        <f t="shared" si="30"/>
        <v>0</v>
      </c>
      <c r="J468" s="1">
        <f t="shared" si="31"/>
        <v>0.31274999999999997</v>
      </c>
      <c r="K468" s="1">
        <v>0</v>
      </c>
      <c r="M468" s="1">
        <v>0</v>
      </c>
      <c r="N468" s="1">
        <v>1.7130000000000001</v>
      </c>
      <c r="O468" s="1">
        <v>0</v>
      </c>
      <c r="P468" s="1">
        <v>0.41699999999999998</v>
      </c>
    </row>
    <row r="469" spans="1:16" x14ac:dyDescent="0.2">
      <c r="A469" s="1">
        <v>468</v>
      </c>
      <c r="B469" s="1">
        <v>23</v>
      </c>
      <c r="C469" s="1">
        <v>-52.183700000000002</v>
      </c>
      <c r="D469" s="1">
        <v>-26.659199999999998</v>
      </c>
      <c r="E469" s="1" t="s">
        <v>74</v>
      </c>
      <c r="G469" s="1">
        <f t="shared" si="28"/>
        <v>0</v>
      </c>
      <c r="H469" s="1">
        <f t="shared" si="29"/>
        <v>1.2802500000000001</v>
      </c>
      <c r="I469" s="1">
        <f t="shared" si="30"/>
        <v>0</v>
      </c>
      <c r="J469" s="1">
        <f t="shared" si="31"/>
        <v>9.2249999999999999E-2</v>
      </c>
      <c r="K469" s="1">
        <v>0</v>
      </c>
      <c r="M469" s="1">
        <v>0</v>
      </c>
      <c r="N469" s="1">
        <v>1.7070000000000001</v>
      </c>
      <c r="O469" s="1">
        <v>0</v>
      </c>
      <c r="P469" s="1">
        <v>0.123</v>
      </c>
    </row>
    <row r="470" spans="1:16" x14ac:dyDescent="0.2">
      <c r="A470" s="1">
        <v>469</v>
      </c>
      <c r="B470" s="1">
        <v>23</v>
      </c>
      <c r="C470" s="1">
        <v>-52.188600000000001</v>
      </c>
      <c r="D470" s="1">
        <v>-26.659199999999998</v>
      </c>
      <c r="E470" s="1" t="s">
        <v>74</v>
      </c>
      <c r="G470" s="1">
        <f t="shared" si="28"/>
        <v>0</v>
      </c>
      <c r="H470" s="1">
        <f t="shared" si="29"/>
        <v>1.8119999999999998</v>
      </c>
      <c r="I470" s="1">
        <f t="shared" si="30"/>
        <v>0</v>
      </c>
      <c r="J470" s="1">
        <f t="shared" si="31"/>
        <v>0.70274999999999999</v>
      </c>
      <c r="K470" s="1">
        <v>0</v>
      </c>
      <c r="M470" s="1">
        <v>0</v>
      </c>
      <c r="N470" s="1">
        <v>2.4159999999999999</v>
      </c>
      <c r="O470" s="1">
        <v>0</v>
      </c>
      <c r="P470" s="1">
        <v>0.93700000000000006</v>
      </c>
    </row>
    <row r="471" spans="1:16" x14ac:dyDescent="0.2">
      <c r="A471" s="1">
        <v>470</v>
      </c>
      <c r="B471" s="1">
        <v>23</v>
      </c>
      <c r="C471" s="1">
        <v>-52.168999999999897</v>
      </c>
      <c r="D471" s="1">
        <v>-26.6571</v>
      </c>
      <c r="E471" s="1" t="s">
        <v>74</v>
      </c>
      <c r="G471" s="1">
        <f t="shared" si="28"/>
        <v>0</v>
      </c>
      <c r="H471" s="1">
        <f t="shared" si="29"/>
        <v>8.1082500000000088</v>
      </c>
      <c r="I471" s="1">
        <f t="shared" si="30"/>
        <v>0</v>
      </c>
      <c r="J471" s="1">
        <f t="shared" si="31"/>
        <v>1.66275</v>
      </c>
      <c r="K471" s="1">
        <v>0</v>
      </c>
      <c r="M471" s="1">
        <v>0</v>
      </c>
      <c r="N471" s="1">
        <v>10.811000000000011</v>
      </c>
      <c r="O471" s="1">
        <v>0</v>
      </c>
      <c r="P471" s="1">
        <v>2.2170000000000001</v>
      </c>
    </row>
    <row r="472" spans="1:16" x14ac:dyDescent="0.2">
      <c r="A472" s="1">
        <v>471</v>
      </c>
      <c r="B472" s="1">
        <v>23</v>
      </c>
      <c r="C472" s="1">
        <v>-52.166499999999999</v>
      </c>
      <c r="D472" s="1">
        <v>-26.6572</v>
      </c>
      <c r="E472" s="1" t="s">
        <v>74</v>
      </c>
      <c r="G472" s="1">
        <f t="shared" si="28"/>
        <v>0</v>
      </c>
      <c r="H472" s="1">
        <f t="shared" si="29"/>
        <v>0</v>
      </c>
      <c r="I472" s="1">
        <f t="shared" si="30"/>
        <v>0</v>
      </c>
      <c r="J472" s="1">
        <f t="shared" si="31"/>
        <v>0</v>
      </c>
      <c r="K472" s="1">
        <v>0</v>
      </c>
      <c r="M472" s="1">
        <v>0</v>
      </c>
      <c r="N472" s="1">
        <v>0</v>
      </c>
      <c r="O472" s="1">
        <v>0</v>
      </c>
      <c r="P472" s="1">
        <v>0</v>
      </c>
    </row>
    <row r="473" spans="1:16" x14ac:dyDescent="0.2">
      <c r="A473" s="1">
        <v>472</v>
      </c>
      <c r="B473" s="1">
        <v>23</v>
      </c>
      <c r="C473" s="1">
        <v>-52.1616</v>
      </c>
      <c r="D473" s="1">
        <v>-26.655000000000001</v>
      </c>
      <c r="E473" s="1" t="s">
        <v>74</v>
      </c>
      <c r="G473" s="1">
        <f t="shared" si="28"/>
        <v>0</v>
      </c>
      <c r="H473" s="1">
        <f t="shared" si="29"/>
        <v>0</v>
      </c>
      <c r="I473" s="1">
        <f t="shared" si="30"/>
        <v>0</v>
      </c>
      <c r="J473" s="1">
        <f t="shared" si="31"/>
        <v>0</v>
      </c>
      <c r="K473" s="1">
        <v>0</v>
      </c>
      <c r="M473" s="1">
        <v>0</v>
      </c>
      <c r="N473" s="1">
        <v>0</v>
      </c>
      <c r="O473" s="1">
        <v>0</v>
      </c>
      <c r="P473" s="1">
        <v>0</v>
      </c>
    </row>
    <row r="474" spans="1:16" x14ac:dyDescent="0.2">
      <c r="A474" s="1">
        <v>473</v>
      </c>
      <c r="B474" s="1">
        <v>23</v>
      </c>
      <c r="C474" s="1">
        <v>-52.159199999999998</v>
      </c>
      <c r="D474" s="1">
        <v>-26.655000000000001</v>
      </c>
      <c r="E474" s="1" t="s">
        <v>74</v>
      </c>
      <c r="G474" s="1">
        <f t="shared" si="28"/>
        <v>0</v>
      </c>
      <c r="H474" s="1">
        <f t="shared" si="29"/>
        <v>3.9817499999999999</v>
      </c>
      <c r="I474" s="1">
        <f t="shared" si="30"/>
        <v>0</v>
      </c>
      <c r="J474" s="1">
        <f t="shared" si="31"/>
        <v>1.2757499999999999</v>
      </c>
      <c r="K474" s="1">
        <v>0</v>
      </c>
      <c r="M474" s="1">
        <v>0</v>
      </c>
      <c r="N474" s="1">
        <v>5.3090000000000002</v>
      </c>
      <c r="O474" s="1">
        <v>0</v>
      </c>
      <c r="P474" s="1">
        <v>1.7010000000000001</v>
      </c>
    </row>
    <row r="475" spans="1:16" x14ac:dyDescent="0.2">
      <c r="A475" s="1">
        <v>474</v>
      </c>
      <c r="B475" s="1">
        <v>23</v>
      </c>
      <c r="C475" s="1">
        <v>-52.156700000000001</v>
      </c>
      <c r="D475" s="1">
        <v>-26.655000000000001</v>
      </c>
      <c r="E475" s="1" t="s">
        <v>74</v>
      </c>
      <c r="G475" s="1">
        <f t="shared" si="28"/>
        <v>0</v>
      </c>
      <c r="H475" s="1">
        <f t="shared" si="29"/>
        <v>0</v>
      </c>
      <c r="I475" s="1">
        <f t="shared" si="30"/>
        <v>0</v>
      </c>
      <c r="J475" s="1">
        <f t="shared" si="31"/>
        <v>0</v>
      </c>
      <c r="K475" s="1">
        <v>0</v>
      </c>
      <c r="M475" s="1">
        <v>0</v>
      </c>
      <c r="N475" s="1">
        <v>0</v>
      </c>
      <c r="O475" s="1">
        <v>0</v>
      </c>
      <c r="P475" s="1">
        <v>0</v>
      </c>
    </row>
    <row r="476" spans="1:16" x14ac:dyDescent="0.2">
      <c r="A476" s="1">
        <v>475</v>
      </c>
      <c r="B476" s="1">
        <v>23</v>
      </c>
      <c r="C476" s="1">
        <v>-52.151899999999998</v>
      </c>
      <c r="D476" s="1">
        <v>-26.6617</v>
      </c>
      <c r="E476" s="1" t="s">
        <v>74</v>
      </c>
      <c r="G476" s="1">
        <f t="shared" si="28"/>
        <v>0</v>
      </c>
      <c r="H476" s="1">
        <f t="shared" si="29"/>
        <v>1.11375</v>
      </c>
      <c r="I476" s="1">
        <f t="shared" si="30"/>
        <v>0</v>
      </c>
      <c r="J476" s="1">
        <f t="shared" si="31"/>
        <v>0.45899999999999996</v>
      </c>
      <c r="K476" s="1">
        <v>0</v>
      </c>
      <c r="M476" s="1">
        <v>0</v>
      </c>
      <c r="N476" s="1">
        <v>1.4850000000000001</v>
      </c>
      <c r="O476" s="1">
        <v>0</v>
      </c>
      <c r="P476" s="1">
        <v>0.61199999999999999</v>
      </c>
    </row>
    <row r="477" spans="1:16" x14ac:dyDescent="0.2">
      <c r="A477" s="1">
        <v>476</v>
      </c>
      <c r="B477" s="1">
        <v>23</v>
      </c>
      <c r="C477" s="1">
        <v>-52.1494</v>
      </c>
      <c r="D477" s="1">
        <v>-26.6617</v>
      </c>
      <c r="E477" s="1" t="s">
        <v>74</v>
      </c>
      <c r="G477" s="1">
        <f t="shared" si="28"/>
        <v>0</v>
      </c>
      <c r="H477" s="1">
        <f t="shared" si="29"/>
        <v>0</v>
      </c>
      <c r="I477" s="1">
        <f t="shared" si="30"/>
        <v>0</v>
      </c>
      <c r="J477" s="1">
        <f t="shared" si="31"/>
        <v>0</v>
      </c>
      <c r="K477" s="1">
        <v>0</v>
      </c>
      <c r="M477" s="1">
        <v>0</v>
      </c>
      <c r="N477" s="1">
        <v>0</v>
      </c>
      <c r="O477" s="1">
        <v>0</v>
      </c>
      <c r="P477" s="1">
        <v>0</v>
      </c>
    </row>
    <row r="478" spans="1:16" x14ac:dyDescent="0.2">
      <c r="A478" s="1">
        <v>477</v>
      </c>
      <c r="B478" s="1">
        <v>23</v>
      </c>
      <c r="C478" s="1">
        <v>-52.144500000000001</v>
      </c>
      <c r="D478" s="1">
        <v>-26.657299999999999</v>
      </c>
      <c r="E478" s="1" t="s">
        <v>74</v>
      </c>
      <c r="G478" s="1">
        <f t="shared" si="28"/>
        <v>0</v>
      </c>
      <c r="H478" s="1">
        <f t="shared" si="29"/>
        <v>2.3887499999999999</v>
      </c>
      <c r="I478" s="1">
        <f t="shared" si="30"/>
        <v>0</v>
      </c>
      <c r="J478" s="1">
        <f t="shared" si="31"/>
        <v>0.84675</v>
      </c>
      <c r="K478" s="1">
        <v>0</v>
      </c>
      <c r="M478" s="1">
        <v>0</v>
      </c>
      <c r="N478" s="1">
        <v>3.1850000000000001</v>
      </c>
      <c r="O478" s="1">
        <v>0</v>
      </c>
      <c r="P478" s="1">
        <v>1.129</v>
      </c>
    </row>
    <row r="479" spans="1:16" x14ac:dyDescent="0.2">
      <c r="A479" s="1">
        <v>478</v>
      </c>
      <c r="B479" s="1">
        <v>23</v>
      </c>
      <c r="C479" s="1">
        <v>-52.144500000000001</v>
      </c>
      <c r="D479" s="1">
        <v>-26.655100000000001</v>
      </c>
      <c r="E479" s="1" t="s">
        <v>74</v>
      </c>
      <c r="G479" s="1">
        <f t="shared" si="28"/>
        <v>0</v>
      </c>
      <c r="H479" s="1">
        <f t="shared" si="29"/>
        <v>1.0462500000000001</v>
      </c>
      <c r="I479" s="1">
        <f t="shared" si="30"/>
        <v>0</v>
      </c>
      <c r="J479" s="1">
        <f t="shared" si="31"/>
        <v>0.18975</v>
      </c>
      <c r="K479" s="1">
        <v>0</v>
      </c>
      <c r="M479" s="1">
        <v>0</v>
      </c>
      <c r="N479" s="1">
        <v>1.395</v>
      </c>
      <c r="O479" s="1">
        <v>0</v>
      </c>
      <c r="P479" s="1">
        <v>0.253</v>
      </c>
    </row>
    <row r="480" spans="1:16" x14ac:dyDescent="0.2">
      <c r="A480" s="1">
        <v>479</v>
      </c>
      <c r="B480" s="1">
        <v>23</v>
      </c>
      <c r="C480" s="1">
        <v>-52.331699999999998</v>
      </c>
      <c r="D480" s="1">
        <v>-26.5762</v>
      </c>
      <c r="E480" s="1" t="s">
        <v>74</v>
      </c>
      <c r="G480" s="1">
        <f t="shared" si="28"/>
        <v>0</v>
      </c>
      <c r="H480" s="1">
        <f t="shared" si="29"/>
        <v>3.5947500000000074</v>
      </c>
      <c r="I480" s="1">
        <f t="shared" si="30"/>
        <v>0</v>
      </c>
      <c r="J480" s="1">
        <f t="shared" si="31"/>
        <v>4.2472500000000073</v>
      </c>
      <c r="K480" s="1">
        <v>0</v>
      </c>
      <c r="M480" s="1">
        <v>0</v>
      </c>
      <c r="N480" s="1">
        <v>4.7930000000000099</v>
      </c>
      <c r="O480" s="1">
        <v>0</v>
      </c>
      <c r="P480" s="1">
        <v>5.66300000000001</v>
      </c>
    </row>
    <row r="481" spans="1:16" x14ac:dyDescent="0.2">
      <c r="A481" s="1">
        <v>480</v>
      </c>
      <c r="B481" s="1">
        <v>23</v>
      </c>
      <c r="C481" s="1">
        <v>-52.329599999999999</v>
      </c>
      <c r="D481" s="1">
        <v>-26.576599999999999</v>
      </c>
      <c r="E481" s="1" t="s">
        <v>74</v>
      </c>
      <c r="G481" s="1">
        <f t="shared" si="28"/>
        <v>0</v>
      </c>
      <c r="H481" s="1">
        <f t="shared" si="29"/>
        <v>12.994499999999995</v>
      </c>
      <c r="I481" s="1">
        <f t="shared" si="30"/>
        <v>0</v>
      </c>
      <c r="J481" s="1">
        <f t="shared" si="31"/>
        <v>17.82225</v>
      </c>
      <c r="K481" s="1">
        <v>0</v>
      </c>
      <c r="M481" s="1">
        <v>0</v>
      </c>
      <c r="N481" s="1">
        <v>17.325999999999993</v>
      </c>
      <c r="O481" s="1">
        <v>0</v>
      </c>
      <c r="P481" s="1">
        <v>23.763000000000002</v>
      </c>
    </row>
    <row r="482" spans="1:16" x14ac:dyDescent="0.2">
      <c r="A482" s="1">
        <v>481</v>
      </c>
      <c r="B482" s="1">
        <v>23</v>
      </c>
      <c r="C482" s="1">
        <v>-52.213000000000001</v>
      </c>
      <c r="D482" s="1">
        <v>-26.650200000000002</v>
      </c>
      <c r="E482" s="1" t="s">
        <v>74</v>
      </c>
      <c r="G482" s="1">
        <f t="shared" si="28"/>
        <v>0</v>
      </c>
      <c r="H482" s="1">
        <f t="shared" si="29"/>
        <v>4.1062499999999993</v>
      </c>
      <c r="I482" s="1">
        <f t="shared" si="30"/>
        <v>0</v>
      </c>
      <c r="J482" s="1">
        <f t="shared" si="31"/>
        <v>1.494</v>
      </c>
      <c r="K482" s="1">
        <v>0</v>
      </c>
      <c r="M482" s="1">
        <v>0</v>
      </c>
      <c r="N482" s="1">
        <v>5.4749999999999996</v>
      </c>
      <c r="O482" s="1">
        <v>0</v>
      </c>
      <c r="P482" s="1">
        <v>1.992</v>
      </c>
    </row>
    <row r="483" spans="1:16" x14ac:dyDescent="0.2">
      <c r="A483" s="1">
        <v>482</v>
      </c>
      <c r="B483" s="1">
        <v>23</v>
      </c>
      <c r="C483" s="1">
        <v>-52.1783</v>
      </c>
      <c r="D483" s="1">
        <v>-26.610900000000001</v>
      </c>
      <c r="E483" s="1" t="s">
        <v>74</v>
      </c>
      <c r="G483" s="1">
        <f t="shared" si="28"/>
        <v>0</v>
      </c>
      <c r="H483" s="1">
        <f t="shared" si="29"/>
        <v>1.0170000000000001</v>
      </c>
      <c r="I483" s="1">
        <f t="shared" si="30"/>
        <v>0</v>
      </c>
      <c r="J483" s="1">
        <f t="shared" si="31"/>
        <v>0.39900000000000002</v>
      </c>
      <c r="K483" s="1">
        <v>0</v>
      </c>
      <c r="M483" s="1">
        <v>0</v>
      </c>
      <c r="N483" s="1">
        <v>1.3560000000000001</v>
      </c>
      <c r="O483" s="1">
        <v>0</v>
      </c>
      <c r="P483" s="1">
        <v>0.53200000000000003</v>
      </c>
    </row>
    <row r="484" spans="1:16" x14ac:dyDescent="0.2">
      <c r="A484" s="1">
        <v>483</v>
      </c>
      <c r="B484" s="1">
        <v>23</v>
      </c>
      <c r="C484" s="1">
        <v>-52.332099999999897</v>
      </c>
      <c r="D484" s="1">
        <v>-26.578700000000001</v>
      </c>
      <c r="E484" s="1" t="s">
        <v>74</v>
      </c>
      <c r="G484" s="1">
        <f t="shared" si="28"/>
        <v>0</v>
      </c>
      <c r="H484" s="1">
        <f t="shared" si="29"/>
        <v>2.4907500000000002</v>
      </c>
      <c r="I484" s="1">
        <f t="shared" si="30"/>
        <v>0</v>
      </c>
      <c r="J484" s="1">
        <f t="shared" si="31"/>
        <v>1.7917499999999991</v>
      </c>
      <c r="K484" s="1">
        <v>0</v>
      </c>
      <c r="M484" s="1">
        <v>0</v>
      </c>
      <c r="N484" s="1">
        <v>3.3210000000000002</v>
      </c>
      <c r="O484" s="1">
        <v>0</v>
      </c>
      <c r="P484" s="1">
        <v>2.3889999999999989</v>
      </c>
    </row>
    <row r="485" spans="1:16" x14ac:dyDescent="0.2">
      <c r="A485" s="1">
        <v>484</v>
      </c>
      <c r="B485" s="1">
        <v>23</v>
      </c>
      <c r="C485" s="1">
        <v>-52.332099999999897</v>
      </c>
      <c r="D485" s="1">
        <v>-26.5809</v>
      </c>
      <c r="E485" s="1" t="s">
        <v>74</v>
      </c>
      <c r="G485" s="1">
        <f t="shared" si="28"/>
        <v>0</v>
      </c>
      <c r="H485" s="1">
        <f t="shared" si="29"/>
        <v>0</v>
      </c>
      <c r="I485" s="1">
        <f t="shared" si="30"/>
        <v>0</v>
      </c>
      <c r="J485" s="1">
        <f t="shared" si="31"/>
        <v>0</v>
      </c>
      <c r="K485" s="1">
        <v>0</v>
      </c>
      <c r="M485" s="1">
        <v>0</v>
      </c>
      <c r="N485" s="1">
        <v>0</v>
      </c>
      <c r="O485" s="1">
        <v>0</v>
      </c>
      <c r="P485" s="1">
        <v>0</v>
      </c>
    </row>
    <row r="486" spans="1:16" x14ac:dyDescent="0.2">
      <c r="A486" s="1">
        <v>485</v>
      </c>
      <c r="B486" s="1">
        <v>23</v>
      </c>
      <c r="C486" s="1">
        <v>-52.1599</v>
      </c>
      <c r="D486" s="1">
        <v>-26.7254</v>
      </c>
      <c r="E486" s="1" t="s">
        <v>74</v>
      </c>
      <c r="G486" s="1">
        <f t="shared" si="28"/>
        <v>0</v>
      </c>
      <c r="H486" s="1">
        <f t="shared" si="29"/>
        <v>0</v>
      </c>
      <c r="I486" s="1">
        <f t="shared" si="30"/>
        <v>0</v>
      </c>
      <c r="J486" s="1">
        <f t="shared" si="31"/>
        <v>0</v>
      </c>
      <c r="K486" s="1">
        <v>0</v>
      </c>
      <c r="M486" s="1">
        <v>0</v>
      </c>
      <c r="N486" s="1">
        <v>0</v>
      </c>
      <c r="O486" s="1">
        <v>0</v>
      </c>
      <c r="P486" s="1">
        <v>0</v>
      </c>
    </row>
    <row r="487" spans="1:16" x14ac:dyDescent="0.2">
      <c r="A487" s="1">
        <v>486</v>
      </c>
      <c r="B487" s="1">
        <v>23</v>
      </c>
      <c r="C487" s="1">
        <v>-52.1647999999999</v>
      </c>
      <c r="D487" s="1">
        <v>-26.727499999999999</v>
      </c>
      <c r="E487" s="1" t="s">
        <v>74</v>
      </c>
      <c r="G487" s="1">
        <f t="shared" si="28"/>
        <v>0</v>
      </c>
      <c r="H487" s="1">
        <f t="shared" si="29"/>
        <v>0.82950000000000013</v>
      </c>
      <c r="I487" s="1">
        <f t="shared" si="30"/>
        <v>0</v>
      </c>
      <c r="J487" s="1">
        <f t="shared" si="31"/>
        <v>0.28349999999999997</v>
      </c>
      <c r="K487" s="1">
        <v>0</v>
      </c>
      <c r="M487" s="1">
        <v>0</v>
      </c>
      <c r="N487" s="1">
        <v>1.1060000000000001</v>
      </c>
      <c r="O487" s="1">
        <v>0</v>
      </c>
      <c r="P487" s="1">
        <v>0.378</v>
      </c>
    </row>
    <row r="488" spans="1:16" x14ac:dyDescent="0.2">
      <c r="A488" s="1">
        <v>487</v>
      </c>
      <c r="B488" s="1">
        <v>23</v>
      </c>
      <c r="C488" s="1">
        <v>-52.1599</v>
      </c>
      <c r="D488" s="1">
        <v>-26.727599999999999</v>
      </c>
      <c r="E488" s="1" t="s">
        <v>74</v>
      </c>
      <c r="G488" s="1">
        <f t="shared" si="28"/>
        <v>0</v>
      </c>
      <c r="H488" s="1">
        <f t="shared" si="29"/>
        <v>0</v>
      </c>
      <c r="I488" s="1">
        <f t="shared" si="30"/>
        <v>0</v>
      </c>
      <c r="J488" s="1">
        <f t="shared" si="31"/>
        <v>0</v>
      </c>
      <c r="K488" s="1">
        <v>0</v>
      </c>
      <c r="M488" s="1">
        <v>0</v>
      </c>
      <c r="N488" s="1">
        <v>0</v>
      </c>
      <c r="O488" s="1">
        <v>0</v>
      </c>
      <c r="P488" s="1">
        <v>0</v>
      </c>
    </row>
    <row r="489" spans="1:16" x14ac:dyDescent="0.2">
      <c r="A489" s="1">
        <v>488</v>
      </c>
      <c r="B489" s="1">
        <v>23</v>
      </c>
      <c r="C489" s="1">
        <v>-52.155099999999997</v>
      </c>
      <c r="D489" s="1">
        <v>-26.734200000000001</v>
      </c>
      <c r="E489" s="1" t="s">
        <v>74</v>
      </c>
      <c r="G489" s="1">
        <f t="shared" si="28"/>
        <v>0</v>
      </c>
      <c r="H489" s="1">
        <f t="shared" si="29"/>
        <v>0</v>
      </c>
      <c r="I489" s="1">
        <f t="shared" si="30"/>
        <v>0</v>
      </c>
      <c r="J489" s="1">
        <f t="shared" si="31"/>
        <v>0</v>
      </c>
      <c r="K489" s="1">
        <v>0</v>
      </c>
      <c r="M489" s="1">
        <v>0</v>
      </c>
      <c r="N489" s="1">
        <v>0</v>
      </c>
      <c r="O489" s="1">
        <v>0</v>
      </c>
      <c r="P489" s="1">
        <v>0</v>
      </c>
    </row>
    <row r="490" spans="1:16" x14ac:dyDescent="0.2">
      <c r="A490" s="1">
        <v>489</v>
      </c>
      <c r="B490" s="1">
        <v>23</v>
      </c>
      <c r="C490" s="1">
        <v>-52.152700000000003</v>
      </c>
      <c r="D490" s="1">
        <v>-26.7408</v>
      </c>
      <c r="E490" s="1" t="s">
        <v>74</v>
      </c>
      <c r="G490" s="1">
        <f t="shared" si="28"/>
        <v>0</v>
      </c>
      <c r="H490" s="1">
        <f t="shared" si="29"/>
        <v>0.68474999999999997</v>
      </c>
      <c r="I490" s="1">
        <f t="shared" si="30"/>
        <v>0</v>
      </c>
      <c r="J490" s="1">
        <f t="shared" si="31"/>
        <v>0.19425000000000001</v>
      </c>
      <c r="K490" s="1">
        <v>0</v>
      </c>
      <c r="M490" s="1">
        <v>0</v>
      </c>
      <c r="N490" s="1">
        <v>0.91300000000000003</v>
      </c>
      <c r="O490" s="1">
        <v>0</v>
      </c>
      <c r="P490" s="1">
        <v>0.25900000000000001</v>
      </c>
    </row>
    <row r="491" spans="1:16" x14ac:dyDescent="0.2">
      <c r="A491" s="1">
        <v>490</v>
      </c>
      <c r="B491" s="1">
        <v>23</v>
      </c>
      <c r="C491" s="1">
        <v>-52.166499999999999</v>
      </c>
      <c r="D491" s="1">
        <v>-26.652799999999999</v>
      </c>
      <c r="E491" s="1" t="s">
        <v>74</v>
      </c>
      <c r="G491" s="1">
        <f t="shared" si="28"/>
        <v>0</v>
      </c>
      <c r="H491" s="1">
        <f t="shared" si="29"/>
        <v>2.1157500000000002</v>
      </c>
      <c r="I491" s="1">
        <f t="shared" si="30"/>
        <v>0</v>
      </c>
      <c r="J491" s="1">
        <f t="shared" si="31"/>
        <v>0.63975000000000004</v>
      </c>
      <c r="K491" s="1">
        <v>0</v>
      </c>
      <c r="M491" s="1">
        <v>0</v>
      </c>
      <c r="N491" s="1">
        <v>2.8210000000000002</v>
      </c>
      <c r="O491" s="1">
        <v>0</v>
      </c>
      <c r="P491" s="1">
        <v>0.85299999999999998</v>
      </c>
    </row>
    <row r="492" spans="1:16" x14ac:dyDescent="0.2">
      <c r="A492" s="1">
        <v>491</v>
      </c>
      <c r="B492" s="1">
        <v>23</v>
      </c>
      <c r="C492" s="1">
        <v>-52.173900000000003</v>
      </c>
      <c r="D492" s="1">
        <v>-26.663699999999999</v>
      </c>
      <c r="E492" s="1" t="s">
        <v>74</v>
      </c>
      <c r="G492" s="1">
        <f t="shared" si="28"/>
        <v>0</v>
      </c>
      <c r="H492" s="1">
        <f t="shared" si="29"/>
        <v>0.95699999999999918</v>
      </c>
      <c r="I492" s="1">
        <f t="shared" si="30"/>
        <v>0</v>
      </c>
      <c r="J492" s="1">
        <f t="shared" si="31"/>
        <v>9.9749999999999922E-2</v>
      </c>
      <c r="K492" s="1">
        <v>0</v>
      </c>
      <c r="M492" s="1">
        <v>0</v>
      </c>
      <c r="N492" s="1">
        <v>1.2759999999999989</v>
      </c>
      <c r="O492" s="1">
        <v>0</v>
      </c>
      <c r="P492" s="1">
        <v>0.1329999999999999</v>
      </c>
    </row>
    <row r="493" spans="1:16" x14ac:dyDescent="0.2">
      <c r="A493" s="1">
        <v>492</v>
      </c>
      <c r="B493" s="1">
        <v>23</v>
      </c>
      <c r="C493" s="1">
        <v>-52.176400000000001</v>
      </c>
      <c r="D493" s="1">
        <v>-26.665900000000001</v>
      </c>
      <c r="E493" s="1" t="s">
        <v>74</v>
      </c>
      <c r="G493" s="1">
        <f t="shared" si="28"/>
        <v>0</v>
      </c>
      <c r="H493" s="1">
        <f t="shared" si="29"/>
        <v>1.1437499999999998</v>
      </c>
      <c r="I493" s="1">
        <f t="shared" si="30"/>
        <v>0</v>
      </c>
      <c r="J493" s="1">
        <f t="shared" si="31"/>
        <v>0.23699999999999999</v>
      </c>
      <c r="K493" s="1">
        <v>0</v>
      </c>
      <c r="M493" s="1">
        <v>0</v>
      </c>
      <c r="N493" s="1">
        <v>1.5249999999999999</v>
      </c>
      <c r="O493" s="1">
        <v>0</v>
      </c>
      <c r="P493" s="1">
        <v>0.316</v>
      </c>
    </row>
    <row r="494" spans="1:16" x14ac:dyDescent="0.2">
      <c r="A494" s="1">
        <v>493</v>
      </c>
      <c r="B494" s="1">
        <v>23</v>
      </c>
      <c r="C494" s="1">
        <v>-52.178899999999999</v>
      </c>
      <c r="D494" s="1">
        <v>-26.670200000000001</v>
      </c>
      <c r="E494" s="1" t="s">
        <v>74</v>
      </c>
      <c r="G494" s="1">
        <f t="shared" si="28"/>
        <v>0</v>
      </c>
      <c r="H494" s="1">
        <f t="shared" si="29"/>
        <v>0.48899999999999999</v>
      </c>
      <c r="I494" s="1">
        <f t="shared" si="30"/>
        <v>0</v>
      </c>
      <c r="J494" s="1">
        <f t="shared" si="31"/>
        <v>5.5499999999999994E-2</v>
      </c>
      <c r="K494" s="1">
        <v>0</v>
      </c>
      <c r="M494" s="1">
        <v>0</v>
      </c>
      <c r="N494" s="1">
        <v>0.65200000000000002</v>
      </c>
      <c r="O494" s="1">
        <v>0</v>
      </c>
      <c r="P494" s="1">
        <v>7.3999999999999996E-2</v>
      </c>
    </row>
    <row r="495" spans="1:16" x14ac:dyDescent="0.2">
      <c r="A495" s="1">
        <v>494</v>
      </c>
      <c r="B495" s="1">
        <v>23</v>
      </c>
      <c r="C495" s="1">
        <v>-52.179000000000002</v>
      </c>
      <c r="D495" s="1">
        <v>-26.6768</v>
      </c>
      <c r="E495" s="1" t="s">
        <v>74</v>
      </c>
      <c r="G495" s="1">
        <f t="shared" si="28"/>
        <v>0</v>
      </c>
      <c r="H495" s="1">
        <f t="shared" si="29"/>
        <v>0.54374999999999996</v>
      </c>
      <c r="I495" s="1">
        <f t="shared" si="30"/>
        <v>0</v>
      </c>
      <c r="J495" s="1">
        <f t="shared" si="31"/>
        <v>0.129</v>
      </c>
      <c r="K495" s="1">
        <v>0</v>
      </c>
      <c r="M495" s="1">
        <v>0</v>
      </c>
      <c r="N495" s="1">
        <v>0.72499999999999998</v>
      </c>
      <c r="O495" s="1">
        <v>0</v>
      </c>
      <c r="P495" s="1">
        <v>0.17199999999999999</v>
      </c>
    </row>
    <row r="496" spans="1:16" x14ac:dyDescent="0.2">
      <c r="A496" s="1">
        <v>495</v>
      </c>
      <c r="B496" s="1">
        <v>23</v>
      </c>
      <c r="C496" s="1">
        <v>-52.179000000000002</v>
      </c>
      <c r="D496" s="1">
        <v>-26.6812</v>
      </c>
      <c r="E496" s="1" t="s">
        <v>74</v>
      </c>
      <c r="G496" s="1">
        <f t="shared" si="28"/>
        <v>0</v>
      </c>
      <c r="H496" s="1">
        <f t="shared" si="29"/>
        <v>0.79200000000000004</v>
      </c>
      <c r="I496" s="1">
        <f t="shared" si="30"/>
        <v>0</v>
      </c>
      <c r="J496" s="1">
        <f t="shared" si="31"/>
        <v>8.2500000000000004E-3</v>
      </c>
      <c r="K496" s="1">
        <v>0</v>
      </c>
      <c r="M496" s="1">
        <v>0</v>
      </c>
      <c r="N496" s="1">
        <v>1.056</v>
      </c>
      <c r="O496" s="1">
        <v>0</v>
      </c>
      <c r="P496" s="1">
        <v>1.0999999999999999E-2</v>
      </c>
    </row>
    <row r="497" spans="1:16" x14ac:dyDescent="0.2">
      <c r="A497" s="1">
        <v>496</v>
      </c>
      <c r="B497" s="1">
        <v>23</v>
      </c>
      <c r="C497" s="1">
        <v>-52.176600000000001</v>
      </c>
      <c r="D497" s="1">
        <v>-26.685700000000001</v>
      </c>
      <c r="E497" s="1" t="s">
        <v>74</v>
      </c>
      <c r="G497" s="1">
        <f t="shared" si="28"/>
        <v>0</v>
      </c>
      <c r="H497" s="1">
        <f t="shared" si="29"/>
        <v>1.284</v>
      </c>
      <c r="I497" s="1">
        <f t="shared" si="30"/>
        <v>0</v>
      </c>
      <c r="J497" s="1">
        <f t="shared" si="31"/>
        <v>0.33600000000000002</v>
      </c>
      <c r="K497" s="1">
        <v>0</v>
      </c>
      <c r="M497" s="1">
        <v>0</v>
      </c>
      <c r="N497" s="1">
        <v>1.712</v>
      </c>
      <c r="O497" s="1">
        <v>0</v>
      </c>
      <c r="P497" s="1">
        <v>0.44800000000000001</v>
      </c>
    </row>
    <row r="498" spans="1:16" x14ac:dyDescent="0.2">
      <c r="A498" s="1">
        <v>497</v>
      </c>
      <c r="B498" s="1">
        <v>23</v>
      </c>
      <c r="C498" s="1">
        <v>-52.176699999999997</v>
      </c>
      <c r="D498" s="1">
        <v>-26.690100000000001</v>
      </c>
      <c r="E498" s="1" t="s">
        <v>74</v>
      </c>
      <c r="G498" s="1">
        <f t="shared" si="28"/>
        <v>0</v>
      </c>
      <c r="H498" s="1">
        <f t="shared" si="29"/>
        <v>0</v>
      </c>
      <c r="I498" s="1">
        <f t="shared" si="30"/>
        <v>0</v>
      </c>
      <c r="J498" s="1">
        <f t="shared" si="31"/>
        <v>0</v>
      </c>
      <c r="K498" s="1">
        <v>0</v>
      </c>
      <c r="M498" s="1">
        <v>0</v>
      </c>
      <c r="N498" s="1">
        <v>0</v>
      </c>
      <c r="O498" s="1">
        <v>0</v>
      </c>
      <c r="P498" s="1">
        <v>0</v>
      </c>
    </row>
    <row r="499" spans="1:16" x14ac:dyDescent="0.2">
      <c r="A499" s="1">
        <v>498</v>
      </c>
      <c r="B499" s="1">
        <v>23</v>
      </c>
      <c r="C499" s="1">
        <v>-52.176699999999997</v>
      </c>
      <c r="D499" s="1">
        <v>-26.6967</v>
      </c>
      <c r="E499" s="1" t="s">
        <v>74</v>
      </c>
      <c r="G499" s="1">
        <f t="shared" si="28"/>
        <v>0</v>
      </c>
      <c r="H499" s="1">
        <f t="shared" si="29"/>
        <v>2.3017500000000002</v>
      </c>
      <c r="I499" s="1">
        <f t="shared" si="30"/>
        <v>0</v>
      </c>
      <c r="J499" s="1">
        <f t="shared" si="31"/>
        <v>0.45750000000000002</v>
      </c>
      <c r="K499" s="1">
        <v>0</v>
      </c>
      <c r="M499" s="1">
        <v>0</v>
      </c>
      <c r="N499" s="1">
        <v>3.069</v>
      </c>
      <c r="O499" s="1">
        <v>0</v>
      </c>
      <c r="P499" s="1">
        <v>0.61</v>
      </c>
    </row>
    <row r="500" spans="1:16" x14ac:dyDescent="0.2">
      <c r="A500" s="1">
        <v>499</v>
      </c>
      <c r="B500" s="1">
        <v>23</v>
      </c>
      <c r="C500" s="1">
        <v>-52.290500000000002</v>
      </c>
      <c r="D500" s="1">
        <v>-26.583500000000001</v>
      </c>
      <c r="E500" s="1" t="s">
        <v>74</v>
      </c>
      <c r="G500" s="1">
        <f t="shared" si="28"/>
        <v>0</v>
      </c>
      <c r="H500" s="1">
        <f t="shared" si="29"/>
        <v>2.1892499999999999</v>
      </c>
      <c r="I500" s="1">
        <f t="shared" si="30"/>
        <v>0</v>
      </c>
      <c r="J500" s="1">
        <f t="shared" si="31"/>
        <v>0.83624999999999994</v>
      </c>
      <c r="K500" s="1">
        <v>0</v>
      </c>
      <c r="M500" s="1">
        <v>0</v>
      </c>
      <c r="N500" s="1">
        <v>2.919</v>
      </c>
      <c r="O500" s="1">
        <v>0</v>
      </c>
      <c r="P500" s="1">
        <v>1.115</v>
      </c>
    </row>
    <row r="501" spans="1:16" x14ac:dyDescent="0.2">
      <c r="A501" s="1">
        <v>500</v>
      </c>
      <c r="B501" s="1">
        <v>23</v>
      </c>
      <c r="C501" s="1">
        <v>-52.288079595341003</v>
      </c>
      <c r="D501" s="1">
        <v>-26.581406027322501</v>
      </c>
      <c r="E501" s="1" t="s">
        <v>74</v>
      </c>
      <c r="G501" s="1">
        <f t="shared" si="28"/>
        <v>0</v>
      </c>
      <c r="H501" s="1">
        <f t="shared" si="29"/>
        <v>0</v>
      </c>
      <c r="I501" s="1">
        <f t="shared" si="30"/>
        <v>0</v>
      </c>
      <c r="J501" s="1">
        <f t="shared" si="31"/>
        <v>0</v>
      </c>
      <c r="K501" s="1">
        <v>0</v>
      </c>
      <c r="M501" s="1">
        <v>0</v>
      </c>
      <c r="N501" s="1">
        <v>0</v>
      </c>
      <c r="O501" s="1">
        <v>0</v>
      </c>
      <c r="P501" s="1">
        <v>0</v>
      </c>
    </row>
    <row r="502" spans="1:16" x14ac:dyDescent="0.2">
      <c r="A502" s="1">
        <v>501</v>
      </c>
      <c r="B502" s="1">
        <v>23</v>
      </c>
      <c r="C502" s="1">
        <v>-52.278300000000002</v>
      </c>
      <c r="D502" s="1">
        <v>-26.581399999999999</v>
      </c>
      <c r="E502" s="1" t="s">
        <v>74</v>
      </c>
      <c r="G502" s="1">
        <f t="shared" si="28"/>
        <v>0</v>
      </c>
      <c r="H502" s="1">
        <f t="shared" si="29"/>
        <v>0.64575000000000005</v>
      </c>
      <c r="I502" s="1">
        <f t="shared" si="30"/>
        <v>0</v>
      </c>
      <c r="J502" s="1">
        <f t="shared" si="31"/>
        <v>0.17025000000000001</v>
      </c>
      <c r="K502" s="1">
        <v>0</v>
      </c>
      <c r="M502" s="1">
        <v>0</v>
      </c>
      <c r="N502" s="1">
        <v>0.86099999999999999</v>
      </c>
      <c r="O502" s="1">
        <v>0</v>
      </c>
      <c r="P502" s="1">
        <v>0.22700000000000001</v>
      </c>
    </row>
    <row r="503" spans="1:16" x14ac:dyDescent="0.2">
      <c r="A503" s="1">
        <v>502</v>
      </c>
      <c r="B503" s="1">
        <v>23</v>
      </c>
      <c r="C503" s="1">
        <v>-52.275799999999997</v>
      </c>
      <c r="D503" s="1">
        <v>-26.581399999999999</v>
      </c>
      <c r="E503" s="1" t="s">
        <v>74</v>
      </c>
      <c r="G503" s="1">
        <f t="shared" si="28"/>
        <v>0</v>
      </c>
      <c r="H503" s="1">
        <f t="shared" si="29"/>
        <v>1.8780000000000001</v>
      </c>
      <c r="I503" s="1">
        <f t="shared" si="30"/>
        <v>0</v>
      </c>
      <c r="J503" s="1">
        <f t="shared" si="31"/>
        <v>0.87525000000000008</v>
      </c>
      <c r="K503" s="1">
        <v>0</v>
      </c>
      <c r="M503" s="1">
        <v>0</v>
      </c>
      <c r="N503" s="1">
        <v>2.504</v>
      </c>
      <c r="O503" s="1">
        <v>0</v>
      </c>
      <c r="P503" s="1">
        <v>1.167</v>
      </c>
    </row>
    <row r="504" spans="1:16" x14ac:dyDescent="0.2">
      <c r="A504" s="1">
        <v>503</v>
      </c>
      <c r="B504" s="1">
        <v>23</v>
      </c>
      <c r="C504" s="1">
        <v>-52.275799999999997</v>
      </c>
      <c r="D504" s="1">
        <v>-26.577000000000002</v>
      </c>
      <c r="E504" s="1" t="s">
        <v>74</v>
      </c>
      <c r="G504" s="1">
        <f t="shared" si="28"/>
        <v>0</v>
      </c>
      <c r="H504" s="1">
        <f t="shared" si="29"/>
        <v>0</v>
      </c>
      <c r="I504" s="1">
        <f t="shared" si="30"/>
        <v>0</v>
      </c>
      <c r="J504" s="1">
        <f t="shared" si="31"/>
        <v>0</v>
      </c>
      <c r="K504" s="1">
        <v>0</v>
      </c>
      <c r="M504" s="1">
        <v>0</v>
      </c>
      <c r="N504" s="1">
        <v>0</v>
      </c>
      <c r="O504" s="1">
        <v>0</v>
      </c>
      <c r="P504" s="1">
        <v>0</v>
      </c>
    </row>
    <row r="505" spans="1:16" x14ac:dyDescent="0.2">
      <c r="A505" s="1">
        <v>504</v>
      </c>
      <c r="B505" s="1">
        <v>23</v>
      </c>
      <c r="C505" s="1">
        <v>-52.246400000000001</v>
      </c>
      <c r="D505" s="1">
        <v>-26.570699999999999</v>
      </c>
      <c r="E505" s="1" t="s">
        <v>74</v>
      </c>
      <c r="G505" s="1">
        <f t="shared" si="28"/>
        <v>0</v>
      </c>
      <c r="H505" s="1">
        <f t="shared" si="29"/>
        <v>0</v>
      </c>
      <c r="I505" s="1">
        <f t="shared" si="30"/>
        <v>0</v>
      </c>
      <c r="J505" s="1">
        <f t="shared" si="31"/>
        <v>0</v>
      </c>
      <c r="K505" s="1">
        <v>0</v>
      </c>
      <c r="M505" s="1">
        <v>0</v>
      </c>
      <c r="N505" s="1">
        <v>0</v>
      </c>
      <c r="O505" s="1">
        <v>0</v>
      </c>
      <c r="P505" s="1">
        <v>0</v>
      </c>
    </row>
    <row r="506" spans="1:16" x14ac:dyDescent="0.2">
      <c r="A506" s="1">
        <v>505</v>
      </c>
      <c r="B506" s="1">
        <v>23</v>
      </c>
      <c r="C506" s="1">
        <v>-52.243899999999996</v>
      </c>
      <c r="D506" s="1">
        <v>-26.570699999999999</v>
      </c>
      <c r="E506" s="1" t="s">
        <v>74</v>
      </c>
      <c r="G506" s="1">
        <f t="shared" si="28"/>
        <v>0</v>
      </c>
      <c r="H506" s="1">
        <f t="shared" si="29"/>
        <v>0</v>
      </c>
      <c r="I506" s="1">
        <f t="shared" si="30"/>
        <v>0</v>
      </c>
      <c r="J506" s="1">
        <f t="shared" si="31"/>
        <v>0</v>
      </c>
      <c r="K506" s="1">
        <v>0</v>
      </c>
      <c r="M506" s="1">
        <v>0</v>
      </c>
      <c r="N506" s="1">
        <v>0</v>
      </c>
      <c r="O506" s="1">
        <v>0</v>
      </c>
      <c r="P506" s="1">
        <v>0</v>
      </c>
    </row>
    <row r="507" spans="1:16" x14ac:dyDescent="0.2">
      <c r="A507" s="1">
        <v>506</v>
      </c>
      <c r="B507" s="1">
        <v>23</v>
      </c>
      <c r="C507" s="1">
        <v>-52.145200000000003</v>
      </c>
      <c r="D507" s="1">
        <v>-26.727699999999999</v>
      </c>
      <c r="E507" s="1" t="s">
        <v>74</v>
      </c>
      <c r="G507" s="1">
        <f t="shared" si="28"/>
        <v>0</v>
      </c>
      <c r="H507" s="1">
        <f t="shared" si="29"/>
        <v>3.2917500000000004</v>
      </c>
      <c r="I507" s="1">
        <f t="shared" si="30"/>
        <v>0</v>
      </c>
      <c r="J507" s="1">
        <f t="shared" si="31"/>
        <v>1.7009999999999998</v>
      </c>
      <c r="K507" s="1">
        <v>0</v>
      </c>
      <c r="M507" s="1">
        <v>0</v>
      </c>
      <c r="N507" s="1">
        <v>4.3890000000000002</v>
      </c>
      <c r="O507" s="1">
        <v>0</v>
      </c>
      <c r="P507" s="1">
        <v>2.2679999999999998</v>
      </c>
    </row>
    <row r="508" spans="1:16" x14ac:dyDescent="0.2">
      <c r="A508" s="1">
        <v>507</v>
      </c>
      <c r="B508" s="1">
        <v>23</v>
      </c>
      <c r="C508" s="1">
        <v>-52.166400000000003</v>
      </c>
      <c r="D508" s="1">
        <v>-26.643999999999998</v>
      </c>
      <c r="E508" s="1" t="s">
        <v>74</v>
      </c>
      <c r="G508" s="1">
        <f t="shared" si="28"/>
        <v>0</v>
      </c>
      <c r="H508" s="1">
        <f t="shared" si="29"/>
        <v>0</v>
      </c>
      <c r="I508" s="1">
        <f t="shared" si="30"/>
        <v>0</v>
      </c>
      <c r="J508" s="1">
        <f t="shared" si="31"/>
        <v>0</v>
      </c>
      <c r="K508" s="1">
        <v>0</v>
      </c>
      <c r="M508" s="1">
        <v>0</v>
      </c>
      <c r="N508" s="1">
        <v>0</v>
      </c>
      <c r="O508" s="1">
        <v>0</v>
      </c>
      <c r="P508" s="1">
        <v>0</v>
      </c>
    </row>
    <row r="509" spans="1:16" x14ac:dyDescent="0.2">
      <c r="A509" s="1">
        <v>508</v>
      </c>
      <c r="B509" s="1">
        <v>23</v>
      </c>
      <c r="C509" s="1">
        <v>-52.161499999999997</v>
      </c>
      <c r="D509" s="1">
        <v>-26.643999999999998</v>
      </c>
      <c r="E509" s="1" t="s">
        <v>74</v>
      </c>
      <c r="G509" s="1">
        <f t="shared" si="28"/>
        <v>0</v>
      </c>
      <c r="H509" s="1">
        <f t="shared" si="29"/>
        <v>0.94799999999999995</v>
      </c>
      <c r="I509" s="1">
        <f t="shared" si="30"/>
        <v>0</v>
      </c>
      <c r="J509" s="1">
        <f t="shared" si="31"/>
        <v>0.39975000000000005</v>
      </c>
      <c r="K509" s="1">
        <v>0</v>
      </c>
      <c r="M509" s="1">
        <v>0</v>
      </c>
      <c r="N509" s="1">
        <v>1.264</v>
      </c>
      <c r="O509" s="1">
        <v>0</v>
      </c>
      <c r="P509" s="1">
        <v>0.53300000000000003</v>
      </c>
    </row>
    <row r="510" spans="1:16" x14ac:dyDescent="0.2">
      <c r="A510" s="1">
        <v>509</v>
      </c>
      <c r="B510" s="1">
        <v>23</v>
      </c>
      <c r="C510" s="1">
        <v>-52.158999999999999</v>
      </c>
      <c r="D510" s="1">
        <v>-26.6418</v>
      </c>
      <c r="E510" s="1" t="s">
        <v>74</v>
      </c>
      <c r="G510" s="1">
        <f t="shared" si="28"/>
        <v>0</v>
      </c>
      <c r="H510" s="1">
        <f t="shared" si="29"/>
        <v>5.3880000000000079</v>
      </c>
      <c r="I510" s="1">
        <f t="shared" si="30"/>
        <v>0</v>
      </c>
      <c r="J510" s="1">
        <f t="shared" si="31"/>
        <v>2.9249999999999998</v>
      </c>
      <c r="K510" s="1">
        <v>0</v>
      </c>
      <c r="M510" s="1">
        <v>0</v>
      </c>
      <c r="N510" s="1">
        <v>7.1840000000000108</v>
      </c>
      <c r="O510" s="1">
        <v>0</v>
      </c>
      <c r="P510" s="1">
        <v>3.9</v>
      </c>
    </row>
    <row r="511" spans="1:16" x14ac:dyDescent="0.2">
      <c r="A511" s="1">
        <v>510</v>
      </c>
      <c r="B511" s="1">
        <v>23</v>
      </c>
      <c r="C511" s="1">
        <v>-52.1691</v>
      </c>
      <c r="D511" s="1">
        <v>-26.672499999999999</v>
      </c>
      <c r="E511" s="1" t="s">
        <v>74</v>
      </c>
      <c r="G511" s="1">
        <f t="shared" si="28"/>
        <v>0</v>
      </c>
      <c r="H511" s="1">
        <f t="shared" si="29"/>
        <v>2.1419999999999999</v>
      </c>
      <c r="I511" s="1">
        <f t="shared" si="30"/>
        <v>0</v>
      </c>
      <c r="J511" s="1">
        <f t="shared" si="31"/>
        <v>0.63074999999999992</v>
      </c>
      <c r="K511" s="1">
        <v>0</v>
      </c>
      <c r="M511" s="1">
        <v>0</v>
      </c>
      <c r="N511" s="1">
        <v>2.8559999999999999</v>
      </c>
      <c r="O511" s="1">
        <v>0</v>
      </c>
      <c r="P511" s="1">
        <v>0.84099999999999997</v>
      </c>
    </row>
    <row r="512" spans="1:16" x14ac:dyDescent="0.2">
      <c r="A512" s="1">
        <v>511</v>
      </c>
      <c r="B512" s="1">
        <v>23</v>
      </c>
      <c r="C512" s="1">
        <v>-52.166699999999999</v>
      </c>
      <c r="D512" s="1">
        <v>-26.672499999999999</v>
      </c>
      <c r="E512" s="1" t="s">
        <v>74</v>
      </c>
      <c r="G512" s="1">
        <f t="shared" si="28"/>
        <v>0</v>
      </c>
      <c r="H512" s="1">
        <f t="shared" si="29"/>
        <v>2.8612500000000001</v>
      </c>
      <c r="I512" s="1">
        <f t="shared" si="30"/>
        <v>0</v>
      </c>
      <c r="J512" s="1">
        <f t="shared" si="31"/>
        <v>0.94199999999999995</v>
      </c>
      <c r="K512" s="1">
        <v>0</v>
      </c>
      <c r="M512" s="1">
        <v>0</v>
      </c>
      <c r="N512" s="1">
        <v>3.8149999999999999</v>
      </c>
      <c r="O512" s="1">
        <v>0</v>
      </c>
      <c r="P512" s="1">
        <v>1.256</v>
      </c>
    </row>
    <row r="513" spans="1:16" x14ac:dyDescent="0.2">
      <c r="A513" s="1">
        <v>512</v>
      </c>
      <c r="B513" s="1">
        <v>23</v>
      </c>
      <c r="C513" s="1">
        <v>-52.290500000000002</v>
      </c>
      <c r="D513" s="1">
        <v>-26.576899999999998</v>
      </c>
      <c r="E513" s="1" t="s">
        <v>74</v>
      </c>
      <c r="G513" s="1">
        <f t="shared" si="28"/>
        <v>0</v>
      </c>
      <c r="H513" s="1">
        <f t="shared" si="29"/>
        <v>2.1224999999999996</v>
      </c>
      <c r="I513" s="1">
        <f t="shared" si="30"/>
        <v>0</v>
      </c>
      <c r="J513" s="1">
        <f t="shared" si="31"/>
        <v>0.85275000000000001</v>
      </c>
      <c r="K513" s="1">
        <v>0</v>
      </c>
      <c r="M513" s="1">
        <v>0</v>
      </c>
      <c r="N513" s="1">
        <v>2.8299999999999992</v>
      </c>
      <c r="O513" s="1">
        <v>0</v>
      </c>
      <c r="P513" s="1">
        <v>1.137</v>
      </c>
    </row>
    <row r="514" spans="1:16" x14ac:dyDescent="0.2">
      <c r="A514" s="1">
        <v>513</v>
      </c>
      <c r="B514" s="1">
        <v>23</v>
      </c>
      <c r="C514" s="1">
        <v>-52.132800000000003</v>
      </c>
      <c r="D514" s="1">
        <v>-26.712399999999999</v>
      </c>
      <c r="E514" s="1" t="s">
        <v>74</v>
      </c>
      <c r="G514" s="1">
        <f t="shared" si="28"/>
        <v>0</v>
      </c>
      <c r="H514" s="1">
        <f t="shared" si="29"/>
        <v>0.75224999999999986</v>
      </c>
      <c r="I514" s="1">
        <f t="shared" si="30"/>
        <v>0</v>
      </c>
      <c r="J514" s="1">
        <f t="shared" si="31"/>
        <v>1.2750000000000001E-2</v>
      </c>
      <c r="K514" s="1">
        <v>0</v>
      </c>
      <c r="M514" s="1">
        <v>0</v>
      </c>
      <c r="N514" s="1">
        <v>1.0029999999999999</v>
      </c>
      <c r="O514" s="1">
        <v>0</v>
      </c>
      <c r="P514" s="1">
        <v>1.7000000000000001E-2</v>
      </c>
    </row>
    <row r="515" spans="1:16" x14ac:dyDescent="0.2">
      <c r="A515" s="1">
        <v>514</v>
      </c>
      <c r="B515" s="1">
        <v>23</v>
      </c>
      <c r="C515" s="1">
        <v>-52.132800000000003</v>
      </c>
      <c r="D515" s="1">
        <v>-26.7102</v>
      </c>
      <c r="E515" s="1" t="s">
        <v>74</v>
      </c>
      <c r="G515" s="1">
        <f t="shared" si="28"/>
        <v>0</v>
      </c>
      <c r="H515" s="1">
        <f t="shared" si="29"/>
        <v>0.21975</v>
      </c>
      <c r="I515" s="1">
        <f t="shared" si="30"/>
        <v>0</v>
      </c>
      <c r="J515" s="1">
        <f t="shared" si="31"/>
        <v>9.2999999999999999E-2</v>
      </c>
      <c r="K515" s="1">
        <v>0</v>
      </c>
      <c r="M515" s="1">
        <v>0</v>
      </c>
      <c r="N515" s="1">
        <v>0.29299999999999998</v>
      </c>
      <c r="O515" s="1">
        <v>0</v>
      </c>
      <c r="P515" s="1">
        <v>0.124</v>
      </c>
    </row>
    <row r="516" spans="1:16" x14ac:dyDescent="0.2">
      <c r="A516" s="1">
        <v>515</v>
      </c>
      <c r="B516" s="1">
        <v>23</v>
      </c>
      <c r="C516" s="1">
        <v>-52.142600000000002</v>
      </c>
      <c r="D516" s="1">
        <v>-26.707899999999999</v>
      </c>
      <c r="E516" s="1" t="s">
        <v>74</v>
      </c>
      <c r="G516" s="1">
        <f t="shared" ref="G516:G579" si="32">M516*$R$3</f>
        <v>0</v>
      </c>
      <c r="H516" s="1">
        <f t="shared" ref="H516:H579" si="33">N516*$S$3</f>
        <v>0</v>
      </c>
      <c r="I516" s="1">
        <f t="shared" ref="I516:I579" si="34">O516*$T$3</f>
        <v>0</v>
      </c>
      <c r="J516" s="1">
        <f t="shared" ref="J516:J579" si="35">P516*$U$3</f>
        <v>0</v>
      </c>
      <c r="K516" s="1">
        <v>0</v>
      </c>
      <c r="M516" s="1">
        <v>0</v>
      </c>
      <c r="N516" s="1">
        <v>0</v>
      </c>
      <c r="O516" s="1">
        <v>0</v>
      </c>
      <c r="P516" s="1">
        <v>0</v>
      </c>
    </row>
    <row r="517" spans="1:16" x14ac:dyDescent="0.2">
      <c r="A517" s="1">
        <v>516</v>
      </c>
      <c r="B517" s="1">
        <v>23</v>
      </c>
      <c r="C517" s="1">
        <v>-52.149799999999999</v>
      </c>
      <c r="D517" s="1">
        <v>-26.7013</v>
      </c>
      <c r="E517" s="1" t="s">
        <v>74</v>
      </c>
      <c r="G517" s="1">
        <f t="shared" si="32"/>
        <v>0</v>
      </c>
      <c r="H517" s="1">
        <f t="shared" si="33"/>
        <v>0</v>
      </c>
      <c r="I517" s="1">
        <f t="shared" si="34"/>
        <v>0</v>
      </c>
      <c r="J517" s="1">
        <f t="shared" si="35"/>
        <v>0</v>
      </c>
      <c r="K517" s="1">
        <v>0</v>
      </c>
      <c r="M517" s="1">
        <v>0</v>
      </c>
      <c r="N517" s="1">
        <v>0</v>
      </c>
      <c r="O517" s="1">
        <v>0</v>
      </c>
      <c r="P517" s="1">
        <v>0</v>
      </c>
    </row>
    <row r="518" spans="1:16" x14ac:dyDescent="0.2">
      <c r="A518" s="1">
        <v>517</v>
      </c>
      <c r="B518" s="1">
        <v>23</v>
      </c>
      <c r="C518" s="1">
        <v>-52.152200000000001</v>
      </c>
      <c r="D518" s="1">
        <v>-26.696899999999999</v>
      </c>
      <c r="E518" s="1" t="s">
        <v>74</v>
      </c>
      <c r="G518" s="1">
        <f t="shared" si="32"/>
        <v>0</v>
      </c>
      <c r="H518" s="1">
        <f t="shared" si="33"/>
        <v>1.3057500000000002</v>
      </c>
      <c r="I518" s="1">
        <f t="shared" si="34"/>
        <v>0</v>
      </c>
      <c r="J518" s="1">
        <f t="shared" si="35"/>
        <v>7.8E-2</v>
      </c>
      <c r="K518" s="1">
        <v>0</v>
      </c>
      <c r="M518" s="1">
        <v>0</v>
      </c>
      <c r="N518" s="1">
        <v>1.7410000000000001</v>
      </c>
      <c r="O518" s="1">
        <v>0</v>
      </c>
      <c r="P518" s="1">
        <v>0.104</v>
      </c>
    </row>
    <row r="519" spans="1:16" x14ac:dyDescent="0.2">
      <c r="A519" s="1">
        <v>518</v>
      </c>
      <c r="B519" s="1">
        <v>23</v>
      </c>
      <c r="C519" s="1">
        <v>-52.161999999999999</v>
      </c>
      <c r="D519" s="1">
        <v>-26.690200000000001</v>
      </c>
      <c r="E519" s="1" t="s">
        <v>74</v>
      </c>
      <c r="G519" s="1">
        <f t="shared" si="32"/>
        <v>0</v>
      </c>
      <c r="H519" s="1">
        <f t="shared" si="33"/>
        <v>0</v>
      </c>
      <c r="I519" s="1">
        <f t="shared" si="34"/>
        <v>0</v>
      </c>
      <c r="J519" s="1">
        <f t="shared" si="35"/>
        <v>0</v>
      </c>
      <c r="K519" s="1">
        <v>0</v>
      </c>
      <c r="M519" s="1">
        <v>0</v>
      </c>
      <c r="N519" s="1">
        <v>0</v>
      </c>
      <c r="O519" s="1">
        <v>0</v>
      </c>
      <c r="P519" s="1">
        <v>0</v>
      </c>
    </row>
    <row r="520" spans="1:16" x14ac:dyDescent="0.2">
      <c r="A520" s="1">
        <v>519</v>
      </c>
      <c r="B520" s="1">
        <v>23</v>
      </c>
      <c r="C520" s="1">
        <v>-52.171700000000001</v>
      </c>
      <c r="D520" s="1">
        <v>-26.685700000000001</v>
      </c>
      <c r="E520" s="1" t="s">
        <v>74</v>
      </c>
      <c r="G520" s="1">
        <f t="shared" si="32"/>
        <v>0</v>
      </c>
      <c r="H520" s="1">
        <f t="shared" si="33"/>
        <v>0.59550000000000003</v>
      </c>
      <c r="I520" s="1">
        <f t="shared" si="34"/>
        <v>0</v>
      </c>
      <c r="J520" s="1">
        <f t="shared" si="35"/>
        <v>0.11474999999999999</v>
      </c>
      <c r="K520" s="1">
        <v>0</v>
      </c>
      <c r="M520" s="1">
        <v>0</v>
      </c>
      <c r="N520" s="1">
        <v>0.79400000000000004</v>
      </c>
      <c r="O520" s="1">
        <v>0</v>
      </c>
      <c r="P520" s="1">
        <v>0.153</v>
      </c>
    </row>
    <row r="521" spans="1:16" x14ac:dyDescent="0.2">
      <c r="A521" s="1">
        <v>520</v>
      </c>
      <c r="B521" s="1">
        <v>23</v>
      </c>
      <c r="C521" s="1">
        <v>-52.154200000000003</v>
      </c>
      <c r="D521" s="1">
        <v>-26.652899999999999</v>
      </c>
      <c r="E521" s="1" t="s">
        <v>74</v>
      </c>
      <c r="G521" s="1">
        <f t="shared" si="32"/>
        <v>0</v>
      </c>
      <c r="H521" s="1">
        <f t="shared" si="33"/>
        <v>0.97724999999999995</v>
      </c>
      <c r="I521" s="1">
        <f t="shared" si="34"/>
        <v>0</v>
      </c>
      <c r="J521" s="1">
        <f t="shared" si="35"/>
        <v>0.42000000000000004</v>
      </c>
      <c r="K521" s="1">
        <v>0</v>
      </c>
      <c r="M521" s="1">
        <v>0</v>
      </c>
      <c r="N521" s="1">
        <v>1.3029999999999999</v>
      </c>
      <c r="O521" s="1">
        <v>0</v>
      </c>
      <c r="P521" s="1">
        <v>0.56000000000000005</v>
      </c>
    </row>
    <row r="522" spans="1:16" x14ac:dyDescent="0.2">
      <c r="A522" s="1">
        <v>521</v>
      </c>
      <c r="B522" s="1">
        <v>23</v>
      </c>
      <c r="C522" s="1">
        <v>-52.144399999999997</v>
      </c>
      <c r="D522" s="1">
        <v>-26.648499999999999</v>
      </c>
      <c r="E522" s="1" t="s">
        <v>74</v>
      </c>
      <c r="G522" s="1">
        <f t="shared" si="32"/>
        <v>0</v>
      </c>
      <c r="H522" s="1">
        <f t="shared" si="33"/>
        <v>0</v>
      </c>
      <c r="I522" s="1">
        <f t="shared" si="34"/>
        <v>0</v>
      </c>
      <c r="J522" s="1">
        <f t="shared" si="35"/>
        <v>0</v>
      </c>
      <c r="K522" s="1">
        <v>0</v>
      </c>
      <c r="M522" s="1">
        <v>0</v>
      </c>
      <c r="N522" s="1">
        <v>0</v>
      </c>
      <c r="O522" s="1">
        <v>0</v>
      </c>
      <c r="P522" s="1">
        <v>0</v>
      </c>
    </row>
    <row r="523" spans="1:16" x14ac:dyDescent="0.2">
      <c r="A523" s="1">
        <v>522</v>
      </c>
      <c r="B523" s="1">
        <v>23</v>
      </c>
      <c r="C523" s="1">
        <v>-52.137</v>
      </c>
      <c r="D523" s="1">
        <v>-26.6464</v>
      </c>
      <c r="E523" s="1" t="s">
        <v>74</v>
      </c>
      <c r="G523" s="1">
        <f t="shared" si="32"/>
        <v>0</v>
      </c>
      <c r="H523" s="1">
        <f t="shared" si="33"/>
        <v>1.0327500000000001</v>
      </c>
      <c r="I523" s="1">
        <f t="shared" si="34"/>
        <v>0</v>
      </c>
      <c r="J523" s="1">
        <f t="shared" si="35"/>
        <v>0.40875000000000006</v>
      </c>
      <c r="K523" s="1">
        <v>0</v>
      </c>
      <c r="M523" s="1">
        <v>0</v>
      </c>
      <c r="N523" s="1">
        <v>1.377</v>
      </c>
      <c r="O523" s="1">
        <v>0</v>
      </c>
      <c r="P523" s="1">
        <v>0.54500000000000004</v>
      </c>
    </row>
    <row r="524" spans="1:16" x14ac:dyDescent="0.2">
      <c r="A524" s="1">
        <v>523</v>
      </c>
      <c r="B524" s="1">
        <v>23</v>
      </c>
      <c r="C524" s="1">
        <v>-52.168799999999997</v>
      </c>
      <c r="D524" s="1">
        <v>-26.639500000000002</v>
      </c>
      <c r="E524" s="1" t="s">
        <v>74</v>
      </c>
      <c r="G524" s="1">
        <f t="shared" si="32"/>
        <v>0</v>
      </c>
      <c r="H524" s="1">
        <f t="shared" si="33"/>
        <v>0.46575</v>
      </c>
      <c r="I524" s="1">
        <f t="shared" si="34"/>
        <v>0</v>
      </c>
      <c r="J524" s="1">
        <f t="shared" si="35"/>
        <v>4.2750000000000003E-2</v>
      </c>
      <c r="K524" s="1">
        <v>0</v>
      </c>
      <c r="M524" s="1">
        <v>0</v>
      </c>
      <c r="N524" s="1">
        <v>0.621</v>
      </c>
      <c r="O524" s="1">
        <v>0</v>
      </c>
      <c r="P524" s="1">
        <v>5.7000000000000002E-2</v>
      </c>
    </row>
    <row r="525" spans="1:16" x14ac:dyDescent="0.2">
      <c r="A525" s="1">
        <v>524</v>
      </c>
      <c r="B525" s="1">
        <v>23</v>
      </c>
      <c r="C525" s="1">
        <v>-52.173699999999997</v>
      </c>
      <c r="D525" s="1">
        <v>-26.6417</v>
      </c>
      <c r="E525" s="1" t="s">
        <v>74</v>
      </c>
      <c r="G525" s="1">
        <f t="shared" si="32"/>
        <v>0</v>
      </c>
      <c r="H525" s="1">
        <f t="shared" si="33"/>
        <v>0</v>
      </c>
      <c r="I525" s="1">
        <f t="shared" si="34"/>
        <v>0</v>
      </c>
      <c r="J525" s="1">
        <f t="shared" si="35"/>
        <v>0</v>
      </c>
      <c r="K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16" x14ac:dyDescent="0.2">
      <c r="A526" s="1">
        <v>525</v>
      </c>
      <c r="B526" s="1">
        <v>23</v>
      </c>
      <c r="C526" s="1">
        <v>-52.171300000000002</v>
      </c>
      <c r="D526" s="1">
        <v>-26.646100000000001</v>
      </c>
      <c r="E526" s="1" t="s">
        <v>74</v>
      </c>
      <c r="G526" s="1">
        <f t="shared" si="32"/>
        <v>0</v>
      </c>
      <c r="H526" s="1">
        <f t="shared" si="33"/>
        <v>3.5137499999999999</v>
      </c>
      <c r="I526" s="1">
        <f t="shared" si="34"/>
        <v>0</v>
      </c>
      <c r="J526" s="1">
        <f t="shared" si="35"/>
        <v>1.0237499999999999</v>
      </c>
      <c r="K526" s="1">
        <v>0</v>
      </c>
      <c r="M526" s="1">
        <v>0</v>
      </c>
      <c r="N526" s="1">
        <v>4.6849999999999996</v>
      </c>
      <c r="O526" s="1">
        <v>0</v>
      </c>
      <c r="P526" s="1">
        <v>1.365</v>
      </c>
    </row>
    <row r="527" spans="1:16" x14ac:dyDescent="0.2">
      <c r="A527" s="1">
        <v>526</v>
      </c>
      <c r="B527" s="1">
        <v>23</v>
      </c>
      <c r="C527" s="1">
        <v>-52.161499999999997</v>
      </c>
      <c r="D527" s="1">
        <v>-26.6418</v>
      </c>
      <c r="E527" s="1" t="s">
        <v>74</v>
      </c>
      <c r="G527" s="1">
        <f t="shared" si="32"/>
        <v>0</v>
      </c>
      <c r="H527" s="1">
        <f t="shared" si="33"/>
        <v>3.6510000000000002</v>
      </c>
      <c r="I527" s="1">
        <f t="shared" si="34"/>
        <v>0</v>
      </c>
      <c r="J527" s="1">
        <f t="shared" si="35"/>
        <v>1.07175</v>
      </c>
      <c r="K527" s="1">
        <v>0</v>
      </c>
      <c r="M527" s="1">
        <v>0</v>
      </c>
      <c r="N527" s="1">
        <v>4.8680000000000003</v>
      </c>
      <c r="O527" s="1">
        <v>0</v>
      </c>
      <c r="P527" s="1">
        <v>1.429</v>
      </c>
    </row>
    <row r="528" spans="1:16" x14ac:dyDescent="0.2">
      <c r="A528" s="1">
        <v>527</v>
      </c>
      <c r="B528" s="1">
        <v>23</v>
      </c>
      <c r="C528" s="1">
        <v>-52.168799999999997</v>
      </c>
      <c r="D528" s="1">
        <v>-26.6373</v>
      </c>
      <c r="E528" s="1" t="s">
        <v>74</v>
      </c>
      <c r="G528" s="1">
        <f t="shared" si="32"/>
        <v>0</v>
      </c>
      <c r="H528" s="1">
        <f t="shared" si="33"/>
        <v>0</v>
      </c>
      <c r="I528" s="1">
        <f t="shared" si="34"/>
        <v>0</v>
      </c>
      <c r="J528" s="1">
        <f t="shared" si="35"/>
        <v>0</v>
      </c>
      <c r="K528" s="1">
        <v>0</v>
      </c>
      <c r="M528" s="1">
        <v>0</v>
      </c>
      <c r="N528" s="1">
        <v>0</v>
      </c>
      <c r="O528" s="1">
        <v>0</v>
      </c>
      <c r="P528" s="1">
        <v>0</v>
      </c>
    </row>
    <row r="529" spans="1:16" x14ac:dyDescent="0.2">
      <c r="A529" s="1">
        <v>528</v>
      </c>
      <c r="B529" s="1">
        <v>23</v>
      </c>
      <c r="C529" s="1">
        <v>-52.171199999999999</v>
      </c>
      <c r="D529" s="1">
        <v>-26.635100000000001</v>
      </c>
      <c r="E529" s="1" t="s">
        <v>74</v>
      </c>
      <c r="G529" s="1">
        <f t="shared" si="32"/>
        <v>0</v>
      </c>
      <c r="H529" s="1">
        <f t="shared" si="33"/>
        <v>3.0802500000000004</v>
      </c>
      <c r="I529" s="1">
        <f t="shared" si="34"/>
        <v>0</v>
      </c>
      <c r="J529" s="1">
        <f t="shared" si="35"/>
        <v>0.21149999999999997</v>
      </c>
      <c r="K529" s="1">
        <v>0</v>
      </c>
      <c r="M529" s="1">
        <v>0</v>
      </c>
      <c r="N529" s="1">
        <v>4.1070000000000002</v>
      </c>
      <c r="O529" s="1">
        <v>0</v>
      </c>
      <c r="P529" s="1">
        <v>0.28199999999999997</v>
      </c>
    </row>
    <row r="530" spans="1:16" x14ac:dyDescent="0.2">
      <c r="A530" s="1">
        <v>529</v>
      </c>
      <c r="B530" s="1">
        <v>23</v>
      </c>
      <c r="C530" s="1">
        <v>-52.171199999999999</v>
      </c>
      <c r="D530" s="1">
        <v>-26.632899999999999</v>
      </c>
      <c r="E530" s="1" t="s">
        <v>74</v>
      </c>
      <c r="G530" s="1">
        <f t="shared" si="32"/>
        <v>0</v>
      </c>
      <c r="H530" s="1">
        <f t="shared" si="33"/>
        <v>0</v>
      </c>
      <c r="I530" s="1">
        <f t="shared" si="34"/>
        <v>0</v>
      </c>
      <c r="J530" s="1">
        <f t="shared" si="35"/>
        <v>0</v>
      </c>
      <c r="K530" s="1">
        <v>0</v>
      </c>
      <c r="M530" s="1">
        <v>0</v>
      </c>
      <c r="N530" s="1">
        <v>0</v>
      </c>
      <c r="O530" s="1">
        <v>0</v>
      </c>
      <c r="P530" s="1">
        <v>0</v>
      </c>
    </row>
    <row r="531" spans="1:16" x14ac:dyDescent="0.2">
      <c r="A531" s="1">
        <v>530</v>
      </c>
      <c r="B531" s="1">
        <v>23</v>
      </c>
      <c r="C531" s="1">
        <v>-52.176000000000002</v>
      </c>
      <c r="D531" s="1">
        <v>-26.626300000000001</v>
      </c>
      <c r="E531" s="1" t="s">
        <v>74</v>
      </c>
      <c r="G531" s="1">
        <f t="shared" si="32"/>
        <v>0</v>
      </c>
      <c r="H531" s="1">
        <f t="shared" si="33"/>
        <v>1.6552499999999999</v>
      </c>
      <c r="I531" s="1">
        <f t="shared" si="34"/>
        <v>0</v>
      </c>
      <c r="J531" s="1">
        <f t="shared" si="35"/>
        <v>9.2999999999999999E-2</v>
      </c>
      <c r="K531" s="1">
        <v>0</v>
      </c>
      <c r="M531" s="1">
        <v>0</v>
      </c>
      <c r="N531" s="1">
        <v>2.2069999999999999</v>
      </c>
      <c r="O531" s="1">
        <v>0</v>
      </c>
      <c r="P531" s="1">
        <v>0.124</v>
      </c>
    </row>
    <row r="532" spans="1:16" x14ac:dyDescent="0.2">
      <c r="A532" s="1">
        <v>531</v>
      </c>
      <c r="B532" s="1">
        <v>23</v>
      </c>
      <c r="C532" s="1">
        <v>-52.1662999999999</v>
      </c>
      <c r="D532" s="1">
        <v>-26.639600000000002</v>
      </c>
      <c r="E532" s="1" t="s">
        <v>74</v>
      </c>
      <c r="G532" s="1">
        <f t="shared" si="32"/>
        <v>0</v>
      </c>
      <c r="H532" s="1">
        <f t="shared" si="33"/>
        <v>2.5485000000000002</v>
      </c>
      <c r="I532" s="1">
        <f t="shared" si="34"/>
        <v>0</v>
      </c>
      <c r="J532" s="1">
        <f t="shared" si="35"/>
        <v>0.62549999999999994</v>
      </c>
      <c r="K532" s="1">
        <v>0</v>
      </c>
      <c r="M532" s="1">
        <v>0</v>
      </c>
      <c r="N532" s="1">
        <v>3.3980000000000001</v>
      </c>
      <c r="O532" s="1">
        <v>0</v>
      </c>
      <c r="P532" s="1">
        <v>0.83399999999999996</v>
      </c>
    </row>
    <row r="533" spans="1:16" x14ac:dyDescent="0.2">
      <c r="A533" s="1">
        <v>532</v>
      </c>
      <c r="B533" s="1">
        <v>23</v>
      </c>
      <c r="C533" s="1">
        <v>-52.169199999999996</v>
      </c>
      <c r="D533" s="1">
        <v>-26.6813</v>
      </c>
      <c r="E533" s="1" t="s">
        <v>74</v>
      </c>
      <c r="G533" s="1">
        <f t="shared" si="32"/>
        <v>0</v>
      </c>
      <c r="H533" s="1">
        <f t="shared" si="33"/>
        <v>1.4857499999999992</v>
      </c>
      <c r="I533" s="1">
        <f t="shared" si="34"/>
        <v>0</v>
      </c>
      <c r="J533" s="1">
        <f t="shared" si="35"/>
        <v>3.7500000000000075E-2</v>
      </c>
      <c r="K533" s="1">
        <v>0</v>
      </c>
      <c r="M533" s="1">
        <v>0</v>
      </c>
      <c r="N533" s="1">
        <v>1.980999999999999</v>
      </c>
      <c r="O533" s="1">
        <v>0</v>
      </c>
      <c r="P533" s="1">
        <v>5.00000000000001E-2</v>
      </c>
    </row>
    <row r="534" spans="1:16" x14ac:dyDescent="0.2">
      <c r="A534" s="1">
        <v>533</v>
      </c>
      <c r="B534" s="1">
        <v>23</v>
      </c>
      <c r="C534" s="1">
        <v>-52.159399999999998</v>
      </c>
      <c r="D534" s="1">
        <v>-26.679200000000002</v>
      </c>
      <c r="E534" s="1" t="s">
        <v>74</v>
      </c>
      <c r="G534" s="1">
        <f t="shared" si="32"/>
        <v>0</v>
      </c>
      <c r="H534" s="1">
        <f t="shared" si="33"/>
        <v>1.93425</v>
      </c>
      <c r="I534" s="1">
        <f t="shared" si="34"/>
        <v>0</v>
      </c>
      <c r="J534" s="1">
        <f t="shared" si="35"/>
        <v>0.246</v>
      </c>
      <c r="K534" s="1">
        <v>0</v>
      </c>
      <c r="M534" s="1">
        <v>0</v>
      </c>
      <c r="N534" s="1">
        <v>2.5790000000000002</v>
      </c>
      <c r="O534" s="1">
        <v>0</v>
      </c>
      <c r="P534" s="1">
        <v>0.32800000000000001</v>
      </c>
    </row>
    <row r="535" spans="1:16" x14ac:dyDescent="0.2">
      <c r="A535" s="1">
        <v>534</v>
      </c>
      <c r="B535" s="1">
        <v>23</v>
      </c>
      <c r="C535" s="1">
        <v>-52.1569</v>
      </c>
      <c r="D535" s="1">
        <v>-26.674800000000001</v>
      </c>
      <c r="E535" s="1" t="s">
        <v>74</v>
      </c>
      <c r="G535" s="1">
        <f t="shared" si="32"/>
        <v>0</v>
      </c>
      <c r="H535" s="1">
        <f t="shared" si="33"/>
        <v>1.10775</v>
      </c>
      <c r="I535" s="1">
        <f t="shared" si="34"/>
        <v>0</v>
      </c>
      <c r="J535" s="1">
        <f t="shared" si="35"/>
        <v>0.20775000000000002</v>
      </c>
      <c r="K535" s="1">
        <v>0</v>
      </c>
      <c r="M535" s="1">
        <v>0</v>
      </c>
      <c r="N535" s="1">
        <v>1.4770000000000001</v>
      </c>
      <c r="O535" s="1">
        <v>0</v>
      </c>
      <c r="P535" s="1">
        <v>0.27700000000000002</v>
      </c>
    </row>
    <row r="536" spans="1:16" x14ac:dyDescent="0.2">
      <c r="A536" s="1">
        <v>535</v>
      </c>
      <c r="B536" s="1">
        <v>23</v>
      </c>
      <c r="C536" s="1">
        <v>-52.163899999999998</v>
      </c>
      <c r="D536" s="1">
        <v>-26.6374</v>
      </c>
      <c r="E536" s="1" t="s">
        <v>74</v>
      </c>
      <c r="G536" s="1">
        <f t="shared" si="32"/>
        <v>0</v>
      </c>
      <c r="H536" s="1">
        <f t="shared" si="33"/>
        <v>1.1955</v>
      </c>
      <c r="I536" s="1">
        <f t="shared" si="34"/>
        <v>0</v>
      </c>
      <c r="J536" s="1">
        <f t="shared" si="35"/>
        <v>0.32700000000000001</v>
      </c>
      <c r="K536" s="1">
        <v>0</v>
      </c>
      <c r="M536" s="1">
        <v>0</v>
      </c>
      <c r="N536" s="1">
        <v>1.5940000000000001</v>
      </c>
      <c r="O536" s="1">
        <v>0</v>
      </c>
      <c r="P536" s="1">
        <v>0.436</v>
      </c>
    </row>
    <row r="537" spans="1:16" x14ac:dyDescent="0.2">
      <c r="A537" s="1">
        <v>536</v>
      </c>
      <c r="B537" s="1">
        <v>23</v>
      </c>
      <c r="C537" s="1">
        <v>-52.1614</v>
      </c>
      <c r="D537" s="1">
        <v>-26.635200000000001</v>
      </c>
      <c r="E537" s="1" t="s">
        <v>74</v>
      </c>
      <c r="G537" s="1">
        <f t="shared" si="32"/>
        <v>0</v>
      </c>
      <c r="H537" s="1">
        <f t="shared" si="33"/>
        <v>0</v>
      </c>
      <c r="I537" s="1">
        <f t="shared" si="34"/>
        <v>0</v>
      </c>
      <c r="J537" s="1">
        <f t="shared" si="35"/>
        <v>0</v>
      </c>
      <c r="K537" s="1">
        <v>0</v>
      </c>
      <c r="M537" s="1">
        <v>0</v>
      </c>
      <c r="N537" s="1">
        <v>0</v>
      </c>
      <c r="O537" s="1">
        <v>0</v>
      </c>
      <c r="P537" s="1">
        <v>0</v>
      </c>
    </row>
    <row r="538" spans="1:16" x14ac:dyDescent="0.2">
      <c r="A538" s="1">
        <v>537</v>
      </c>
      <c r="B538" s="1">
        <v>23</v>
      </c>
      <c r="C538" s="1">
        <v>-52.154000000000003</v>
      </c>
      <c r="D538" s="1">
        <v>-26.6309</v>
      </c>
      <c r="E538" s="1" t="s">
        <v>74</v>
      </c>
      <c r="G538" s="1">
        <f t="shared" si="32"/>
        <v>0</v>
      </c>
      <c r="H538" s="1">
        <f t="shared" si="33"/>
        <v>0.90449999999999997</v>
      </c>
      <c r="I538" s="1">
        <f t="shared" si="34"/>
        <v>0</v>
      </c>
      <c r="J538" s="1">
        <f t="shared" si="35"/>
        <v>7.1250000000000077E-2</v>
      </c>
      <c r="K538" s="1">
        <v>0</v>
      </c>
      <c r="M538" s="1">
        <v>0</v>
      </c>
      <c r="N538" s="1">
        <v>1.206</v>
      </c>
      <c r="O538" s="1">
        <v>0</v>
      </c>
      <c r="P538" s="1">
        <v>9.5000000000000098E-2</v>
      </c>
    </row>
    <row r="539" spans="1:16" x14ac:dyDescent="0.2">
      <c r="A539" s="1">
        <v>538</v>
      </c>
      <c r="B539" s="1">
        <v>23</v>
      </c>
      <c r="C539" s="1">
        <v>-52.156399999999998</v>
      </c>
      <c r="D539" s="1">
        <v>-26.6264</v>
      </c>
      <c r="E539" s="1" t="s">
        <v>74</v>
      </c>
      <c r="G539" s="1">
        <f t="shared" si="32"/>
        <v>0</v>
      </c>
      <c r="H539" s="1">
        <f t="shared" si="33"/>
        <v>0</v>
      </c>
      <c r="I539" s="1">
        <f t="shared" si="34"/>
        <v>0</v>
      </c>
      <c r="J539" s="1">
        <f t="shared" si="35"/>
        <v>0</v>
      </c>
      <c r="K539" s="1">
        <v>0</v>
      </c>
      <c r="M539" s="1">
        <v>0</v>
      </c>
      <c r="N539" s="1">
        <v>0</v>
      </c>
      <c r="O539" s="1">
        <v>0</v>
      </c>
      <c r="P539" s="1">
        <v>0</v>
      </c>
    </row>
    <row r="540" spans="1:16" x14ac:dyDescent="0.2">
      <c r="A540" s="1">
        <v>539</v>
      </c>
      <c r="B540" s="1">
        <v>23</v>
      </c>
      <c r="C540" s="1">
        <v>-52.158900000000003</v>
      </c>
      <c r="D540" s="1">
        <v>-26.6264</v>
      </c>
      <c r="E540" s="1" t="s">
        <v>74</v>
      </c>
      <c r="G540" s="1">
        <f t="shared" si="32"/>
        <v>0</v>
      </c>
      <c r="H540" s="1">
        <f t="shared" si="33"/>
        <v>0.77550000000000008</v>
      </c>
      <c r="I540" s="1">
        <f t="shared" si="34"/>
        <v>0</v>
      </c>
      <c r="J540" s="1">
        <f t="shared" si="35"/>
        <v>7.5000000000000002E-4</v>
      </c>
      <c r="K540" s="1">
        <v>0</v>
      </c>
      <c r="M540" s="1">
        <v>0</v>
      </c>
      <c r="N540" s="1">
        <v>1.034</v>
      </c>
      <c r="O540" s="1">
        <v>0</v>
      </c>
      <c r="P540" s="1">
        <v>1E-3</v>
      </c>
    </row>
    <row r="541" spans="1:16" x14ac:dyDescent="0.2">
      <c r="A541" s="1">
        <v>540</v>
      </c>
      <c r="B541" s="1">
        <v>23</v>
      </c>
      <c r="C541" s="1">
        <v>-52.149500000000003</v>
      </c>
      <c r="D541" s="1">
        <v>-26.663900000000002</v>
      </c>
      <c r="E541" s="1" t="s">
        <v>74</v>
      </c>
      <c r="G541" s="1">
        <f t="shared" si="32"/>
        <v>0</v>
      </c>
      <c r="H541" s="1">
        <f t="shared" si="33"/>
        <v>3.2062500000000003</v>
      </c>
      <c r="I541" s="1">
        <f t="shared" si="34"/>
        <v>0</v>
      </c>
      <c r="J541" s="1">
        <f t="shared" si="35"/>
        <v>1.06575</v>
      </c>
      <c r="K541" s="1">
        <v>0</v>
      </c>
      <c r="M541" s="1">
        <v>0</v>
      </c>
      <c r="N541" s="1">
        <v>4.2750000000000004</v>
      </c>
      <c r="O541" s="1">
        <v>0</v>
      </c>
      <c r="P541" s="1">
        <v>1.421</v>
      </c>
    </row>
    <row r="542" spans="1:16" x14ac:dyDescent="0.2">
      <c r="A542" s="1">
        <v>541</v>
      </c>
      <c r="B542" s="1">
        <v>23</v>
      </c>
      <c r="C542" s="1">
        <v>-52.151899999999998</v>
      </c>
      <c r="D542" s="1">
        <v>-26.6661</v>
      </c>
      <c r="E542" s="1" t="s">
        <v>74</v>
      </c>
      <c r="G542" s="1">
        <f t="shared" si="32"/>
        <v>0</v>
      </c>
      <c r="H542" s="1">
        <f t="shared" si="33"/>
        <v>0</v>
      </c>
      <c r="I542" s="1">
        <f t="shared" si="34"/>
        <v>0</v>
      </c>
      <c r="J542" s="1">
        <f t="shared" si="35"/>
        <v>0</v>
      </c>
      <c r="K542" s="1">
        <v>0</v>
      </c>
      <c r="M542" s="1">
        <v>0</v>
      </c>
      <c r="N542" s="1">
        <v>0</v>
      </c>
      <c r="O542" s="1">
        <v>0</v>
      </c>
      <c r="P542" s="1">
        <v>0</v>
      </c>
    </row>
    <row r="543" spans="1:16" x14ac:dyDescent="0.2">
      <c r="A543" s="1">
        <v>542</v>
      </c>
      <c r="B543" s="1">
        <v>23</v>
      </c>
      <c r="C543" s="1">
        <v>-52.156799999999897</v>
      </c>
      <c r="D543" s="1">
        <v>-26.666</v>
      </c>
      <c r="E543" s="1" t="s">
        <v>74</v>
      </c>
      <c r="G543" s="1">
        <f t="shared" si="32"/>
        <v>0</v>
      </c>
      <c r="H543" s="1">
        <f t="shared" si="33"/>
        <v>3.9427499999999998</v>
      </c>
      <c r="I543" s="1">
        <f t="shared" si="34"/>
        <v>0</v>
      </c>
      <c r="J543" s="1">
        <f t="shared" si="35"/>
        <v>1.61625</v>
      </c>
      <c r="K543" s="1">
        <v>0</v>
      </c>
      <c r="M543" s="1">
        <v>0</v>
      </c>
      <c r="N543" s="1">
        <v>5.2569999999999997</v>
      </c>
      <c r="O543" s="1">
        <v>0</v>
      </c>
      <c r="P543" s="1">
        <v>2.1549999999999998</v>
      </c>
    </row>
    <row r="544" spans="1:16" x14ac:dyDescent="0.2">
      <c r="A544" s="1">
        <v>543</v>
      </c>
      <c r="B544" s="1">
        <v>23</v>
      </c>
      <c r="C544" s="1">
        <v>-52.146999999999998</v>
      </c>
      <c r="D544" s="1">
        <v>-26.6617</v>
      </c>
      <c r="E544" s="1" t="s">
        <v>74</v>
      </c>
      <c r="G544" s="1">
        <f t="shared" si="32"/>
        <v>0</v>
      </c>
      <c r="H544" s="1">
        <f t="shared" si="33"/>
        <v>0</v>
      </c>
      <c r="I544" s="1">
        <f t="shared" si="34"/>
        <v>0</v>
      </c>
      <c r="J544" s="1">
        <f t="shared" si="35"/>
        <v>0</v>
      </c>
      <c r="K544" s="1">
        <v>0</v>
      </c>
      <c r="M544" s="1">
        <v>0</v>
      </c>
      <c r="N544" s="1">
        <v>0</v>
      </c>
      <c r="O544" s="1">
        <v>0</v>
      </c>
      <c r="P544" s="1">
        <v>0</v>
      </c>
    </row>
    <row r="545" spans="1:16" x14ac:dyDescent="0.2">
      <c r="A545" s="1">
        <v>544</v>
      </c>
      <c r="B545" s="1">
        <v>23</v>
      </c>
      <c r="C545" s="1">
        <v>-52.144500000000001</v>
      </c>
      <c r="D545" s="1">
        <v>-26.6617</v>
      </c>
      <c r="E545" s="1" t="s">
        <v>74</v>
      </c>
      <c r="G545" s="1">
        <f t="shared" si="32"/>
        <v>0</v>
      </c>
      <c r="H545" s="1">
        <f t="shared" si="33"/>
        <v>0</v>
      </c>
      <c r="I545" s="1">
        <f t="shared" si="34"/>
        <v>0</v>
      </c>
      <c r="J545" s="1">
        <f t="shared" si="35"/>
        <v>0</v>
      </c>
      <c r="K545" s="1">
        <v>0</v>
      </c>
      <c r="M545" s="1">
        <v>0</v>
      </c>
      <c r="N545" s="1">
        <v>0</v>
      </c>
      <c r="O545" s="1">
        <v>0</v>
      </c>
      <c r="P545" s="1">
        <v>0</v>
      </c>
    </row>
    <row r="546" spans="1:16" x14ac:dyDescent="0.2">
      <c r="A546" s="1">
        <v>545</v>
      </c>
      <c r="B546" s="1">
        <v>23</v>
      </c>
      <c r="C546" s="1">
        <v>-52.142099999999999</v>
      </c>
      <c r="D546" s="1">
        <v>-26.6617</v>
      </c>
      <c r="E546" s="1" t="s">
        <v>74</v>
      </c>
      <c r="G546" s="1">
        <f t="shared" si="32"/>
        <v>0</v>
      </c>
      <c r="H546" s="1">
        <f t="shared" si="33"/>
        <v>20.964750000000006</v>
      </c>
      <c r="I546" s="1">
        <f t="shared" si="34"/>
        <v>0</v>
      </c>
      <c r="J546" s="1">
        <f t="shared" si="35"/>
        <v>5.390250000000008</v>
      </c>
      <c r="K546" s="1">
        <v>0</v>
      </c>
      <c r="M546" s="1">
        <v>0</v>
      </c>
      <c r="N546" s="1">
        <v>27.953000000000007</v>
      </c>
      <c r="O546" s="1">
        <v>0</v>
      </c>
      <c r="P546" s="1">
        <v>7.1870000000000109</v>
      </c>
    </row>
    <row r="547" spans="1:16" x14ac:dyDescent="0.2">
      <c r="A547" s="1">
        <v>546</v>
      </c>
      <c r="B547" s="1">
        <v>23</v>
      </c>
      <c r="C547" s="1">
        <v>-52.139600000000002</v>
      </c>
      <c r="D547" s="1">
        <v>-26.659600000000001</v>
      </c>
      <c r="E547" s="1" t="s">
        <v>74</v>
      </c>
      <c r="G547" s="1">
        <f t="shared" si="32"/>
        <v>0</v>
      </c>
      <c r="H547" s="1">
        <f t="shared" si="33"/>
        <v>0</v>
      </c>
      <c r="I547" s="1">
        <f t="shared" si="34"/>
        <v>0</v>
      </c>
      <c r="J547" s="1">
        <f t="shared" si="35"/>
        <v>0</v>
      </c>
      <c r="K547" s="1">
        <v>0</v>
      </c>
      <c r="M547" s="1">
        <v>0</v>
      </c>
      <c r="N547" s="1">
        <v>0</v>
      </c>
      <c r="O547" s="1">
        <v>0</v>
      </c>
      <c r="P547" s="1">
        <v>0</v>
      </c>
    </row>
    <row r="548" spans="1:16" x14ac:dyDescent="0.2">
      <c r="A548" s="1">
        <v>547</v>
      </c>
      <c r="B548" s="1">
        <v>23</v>
      </c>
      <c r="C548" s="1">
        <v>-52.1372</v>
      </c>
      <c r="D548" s="1">
        <v>-26.659600000000001</v>
      </c>
      <c r="E548" s="1" t="s">
        <v>74</v>
      </c>
      <c r="G548" s="1">
        <f t="shared" si="32"/>
        <v>0</v>
      </c>
      <c r="H548" s="1">
        <f t="shared" si="33"/>
        <v>2.2605</v>
      </c>
      <c r="I548" s="1">
        <f t="shared" si="34"/>
        <v>0</v>
      </c>
      <c r="J548" s="1">
        <f t="shared" si="35"/>
        <v>0.71024999999999994</v>
      </c>
      <c r="K548" s="1">
        <v>0</v>
      </c>
      <c r="M548" s="1">
        <v>0</v>
      </c>
      <c r="N548" s="1">
        <v>3.0139999999999998</v>
      </c>
      <c r="O548" s="1">
        <v>0</v>
      </c>
      <c r="P548" s="1">
        <v>0.94699999999999995</v>
      </c>
    </row>
    <row r="549" spans="1:16" x14ac:dyDescent="0.2">
      <c r="A549" s="1">
        <v>548</v>
      </c>
      <c r="B549" s="1">
        <v>23</v>
      </c>
      <c r="C549" s="1">
        <v>-52.173699999999997</v>
      </c>
      <c r="D549" s="1">
        <v>-26.639500000000002</v>
      </c>
      <c r="E549" s="1" t="s">
        <v>74</v>
      </c>
      <c r="G549" s="1">
        <f t="shared" si="32"/>
        <v>0</v>
      </c>
      <c r="H549" s="1">
        <f t="shared" si="33"/>
        <v>0.28875000000000001</v>
      </c>
      <c r="I549" s="1">
        <f t="shared" si="34"/>
        <v>0</v>
      </c>
      <c r="J549" s="1">
        <f t="shared" si="35"/>
        <v>5.5499999999999994E-2</v>
      </c>
      <c r="K549" s="1">
        <v>0</v>
      </c>
      <c r="M549" s="1">
        <v>0</v>
      </c>
      <c r="N549" s="1">
        <v>0.38500000000000001</v>
      </c>
      <c r="O549" s="1">
        <v>0</v>
      </c>
      <c r="P549" s="1">
        <v>7.3999999999999996E-2</v>
      </c>
    </row>
    <row r="550" spans="1:16" x14ac:dyDescent="0.2">
      <c r="A550" s="1">
        <v>549</v>
      </c>
      <c r="B550" s="1">
        <v>23</v>
      </c>
      <c r="C550" s="1">
        <v>-52.171599999999998</v>
      </c>
      <c r="D550" s="1">
        <v>-26.679099999999998</v>
      </c>
      <c r="E550" s="1" t="s">
        <v>74</v>
      </c>
      <c r="G550" s="1">
        <f t="shared" si="32"/>
        <v>0</v>
      </c>
      <c r="H550" s="1">
        <f t="shared" si="33"/>
        <v>1.1715</v>
      </c>
      <c r="I550" s="1">
        <f t="shared" si="34"/>
        <v>0</v>
      </c>
      <c r="J550" s="1">
        <f t="shared" si="35"/>
        <v>0.2535</v>
      </c>
      <c r="K550" s="1">
        <v>0</v>
      </c>
      <c r="M550" s="1">
        <v>0</v>
      </c>
      <c r="N550" s="1">
        <v>1.5620000000000001</v>
      </c>
      <c r="O550" s="1">
        <v>0</v>
      </c>
      <c r="P550" s="1">
        <v>0.33800000000000002</v>
      </c>
    </row>
    <row r="551" spans="1:16" x14ac:dyDescent="0.2">
      <c r="A551" s="1">
        <v>550</v>
      </c>
      <c r="B551" s="1">
        <v>23</v>
      </c>
      <c r="C551" s="1">
        <v>-52.273400000000002</v>
      </c>
      <c r="D551" s="1">
        <v>-26.5837</v>
      </c>
      <c r="E551" s="1" t="s">
        <v>74</v>
      </c>
      <c r="G551" s="1">
        <f t="shared" si="32"/>
        <v>0</v>
      </c>
      <c r="H551" s="1">
        <f t="shared" si="33"/>
        <v>0</v>
      </c>
      <c r="I551" s="1">
        <f t="shared" si="34"/>
        <v>0</v>
      </c>
      <c r="J551" s="1">
        <f t="shared" si="35"/>
        <v>0</v>
      </c>
      <c r="K551" s="1">
        <v>0</v>
      </c>
      <c r="M551" s="1">
        <v>0</v>
      </c>
      <c r="N551" s="1">
        <v>0</v>
      </c>
      <c r="O551" s="1">
        <v>0</v>
      </c>
      <c r="P551" s="1">
        <v>0</v>
      </c>
    </row>
    <row r="552" spans="1:16" x14ac:dyDescent="0.2">
      <c r="A552" s="1">
        <v>551</v>
      </c>
      <c r="B552" s="1">
        <v>23</v>
      </c>
      <c r="C552" s="1">
        <v>-52.268599999999999</v>
      </c>
      <c r="D552" s="1">
        <v>-26.588100000000001</v>
      </c>
      <c r="E552" s="1" t="s">
        <v>74</v>
      </c>
      <c r="G552" s="1">
        <f t="shared" si="32"/>
        <v>0</v>
      </c>
      <c r="H552" s="1">
        <f t="shared" si="33"/>
        <v>0</v>
      </c>
      <c r="I552" s="1">
        <f t="shared" si="34"/>
        <v>0</v>
      </c>
      <c r="J552" s="1">
        <f t="shared" si="35"/>
        <v>0</v>
      </c>
      <c r="K552" s="1">
        <v>0</v>
      </c>
      <c r="M552" s="1">
        <v>0</v>
      </c>
      <c r="N552" s="1">
        <v>0</v>
      </c>
      <c r="O552" s="1">
        <v>0</v>
      </c>
      <c r="P552" s="1">
        <v>0</v>
      </c>
    </row>
    <row r="553" spans="1:16" x14ac:dyDescent="0.2">
      <c r="A553" s="1">
        <v>552</v>
      </c>
      <c r="B553" s="1">
        <v>23</v>
      </c>
      <c r="C553" s="1">
        <v>-52.266100000000002</v>
      </c>
      <c r="D553" s="1">
        <v>-26.588100000000001</v>
      </c>
      <c r="E553" s="1" t="s">
        <v>74</v>
      </c>
      <c r="G553" s="1">
        <f t="shared" si="32"/>
        <v>0</v>
      </c>
      <c r="H553" s="1">
        <f t="shared" si="33"/>
        <v>2.2657499999999997</v>
      </c>
      <c r="I553" s="1">
        <f t="shared" si="34"/>
        <v>0</v>
      </c>
      <c r="J553" s="1">
        <f t="shared" si="35"/>
        <v>1.1025</v>
      </c>
      <c r="K553" s="1">
        <v>0</v>
      </c>
      <c r="M553" s="1">
        <v>0</v>
      </c>
      <c r="N553" s="1">
        <v>3.0209999999999999</v>
      </c>
      <c r="O553" s="1">
        <v>0</v>
      </c>
      <c r="P553" s="1">
        <v>1.47</v>
      </c>
    </row>
    <row r="554" spans="1:16" x14ac:dyDescent="0.2">
      <c r="A554" s="1">
        <v>553</v>
      </c>
      <c r="B554" s="1">
        <v>23</v>
      </c>
      <c r="C554" s="1">
        <v>-52.168700000000001</v>
      </c>
      <c r="D554" s="1">
        <v>-26.630700000000001</v>
      </c>
      <c r="E554" s="1" t="s">
        <v>74</v>
      </c>
      <c r="G554" s="1">
        <f t="shared" si="32"/>
        <v>0</v>
      </c>
      <c r="H554" s="1">
        <f t="shared" si="33"/>
        <v>0</v>
      </c>
      <c r="I554" s="1">
        <f t="shared" si="34"/>
        <v>0</v>
      </c>
      <c r="J554" s="1">
        <f t="shared" si="35"/>
        <v>0</v>
      </c>
      <c r="K554" s="1">
        <v>0</v>
      </c>
      <c r="M554" s="1">
        <v>0</v>
      </c>
      <c r="N554" s="1">
        <v>0</v>
      </c>
      <c r="O554" s="1">
        <v>0</v>
      </c>
      <c r="P554" s="1">
        <v>0</v>
      </c>
    </row>
    <row r="555" spans="1:16" x14ac:dyDescent="0.2">
      <c r="A555" s="1">
        <v>554</v>
      </c>
      <c r="B555" s="1">
        <v>23</v>
      </c>
      <c r="C555" s="1">
        <v>-52.168700000000001</v>
      </c>
      <c r="D555" s="1">
        <v>-26.628499999999999</v>
      </c>
      <c r="E555" s="1" t="s">
        <v>74</v>
      </c>
      <c r="G555" s="1">
        <f t="shared" si="32"/>
        <v>0</v>
      </c>
      <c r="H555" s="1">
        <f t="shared" si="33"/>
        <v>0.55125000000000002</v>
      </c>
      <c r="I555" s="1">
        <f t="shared" si="34"/>
        <v>0</v>
      </c>
      <c r="J555" s="1">
        <f t="shared" si="35"/>
        <v>0.09</v>
      </c>
      <c r="K555" s="1">
        <v>0</v>
      </c>
      <c r="M555" s="1">
        <v>0</v>
      </c>
      <c r="N555" s="1">
        <v>0.73499999999999999</v>
      </c>
      <c r="O555" s="1">
        <v>0</v>
      </c>
      <c r="P555" s="1">
        <v>0.12</v>
      </c>
    </row>
    <row r="556" spans="1:16" x14ac:dyDescent="0.2">
      <c r="A556" s="1">
        <v>555</v>
      </c>
      <c r="B556" s="1">
        <v>23</v>
      </c>
      <c r="C556" s="1">
        <v>-52.152000000000001</v>
      </c>
      <c r="D556" s="1">
        <v>-26.670500000000001</v>
      </c>
      <c r="E556" s="1" t="s">
        <v>74</v>
      </c>
      <c r="G556" s="1">
        <f t="shared" si="32"/>
        <v>0</v>
      </c>
      <c r="H556" s="1">
        <f t="shared" si="33"/>
        <v>0.66149999999999998</v>
      </c>
      <c r="I556" s="1">
        <f t="shared" si="34"/>
        <v>0</v>
      </c>
      <c r="J556" s="1">
        <f t="shared" si="35"/>
        <v>0.18</v>
      </c>
      <c r="K556" s="1">
        <v>0</v>
      </c>
      <c r="M556" s="1">
        <v>0</v>
      </c>
      <c r="N556" s="1">
        <v>0.88200000000000001</v>
      </c>
      <c r="O556" s="1">
        <v>0</v>
      </c>
      <c r="P556" s="1">
        <v>0.24</v>
      </c>
    </row>
    <row r="557" spans="1:16" x14ac:dyDescent="0.2">
      <c r="A557" s="1">
        <v>556</v>
      </c>
      <c r="B557" s="1">
        <v>23</v>
      </c>
      <c r="C557" s="1">
        <v>-52.152000000000001</v>
      </c>
      <c r="D557" s="1">
        <v>-26.672699999999999</v>
      </c>
      <c r="E557" s="1" t="s">
        <v>74</v>
      </c>
      <c r="G557" s="1">
        <f t="shared" si="32"/>
        <v>0</v>
      </c>
      <c r="H557" s="1">
        <f t="shared" si="33"/>
        <v>0</v>
      </c>
      <c r="I557" s="1">
        <f t="shared" si="34"/>
        <v>0</v>
      </c>
      <c r="J557" s="1">
        <f t="shared" si="35"/>
        <v>0</v>
      </c>
      <c r="K557" s="1">
        <v>0</v>
      </c>
      <c r="M557" s="1">
        <v>0</v>
      </c>
      <c r="N557" s="1">
        <v>0</v>
      </c>
      <c r="O557" s="1">
        <v>0</v>
      </c>
      <c r="P557" s="1">
        <v>0</v>
      </c>
    </row>
    <row r="558" spans="1:16" x14ac:dyDescent="0.2">
      <c r="A558" s="1">
        <v>557</v>
      </c>
      <c r="B558" s="1">
        <v>23</v>
      </c>
      <c r="C558" s="1">
        <v>-52.154400000000003</v>
      </c>
      <c r="D558" s="1">
        <v>-26.670400000000001</v>
      </c>
      <c r="E558" s="1" t="s">
        <v>74</v>
      </c>
      <c r="G558" s="1">
        <f t="shared" si="32"/>
        <v>0</v>
      </c>
      <c r="H558" s="1">
        <f t="shared" si="33"/>
        <v>0.28200000000000003</v>
      </c>
      <c r="I558" s="1">
        <f t="shared" si="34"/>
        <v>0</v>
      </c>
      <c r="J558" s="1">
        <f t="shared" si="35"/>
        <v>5.8499999999999996E-2</v>
      </c>
      <c r="K558" s="1">
        <v>0</v>
      </c>
      <c r="M558" s="1">
        <v>0</v>
      </c>
      <c r="N558" s="1">
        <v>0.376</v>
      </c>
      <c r="O558" s="1">
        <v>0</v>
      </c>
      <c r="P558" s="1">
        <v>7.8E-2</v>
      </c>
    </row>
    <row r="559" spans="1:16" x14ac:dyDescent="0.2">
      <c r="A559" s="1">
        <v>558</v>
      </c>
      <c r="B559" s="1">
        <v>23</v>
      </c>
      <c r="C559" s="1">
        <v>-52.144500000000001</v>
      </c>
      <c r="D559" s="1">
        <v>-26.659500000000001</v>
      </c>
      <c r="E559" s="1" t="s">
        <v>74</v>
      </c>
      <c r="G559" s="1">
        <f t="shared" si="32"/>
        <v>0</v>
      </c>
      <c r="H559" s="1">
        <f t="shared" si="33"/>
        <v>6.0149999999999997</v>
      </c>
      <c r="I559" s="1">
        <f t="shared" si="34"/>
        <v>0</v>
      </c>
      <c r="J559" s="1">
        <f t="shared" si="35"/>
        <v>1.1400000000000001</v>
      </c>
      <c r="K559" s="1">
        <v>0</v>
      </c>
      <c r="M559" s="1">
        <v>0</v>
      </c>
      <c r="N559" s="1">
        <v>8.02</v>
      </c>
      <c r="O559" s="1">
        <v>0</v>
      </c>
      <c r="P559" s="1">
        <v>1.52</v>
      </c>
    </row>
    <row r="560" spans="1:16" x14ac:dyDescent="0.2">
      <c r="A560" s="1">
        <v>559</v>
      </c>
      <c r="B560" s="1">
        <v>23</v>
      </c>
      <c r="C560" s="1">
        <v>-52.146799999999999</v>
      </c>
      <c r="D560" s="1">
        <v>-26.6419</v>
      </c>
      <c r="E560" s="1" t="s">
        <v>74</v>
      </c>
      <c r="G560" s="1">
        <f t="shared" si="32"/>
        <v>0</v>
      </c>
      <c r="H560" s="1">
        <f t="shared" si="33"/>
        <v>0.24075000000000002</v>
      </c>
      <c r="I560" s="1">
        <f t="shared" si="34"/>
        <v>0</v>
      </c>
      <c r="J560" s="1">
        <f t="shared" si="35"/>
        <v>8.1750000000000003E-2</v>
      </c>
      <c r="K560" s="1">
        <v>0</v>
      </c>
      <c r="M560" s="1">
        <v>0</v>
      </c>
      <c r="N560" s="1">
        <v>0.32100000000000001</v>
      </c>
      <c r="O560" s="1">
        <v>0</v>
      </c>
      <c r="P560" s="1">
        <v>0.109</v>
      </c>
    </row>
    <row r="561" spans="1:16" x14ac:dyDescent="0.2">
      <c r="A561" s="1">
        <v>560</v>
      </c>
      <c r="B561" s="1">
        <v>23</v>
      </c>
      <c r="C561" s="1">
        <v>-52.144300000000001</v>
      </c>
      <c r="D561" s="1">
        <v>-26.6419</v>
      </c>
      <c r="E561" s="1" t="s">
        <v>74</v>
      </c>
      <c r="G561" s="1">
        <f t="shared" si="32"/>
        <v>0</v>
      </c>
      <c r="H561" s="1">
        <f t="shared" si="33"/>
        <v>0.73124999999999996</v>
      </c>
      <c r="I561" s="1">
        <f t="shared" si="34"/>
        <v>0</v>
      </c>
      <c r="J561" s="1">
        <f t="shared" si="35"/>
        <v>0.22275</v>
      </c>
      <c r="K561" s="1">
        <v>0</v>
      </c>
      <c r="M561" s="1">
        <v>0</v>
      </c>
      <c r="N561" s="1">
        <v>0.97499999999999998</v>
      </c>
      <c r="O561" s="1">
        <v>0</v>
      </c>
      <c r="P561" s="1">
        <v>0.29699999999999999</v>
      </c>
    </row>
    <row r="562" spans="1:16" x14ac:dyDescent="0.2">
      <c r="A562" s="1">
        <v>561</v>
      </c>
      <c r="B562" s="1">
        <v>23</v>
      </c>
      <c r="C562" s="1">
        <v>-52.163800000000002</v>
      </c>
      <c r="D562" s="1">
        <v>-26.632999999999999</v>
      </c>
      <c r="E562" s="1" t="s">
        <v>74</v>
      </c>
      <c r="G562" s="1">
        <f t="shared" si="32"/>
        <v>0</v>
      </c>
      <c r="H562" s="1">
        <f t="shared" si="33"/>
        <v>0.54749999999999999</v>
      </c>
      <c r="I562" s="1">
        <f t="shared" si="34"/>
        <v>0</v>
      </c>
      <c r="J562" s="1">
        <f t="shared" si="35"/>
        <v>8.7750000000000009E-2</v>
      </c>
      <c r="K562" s="1">
        <v>0</v>
      </c>
      <c r="M562" s="1">
        <v>0</v>
      </c>
      <c r="N562" s="1">
        <v>0.73</v>
      </c>
      <c r="O562" s="1">
        <v>0</v>
      </c>
      <c r="P562" s="1">
        <v>0.11700000000000001</v>
      </c>
    </row>
    <row r="563" spans="1:16" x14ac:dyDescent="0.2">
      <c r="A563" s="1">
        <v>562</v>
      </c>
      <c r="B563" s="1">
        <v>23</v>
      </c>
      <c r="C563" s="1">
        <v>-52.278199999999998</v>
      </c>
      <c r="D563" s="1">
        <v>-26.577000000000002</v>
      </c>
      <c r="E563" s="1" t="s">
        <v>74</v>
      </c>
      <c r="G563" s="1">
        <f t="shared" si="32"/>
        <v>0</v>
      </c>
      <c r="H563" s="1">
        <f t="shared" si="33"/>
        <v>1.1812499999999999</v>
      </c>
      <c r="I563" s="1">
        <f t="shared" si="34"/>
        <v>0</v>
      </c>
      <c r="J563" s="1">
        <f t="shared" si="35"/>
        <v>0.309</v>
      </c>
      <c r="K563" s="1">
        <v>0</v>
      </c>
      <c r="M563" s="1">
        <v>0</v>
      </c>
      <c r="N563" s="1">
        <v>1.575</v>
      </c>
      <c r="O563" s="1">
        <v>0</v>
      </c>
      <c r="P563" s="1">
        <v>0.41199999999999998</v>
      </c>
    </row>
    <row r="564" spans="1:16" x14ac:dyDescent="0.2">
      <c r="A564" s="1">
        <v>563</v>
      </c>
      <c r="B564" s="1">
        <v>23</v>
      </c>
      <c r="C564" s="1">
        <v>-52.270899999999997</v>
      </c>
      <c r="D564" s="1">
        <v>-26.577100000000002</v>
      </c>
      <c r="E564" s="1" t="s">
        <v>74</v>
      </c>
      <c r="G564" s="1">
        <f t="shared" si="32"/>
        <v>0</v>
      </c>
      <c r="H564" s="1">
        <f t="shared" si="33"/>
        <v>0</v>
      </c>
      <c r="I564" s="1">
        <f t="shared" si="34"/>
        <v>0</v>
      </c>
      <c r="J564" s="1">
        <f t="shared" si="35"/>
        <v>0</v>
      </c>
      <c r="K564" s="1">
        <v>0</v>
      </c>
      <c r="M564" s="1">
        <v>0</v>
      </c>
      <c r="N564" s="1">
        <v>0</v>
      </c>
      <c r="O564" s="1">
        <v>0</v>
      </c>
      <c r="P564" s="1">
        <v>0</v>
      </c>
    </row>
    <row r="565" spans="1:16" x14ac:dyDescent="0.2">
      <c r="A565" s="1">
        <v>564</v>
      </c>
      <c r="B565" s="1">
        <v>23</v>
      </c>
      <c r="C565" s="1">
        <v>-52.265999999999998</v>
      </c>
      <c r="D565" s="1">
        <v>-26.577100000000002</v>
      </c>
      <c r="E565" s="1" t="s">
        <v>74</v>
      </c>
      <c r="G565" s="1">
        <f t="shared" si="32"/>
        <v>0</v>
      </c>
      <c r="H565" s="1">
        <f t="shared" si="33"/>
        <v>0.35775000000000001</v>
      </c>
      <c r="I565" s="1">
        <f t="shared" si="34"/>
        <v>0</v>
      </c>
      <c r="J565" s="1">
        <f t="shared" si="35"/>
        <v>1.7250000000000001E-2</v>
      </c>
      <c r="K565" s="1">
        <v>0</v>
      </c>
      <c r="M565" s="1">
        <v>0</v>
      </c>
      <c r="N565" s="1">
        <v>0.47699999999999998</v>
      </c>
      <c r="O565" s="1">
        <v>0</v>
      </c>
      <c r="P565" s="1">
        <v>2.3E-2</v>
      </c>
    </row>
    <row r="566" spans="1:16" x14ac:dyDescent="0.2">
      <c r="A566" s="1">
        <v>565</v>
      </c>
      <c r="B566" s="1">
        <v>23</v>
      </c>
      <c r="C566" s="1">
        <v>-52.261099999999999</v>
      </c>
      <c r="D566" s="1">
        <v>-26.5794</v>
      </c>
      <c r="E566" s="1" t="s">
        <v>74</v>
      </c>
      <c r="G566" s="1">
        <f t="shared" si="32"/>
        <v>0</v>
      </c>
      <c r="H566" s="1">
        <f t="shared" si="33"/>
        <v>2.3760000000000003</v>
      </c>
      <c r="I566" s="1">
        <f t="shared" si="34"/>
        <v>0</v>
      </c>
      <c r="J566" s="1">
        <f t="shared" si="35"/>
        <v>1.16625</v>
      </c>
      <c r="K566" s="1">
        <v>0</v>
      </c>
      <c r="M566" s="1">
        <v>0</v>
      </c>
      <c r="N566" s="1">
        <v>3.1680000000000001</v>
      </c>
      <c r="O566" s="1">
        <v>0</v>
      </c>
      <c r="P566" s="1">
        <v>1.5549999999999999</v>
      </c>
    </row>
    <row r="567" spans="1:16" x14ac:dyDescent="0.2">
      <c r="A567" s="1">
        <v>566</v>
      </c>
      <c r="B567" s="1">
        <v>23</v>
      </c>
      <c r="C567" s="1">
        <v>-52.258699999999997</v>
      </c>
      <c r="D567" s="1">
        <v>-26.5794</v>
      </c>
      <c r="E567" s="1" t="s">
        <v>74</v>
      </c>
      <c r="G567" s="1">
        <f t="shared" si="32"/>
        <v>0</v>
      </c>
      <c r="H567" s="1">
        <f t="shared" si="33"/>
        <v>1.4055</v>
      </c>
      <c r="I567" s="1">
        <f t="shared" si="34"/>
        <v>0</v>
      </c>
      <c r="J567" s="1">
        <f t="shared" si="35"/>
        <v>0.39675000000000005</v>
      </c>
      <c r="K567" s="1">
        <v>0</v>
      </c>
      <c r="M567" s="1">
        <v>0</v>
      </c>
      <c r="N567" s="1">
        <v>1.8740000000000001</v>
      </c>
      <c r="O567" s="1">
        <v>0</v>
      </c>
      <c r="P567" s="1">
        <v>0.52900000000000003</v>
      </c>
    </row>
    <row r="568" spans="1:16" x14ac:dyDescent="0.2">
      <c r="A568" s="1">
        <v>567</v>
      </c>
      <c r="B568" s="1">
        <v>23</v>
      </c>
      <c r="C568" s="1">
        <v>-52.256300000000003</v>
      </c>
      <c r="D568" s="1">
        <v>-26.581600000000002</v>
      </c>
      <c r="E568" s="1" t="s">
        <v>74</v>
      </c>
      <c r="G568" s="1">
        <f t="shared" si="32"/>
        <v>0</v>
      </c>
      <c r="H568" s="1">
        <f t="shared" si="33"/>
        <v>0.51150000000000007</v>
      </c>
      <c r="I568" s="1">
        <f t="shared" si="34"/>
        <v>0</v>
      </c>
      <c r="J568" s="1">
        <f t="shared" si="35"/>
        <v>6.8250000000000005E-2</v>
      </c>
      <c r="K568" s="1">
        <v>0</v>
      </c>
      <c r="M568" s="1">
        <v>0</v>
      </c>
      <c r="N568" s="1">
        <v>0.68200000000000005</v>
      </c>
      <c r="O568" s="1">
        <v>0</v>
      </c>
      <c r="P568" s="1">
        <v>9.0999999999999998E-2</v>
      </c>
    </row>
    <row r="569" spans="1:16" x14ac:dyDescent="0.2">
      <c r="A569" s="1">
        <v>568</v>
      </c>
      <c r="B569" s="1">
        <v>23</v>
      </c>
      <c r="C569" s="1">
        <v>-52.268500000000003</v>
      </c>
      <c r="D569" s="1">
        <v>-26.5793</v>
      </c>
      <c r="E569" s="1" t="s">
        <v>74</v>
      </c>
      <c r="G569" s="1">
        <f t="shared" si="32"/>
        <v>0</v>
      </c>
      <c r="H569" s="1">
        <f t="shared" si="33"/>
        <v>1.4084999999999999</v>
      </c>
      <c r="I569" s="1">
        <f t="shared" si="34"/>
        <v>0</v>
      </c>
      <c r="J569" s="1">
        <f t="shared" si="35"/>
        <v>0.16275000000000001</v>
      </c>
      <c r="K569" s="1">
        <v>0</v>
      </c>
      <c r="M569" s="1">
        <v>0</v>
      </c>
      <c r="N569" s="1">
        <v>1.8779999999999999</v>
      </c>
      <c r="O569" s="1">
        <v>0</v>
      </c>
      <c r="P569" s="1">
        <v>0.217</v>
      </c>
    </row>
    <row r="570" spans="1:16" x14ac:dyDescent="0.2">
      <c r="A570" s="1">
        <v>569</v>
      </c>
      <c r="B570" s="1">
        <v>23</v>
      </c>
      <c r="C570" s="1">
        <v>-52.168599999999998</v>
      </c>
      <c r="D570" s="1">
        <v>-26.624099999999999</v>
      </c>
      <c r="E570" s="1" t="s">
        <v>74</v>
      </c>
      <c r="G570" s="1">
        <f t="shared" si="32"/>
        <v>0</v>
      </c>
      <c r="H570" s="1">
        <f t="shared" si="33"/>
        <v>2.54325</v>
      </c>
      <c r="I570" s="1">
        <f t="shared" si="34"/>
        <v>0</v>
      </c>
      <c r="J570" s="1">
        <f t="shared" si="35"/>
        <v>0.64500000000000002</v>
      </c>
      <c r="K570" s="1">
        <v>0</v>
      </c>
      <c r="M570" s="1">
        <v>0</v>
      </c>
      <c r="N570" s="1">
        <v>3.391</v>
      </c>
      <c r="O570" s="1">
        <v>0</v>
      </c>
      <c r="P570" s="1">
        <v>0.86</v>
      </c>
    </row>
    <row r="571" spans="1:16" x14ac:dyDescent="0.2">
      <c r="A571" s="1">
        <v>570</v>
      </c>
      <c r="B571" s="1">
        <v>23</v>
      </c>
      <c r="C571" s="1">
        <v>-52.168599999999998</v>
      </c>
      <c r="D571" s="1">
        <v>-26.619700000000002</v>
      </c>
      <c r="E571" s="1" t="s">
        <v>74</v>
      </c>
      <c r="G571" s="1">
        <f t="shared" si="32"/>
        <v>0</v>
      </c>
      <c r="H571" s="1">
        <f t="shared" si="33"/>
        <v>1.0627500000000001</v>
      </c>
      <c r="I571" s="1">
        <f t="shared" si="34"/>
        <v>0</v>
      </c>
      <c r="J571" s="1">
        <f t="shared" si="35"/>
        <v>0.19500000000000001</v>
      </c>
      <c r="K571" s="1">
        <v>0</v>
      </c>
      <c r="M571" s="1">
        <v>0</v>
      </c>
      <c r="N571" s="1">
        <v>1.417</v>
      </c>
      <c r="O571" s="1">
        <v>0</v>
      </c>
      <c r="P571" s="1">
        <v>0.26</v>
      </c>
    </row>
    <row r="572" spans="1:16" x14ac:dyDescent="0.2">
      <c r="A572" s="1">
        <v>571</v>
      </c>
      <c r="B572" s="1">
        <v>23</v>
      </c>
      <c r="C572" s="1">
        <v>-52.175899999999999</v>
      </c>
      <c r="D572" s="1">
        <v>-26.6175</v>
      </c>
      <c r="E572" s="1" t="s">
        <v>74</v>
      </c>
      <c r="G572" s="1">
        <f t="shared" si="32"/>
        <v>0</v>
      </c>
      <c r="H572" s="1">
        <f t="shared" si="33"/>
        <v>1.302</v>
      </c>
      <c r="I572" s="1">
        <f t="shared" si="34"/>
        <v>0</v>
      </c>
      <c r="J572" s="1">
        <f t="shared" si="35"/>
        <v>0.33825</v>
      </c>
      <c r="K572" s="1">
        <v>0</v>
      </c>
      <c r="M572" s="1">
        <v>0</v>
      </c>
      <c r="N572" s="1">
        <v>1.736</v>
      </c>
      <c r="O572" s="1">
        <v>0</v>
      </c>
      <c r="P572" s="1">
        <v>0.45100000000000001</v>
      </c>
    </row>
    <row r="573" spans="1:16" x14ac:dyDescent="0.2">
      <c r="A573" s="1">
        <v>572</v>
      </c>
      <c r="B573" s="1">
        <v>23</v>
      </c>
      <c r="C573" s="1">
        <v>-52.273299999999999</v>
      </c>
      <c r="D573" s="1">
        <v>-26.577100000000002</v>
      </c>
      <c r="E573" s="1" t="s">
        <v>74</v>
      </c>
      <c r="G573" s="1">
        <f t="shared" si="32"/>
        <v>0</v>
      </c>
      <c r="H573" s="1">
        <f t="shared" si="33"/>
        <v>0.91875000000000007</v>
      </c>
      <c r="I573" s="1">
        <f t="shared" si="34"/>
        <v>0</v>
      </c>
      <c r="J573" s="1">
        <f t="shared" si="35"/>
        <v>0.10425000000000001</v>
      </c>
      <c r="K573" s="1">
        <v>0</v>
      </c>
      <c r="M573" s="1">
        <v>0</v>
      </c>
      <c r="N573" s="1">
        <v>1.2250000000000001</v>
      </c>
      <c r="O573" s="1">
        <v>0</v>
      </c>
      <c r="P573" s="1">
        <v>0.13900000000000001</v>
      </c>
    </row>
    <row r="574" spans="1:16" x14ac:dyDescent="0.2">
      <c r="A574" s="1">
        <v>573</v>
      </c>
      <c r="B574" s="1">
        <v>23</v>
      </c>
      <c r="C574" s="1">
        <v>-52.152000000000001</v>
      </c>
      <c r="D574" s="1">
        <v>-26.674900000000001</v>
      </c>
      <c r="E574" s="1" t="s">
        <v>74</v>
      </c>
      <c r="G574" s="1">
        <f t="shared" si="32"/>
        <v>0</v>
      </c>
      <c r="H574" s="1">
        <f t="shared" si="33"/>
        <v>0.94650000000000001</v>
      </c>
      <c r="I574" s="1">
        <f t="shared" si="34"/>
        <v>0</v>
      </c>
      <c r="J574" s="1">
        <f t="shared" si="35"/>
        <v>0.11924999999999999</v>
      </c>
      <c r="K574" s="1">
        <v>0</v>
      </c>
      <c r="M574" s="1">
        <v>0</v>
      </c>
      <c r="N574" s="1">
        <v>1.262</v>
      </c>
      <c r="O574" s="1">
        <v>0</v>
      </c>
      <c r="P574" s="1">
        <v>0.159</v>
      </c>
    </row>
    <row r="575" spans="1:16" x14ac:dyDescent="0.2">
      <c r="A575" s="1">
        <v>574</v>
      </c>
      <c r="B575" s="1">
        <v>23</v>
      </c>
      <c r="C575" s="1">
        <v>-52.154499999999999</v>
      </c>
      <c r="D575" s="1">
        <v>-26.6814</v>
      </c>
      <c r="E575" s="1" t="s">
        <v>74</v>
      </c>
      <c r="G575" s="1">
        <f t="shared" si="32"/>
        <v>0</v>
      </c>
      <c r="H575" s="1">
        <f t="shared" si="33"/>
        <v>1.1182500000000002</v>
      </c>
      <c r="I575" s="1">
        <f t="shared" si="34"/>
        <v>0</v>
      </c>
      <c r="J575" s="1">
        <f t="shared" si="35"/>
        <v>2.5500000000000002E-2</v>
      </c>
      <c r="K575" s="1">
        <v>0</v>
      </c>
      <c r="M575" s="1">
        <v>0</v>
      </c>
      <c r="N575" s="1">
        <v>1.4910000000000001</v>
      </c>
      <c r="O575" s="1">
        <v>0</v>
      </c>
      <c r="P575" s="1">
        <v>3.4000000000000002E-2</v>
      </c>
    </row>
    <row r="576" spans="1:16" x14ac:dyDescent="0.2">
      <c r="A576" s="1">
        <v>575</v>
      </c>
      <c r="B576" s="1">
        <v>23</v>
      </c>
      <c r="C576" s="1">
        <v>-52.137099999999997</v>
      </c>
      <c r="D576" s="1">
        <v>-26.655200000000001</v>
      </c>
      <c r="E576" s="1" t="s">
        <v>74</v>
      </c>
      <c r="G576" s="1">
        <f t="shared" si="32"/>
        <v>0</v>
      </c>
      <c r="H576" s="1">
        <f t="shared" si="33"/>
        <v>3.3082499999999997</v>
      </c>
      <c r="I576" s="1">
        <f t="shared" si="34"/>
        <v>0</v>
      </c>
      <c r="J576" s="1">
        <f t="shared" si="35"/>
        <v>1.1527499999999999</v>
      </c>
      <c r="K576" s="1">
        <v>0</v>
      </c>
      <c r="M576" s="1">
        <v>0</v>
      </c>
      <c r="N576" s="1">
        <v>4.4109999999999996</v>
      </c>
      <c r="O576" s="1">
        <v>0</v>
      </c>
      <c r="P576" s="1">
        <v>1.5369999999999999</v>
      </c>
    </row>
    <row r="577" spans="1:16" x14ac:dyDescent="0.2">
      <c r="A577" s="1">
        <v>576</v>
      </c>
      <c r="B577" s="1">
        <v>23</v>
      </c>
      <c r="C577" s="1">
        <v>-52.137099999999997</v>
      </c>
      <c r="D577" s="1">
        <v>-26.652999999999999</v>
      </c>
      <c r="E577" s="1" t="s">
        <v>74</v>
      </c>
      <c r="G577" s="1">
        <f t="shared" si="32"/>
        <v>0</v>
      </c>
      <c r="H577" s="1">
        <f t="shared" si="33"/>
        <v>0</v>
      </c>
      <c r="I577" s="1">
        <f t="shared" si="34"/>
        <v>0</v>
      </c>
      <c r="J577" s="1">
        <f t="shared" si="35"/>
        <v>0</v>
      </c>
      <c r="K577" s="1">
        <v>0</v>
      </c>
      <c r="M577" s="1">
        <v>0</v>
      </c>
      <c r="N577" s="1">
        <v>0</v>
      </c>
      <c r="O577" s="1">
        <v>0</v>
      </c>
      <c r="P577" s="1">
        <v>0</v>
      </c>
    </row>
    <row r="578" spans="1:16" x14ac:dyDescent="0.2">
      <c r="A578" s="1">
        <v>577</v>
      </c>
      <c r="B578" s="1">
        <v>23</v>
      </c>
      <c r="C578" s="1">
        <v>-52.134700000000002</v>
      </c>
      <c r="D578" s="1">
        <v>-26.652999999999999</v>
      </c>
      <c r="E578" s="1" t="s">
        <v>74</v>
      </c>
      <c r="G578" s="1">
        <f t="shared" si="32"/>
        <v>0</v>
      </c>
      <c r="H578" s="1">
        <f t="shared" si="33"/>
        <v>0</v>
      </c>
      <c r="I578" s="1">
        <f t="shared" si="34"/>
        <v>0</v>
      </c>
      <c r="J578" s="1">
        <f t="shared" si="35"/>
        <v>0</v>
      </c>
      <c r="K578" s="1">
        <v>0</v>
      </c>
      <c r="M578" s="1">
        <v>0</v>
      </c>
      <c r="N578" s="1">
        <v>0</v>
      </c>
      <c r="O578" s="1">
        <v>0</v>
      </c>
      <c r="P578" s="1">
        <v>0</v>
      </c>
    </row>
    <row r="579" spans="1:16" x14ac:dyDescent="0.2">
      <c r="A579" s="1">
        <v>578</v>
      </c>
      <c r="B579" s="1">
        <v>23</v>
      </c>
      <c r="C579" s="1">
        <v>-52.127299999999998</v>
      </c>
      <c r="D579" s="1">
        <v>-26.653099999999998</v>
      </c>
      <c r="E579" s="1" t="s">
        <v>74</v>
      </c>
      <c r="G579" s="1">
        <f t="shared" si="32"/>
        <v>0</v>
      </c>
      <c r="H579" s="1">
        <f t="shared" si="33"/>
        <v>0</v>
      </c>
      <c r="I579" s="1">
        <f t="shared" si="34"/>
        <v>0</v>
      </c>
      <c r="J579" s="1">
        <f t="shared" si="35"/>
        <v>0</v>
      </c>
      <c r="K579" s="1">
        <v>0</v>
      </c>
      <c r="M579" s="1">
        <v>0</v>
      </c>
      <c r="N579" s="1">
        <v>0</v>
      </c>
      <c r="O579" s="1">
        <v>0</v>
      </c>
      <c r="P579" s="1">
        <v>0</v>
      </c>
    </row>
    <row r="580" spans="1:16" x14ac:dyDescent="0.2">
      <c r="A580" s="1">
        <v>579</v>
      </c>
      <c r="B580" s="1">
        <v>23</v>
      </c>
      <c r="C580" s="1">
        <v>-52.127299999999998</v>
      </c>
      <c r="D580" s="1">
        <v>-26.6509</v>
      </c>
      <c r="E580" s="1" t="s">
        <v>74</v>
      </c>
      <c r="G580" s="1">
        <f t="shared" ref="G580:G643" si="36">M580*$R$3</f>
        <v>0</v>
      </c>
      <c r="H580" s="1">
        <f t="shared" ref="H580:H643" si="37">N580*$S$3</f>
        <v>2.2050000000000001</v>
      </c>
      <c r="I580" s="1">
        <f t="shared" ref="I580:I643" si="38">O580*$T$3</f>
        <v>0</v>
      </c>
      <c r="J580" s="1">
        <f t="shared" ref="J580:J643" si="39">P580*$U$3</f>
        <v>0.69750000000000001</v>
      </c>
      <c r="K580" s="1">
        <v>0</v>
      </c>
      <c r="M580" s="1">
        <v>0</v>
      </c>
      <c r="N580" s="1">
        <v>2.94</v>
      </c>
      <c r="O580" s="1">
        <v>0</v>
      </c>
      <c r="P580" s="1">
        <v>0.93</v>
      </c>
    </row>
    <row r="581" spans="1:16" x14ac:dyDescent="0.2">
      <c r="A581" s="1">
        <v>580</v>
      </c>
      <c r="B581" s="1">
        <v>23</v>
      </c>
      <c r="C581" s="1">
        <v>-52.122300000000003</v>
      </c>
      <c r="D581" s="1">
        <v>-26.644300000000001</v>
      </c>
      <c r="E581" s="1" t="s">
        <v>74</v>
      </c>
      <c r="G581" s="1">
        <f t="shared" si="36"/>
        <v>0</v>
      </c>
      <c r="H581" s="1">
        <f t="shared" si="37"/>
        <v>1.2322500000000007</v>
      </c>
      <c r="I581" s="1">
        <f t="shared" si="38"/>
        <v>0</v>
      </c>
      <c r="J581" s="1">
        <f t="shared" si="39"/>
        <v>0.27900000000000003</v>
      </c>
      <c r="K581" s="1">
        <v>0</v>
      </c>
      <c r="M581" s="1">
        <v>0</v>
      </c>
      <c r="N581" s="1">
        <v>1.6430000000000009</v>
      </c>
      <c r="O581" s="1">
        <v>0</v>
      </c>
      <c r="P581" s="1">
        <v>0.372</v>
      </c>
    </row>
    <row r="582" spans="1:16" x14ac:dyDescent="0.2">
      <c r="A582" s="1">
        <v>581</v>
      </c>
      <c r="B582" s="1">
        <v>23</v>
      </c>
      <c r="C582" s="1">
        <v>-52.119900000000001</v>
      </c>
      <c r="D582" s="1">
        <v>-26.642099999999999</v>
      </c>
      <c r="E582" s="1" t="s">
        <v>74</v>
      </c>
      <c r="G582" s="1">
        <f t="shared" si="36"/>
        <v>0</v>
      </c>
      <c r="H582" s="1">
        <f t="shared" si="37"/>
        <v>1.1279999999999992</v>
      </c>
      <c r="I582" s="1">
        <f t="shared" si="38"/>
        <v>0</v>
      </c>
      <c r="J582" s="1">
        <f t="shared" si="39"/>
        <v>0.46725000000000072</v>
      </c>
      <c r="K582" s="1">
        <v>0</v>
      </c>
      <c r="M582" s="1">
        <v>0</v>
      </c>
      <c r="N582" s="1">
        <v>1.5039999999999989</v>
      </c>
      <c r="O582" s="1">
        <v>0</v>
      </c>
      <c r="P582" s="1">
        <v>0.623000000000001</v>
      </c>
    </row>
    <row r="583" spans="1:16" x14ac:dyDescent="0.2">
      <c r="A583" s="1">
        <v>582</v>
      </c>
      <c r="B583" s="1">
        <v>23</v>
      </c>
      <c r="C583" s="1">
        <v>-52.117400000000004</v>
      </c>
      <c r="D583" s="1">
        <v>-26.637799999999999</v>
      </c>
      <c r="E583" s="1" t="s">
        <v>74</v>
      </c>
      <c r="G583" s="1">
        <f t="shared" si="36"/>
        <v>0</v>
      </c>
      <c r="H583" s="1">
        <f t="shared" si="37"/>
        <v>0</v>
      </c>
      <c r="I583" s="1">
        <f t="shared" si="38"/>
        <v>0</v>
      </c>
      <c r="J583" s="1">
        <f t="shared" si="39"/>
        <v>0</v>
      </c>
      <c r="K583" s="1">
        <v>0</v>
      </c>
      <c r="M583" s="1">
        <v>0</v>
      </c>
      <c r="N583" s="1">
        <v>0</v>
      </c>
      <c r="O583" s="1">
        <v>0</v>
      </c>
      <c r="P583" s="1">
        <v>0</v>
      </c>
    </row>
    <row r="584" spans="1:16" x14ac:dyDescent="0.2">
      <c r="A584" s="1">
        <v>583</v>
      </c>
      <c r="B584" s="1">
        <v>23</v>
      </c>
      <c r="C584" s="1">
        <v>-52.124600000000001</v>
      </c>
      <c r="D584" s="1">
        <v>-26.6267</v>
      </c>
      <c r="E584" s="1" t="s">
        <v>74</v>
      </c>
      <c r="G584" s="1">
        <f t="shared" si="36"/>
        <v>0</v>
      </c>
      <c r="H584" s="1">
        <f t="shared" si="37"/>
        <v>0.99824999999999997</v>
      </c>
      <c r="I584" s="1">
        <f t="shared" si="38"/>
        <v>0</v>
      </c>
      <c r="J584" s="1">
        <f t="shared" si="39"/>
        <v>0.38700000000000001</v>
      </c>
      <c r="K584" s="1">
        <v>0</v>
      </c>
      <c r="M584" s="1">
        <v>0</v>
      </c>
      <c r="N584" s="1">
        <v>1.331</v>
      </c>
      <c r="O584" s="1">
        <v>0</v>
      </c>
      <c r="P584" s="1">
        <v>0.51600000000000001</v>
      </c>
    </row>
    <row r="585" spans="1:16" x14ac:dyDescent="0.2">
      <c r="A585" s="1">
        <v>584</v>
      </c>
      <c r="B585" s="1">
        <v>23</v>
      </c>
      <c r="C585" s="1">
        <v>-52.181600000000003</v>
      </c>
      <c r="D585" s="1">
        <v>-26.69</v>
      </c>
      <c r="E585" s="1" t="s">
        <v>74</v>
      </c>
      <c r="G585" s="1">
        <f t="shared" si="36"/>
        <v>0</v>
      </c>
      <c r="H585" s="1">
        <f t="shared" si="37"/>
        <v>0.50850000000000006</v>
      </c>
      <c r="I585" s="1">
        <f t="shared" si="38"/>
        <v>0</v>
      </c>
      <c r="J585" s="1">
        <f t="shared" si="39"/>
        <v>0.14850000000000002</v>
      </c>
      <c r="K585" s="1">
        <v>0</v>
      </c>
      <c r="M585" s="1">
        <v>0</v>
      </c>
      <c r="N585" s="1">
        <v>0.67800000000000005</v>
      </c>
      <c r="O585" s="1">
        <v>0</v>
      </c>
      <c r="P585" s="1">
        <v>0.19800000000000001</v>
      </c>
    </row>
    <row r="586" spans="1:16" x14ac:dyDescent="0.2">
      <c r="A586" s="1">
        <v>585</v>
      </c>
      <c r="B586" s="1">
        <v>23</v>
      </c>
      <c r="C586" s="1">
        <v>-52.268599999999999</v>
      </c>
      <c r="D586" s="1">
        <v>-26.592500000000001</v>
      </c>
      <c r="E586" s="1" t="s">
        <v>74</v>
      </c>
      <c r="G586" s="1">
        <f t="shared" si="36"/>
        <v>0</v>
      </c>
      <c r="H586" s="1">
        <f t="shared" si="37"/>
        <v>0</v>
      </c>
      <c r="I586" s="1">
        <f t="shared" si="38"/>
        <v>0</v>
      </c>
      <c r="J586" s="1">
        <f t="shared" si="39"/>
        <v>0</v>
      </c>
      <c r="K586" s="1">
        <v>0</v>
      </c>
      <c r="M586" s="1">
        <v>0</v>
      </c>
      <c r="N586" s="1">
        <v>0</v>
      </c>
      <c r="O586" s="1">
        <v>0</v>
      </c>
      <c r="P586" s="1">
        <v>0</v>
      </c>
    </row>
    <row r="587" spans="1:16" x14ac:dyDescent="0.2">
      <c r="A587" s="1">
        <v>586</v>
      </c>
      <c r="B587" s="1">
        <v>23</v>
      </c>
      <c r="C587" s="1">
        <v>-52.266199999999998</v>
      </c>
      <c r="D587" s="1">
        <v>-26.596900000000002</v>
      </c>
      <c r="E587" s="1" t="s">
        <v>74</v>
      </c>
      <c r="G587" s="1">
        <f t="shared" si="36"/>
        <v>0</v>
      </c>
      <c r="H587" s="1">
        <f t="shared" si="37"/>
        <v>1.0125000000000002</v>
      </c>
      <c r="I587" s="1">
        <f t="shared" si="38"/>
        <v>0</v>
      </c>
      <c r="J587" s="1">
        <f t="shared" si="39"/>
        <v>8.3999999999999936E-2</v>
      </c>
      <c r="K587" s="1">
        <v>0</v>
      </c>
      <c r="M587" s="1">
        <v>0</v>
      </c>
      <c r="N587" s="1">
        <v>1.35</v>
      </c>
      <c r="O587" s="1">
        <v>0</v>
      </c>
      <c r="P587" s="1">
        <v>0.11199999999999991</v>
      </c>
    </row>
    <row r="588" spans="1:16" x14ac:dyDescent="0.2">
      <c r="A588" s="1">
        <v>587</v>
      </c>
      <c r="B588" s="1">
        <v>23</v>
      </c>
      <c r="C588" s="1">
        <v>-52.266199999999998</v>
      </c>
      <c r="D588" s="1">
        <v>-26.5991</v>
      </c>
      <c r="E588" s="1" t="s">
        <v>74</v>
      </c>
      <c r="G588" s="1">
        <f t="shared" si="36"/>
        <v>0</v>
      </c>
      <c r="H588" s="1">
        <f t="shared" si="37"/>
        <v>0</v>
      </c>
      <c r="I588" s="1">
        <f t="shared" si="38"/>
        <v>0</v>
      </c>
      <c r="J588" s="1">
        <f t="shared" si="39"/>
        <v>0</v>
      </c>
      <c r="K588" s="1">
        <v>0</v>
      </c>
      <c r="M588" s="1">
        <v>0</v>
      </c>
      <c r="N588" s="1">
        <v>0</v>
      </c>
      <c r="O588" s="1">
        <v>0</v>
      </c>
      <c r="P588" s="1">
        <v>0</v>
      </c>
    </row>
    <row r="589" spans="1:16" x14ac:dyDescent="0.2">
      <c r="A589" s="1">
        <v>588</v>
      </c>
      <c r="B589" s="1">
        <v>23</v>
      </c>
      <c r="C589" s="1">
        <v>-52.261299999999999</v>
      </c>
      <c r="D589" s="1">
        <v>-26.5992</v>
      </c>
      <c r="E589" s="1" t="s">
        <v>74</v>
      </c>
      <c r="G589" s="1">
        <f t="shared" si="36"/>
        <v>0</v>
      </c>
      <c r="H589" s="1">
        <f t="shared" si="37"/>
        <v>2.0017499999999999</v>
      </c>
      <c r="I589" s="1">
        <f t="shared" si="38"/>
        <v>0</v>
      </c>
      <c r="J589" s="1">
        <f t="shared" si="39"/>
        <v>0.77849999999999997</v>
      </c>
      <c r="K589" s="1">
        <v>0</v>
      </c>
      <c r="M589" s="1">
        <v>0</v>
      </c>
      <c r="N589" s="1">
        <v>2.669</v>
      </c>
      <c r="O589" s="1">
        <v>0</v>
      </c>
      <c r="P589" s="1">
        <v>1.038</v>
      </c>
    </row>
    <row r="590" spans="1:16" x14ac:dyDescent="0.2">
      <c r="A590" s="1">
        <v>589</v>
      </c>
      <c r="B590" s="1">
        <v>23</v>
      </c>
      <c r="C590" s="1">
        <v>-52.256500000000003</v>
      </c>
      <c r="D590" s="1">
        <v>-26.5992</v>
      </c>
      <c r="E590" s="1" t="s">
        <v>74</v>
      </c>
      <c r="G590" s="1">
        <f t="shared" si="36"/>
        <v>0</v>
      </c>
      <c r="H590" s="1">
        <f t="shared" si="37"/>
        <v>1.0994999999999999</v>
      </c>
      <c r="I590" s="1">
        <f t="shared" si="38"/>
        <v>0</v>
      </c>
      <c r="J590" s="1">
        <f t="shared" si="39"/>
        <v>0.21449999999999997</v>
      </c>
      <c r="K590" s="1">
        <v>0</v>
      </c>
      <c r="M590" s="1">
        <v>0</v>
      </c>
      <c r="N590" s="1">
        <v>1.466</v>
      </c>
      <c r="O590" s="1">
        <v>0</v>
      </c>
      <c r="P590" s="1">
        <v>0.28599999999999998</v>
      </c>
    </row>
    <row r="591" spans="1:16" x14ac:dyDescent="0.2">
      <c r="A591" s="1">
        <v>590</v>
      </c>
      <c r="B591" s="1">
        <v>23</v>
      </c>
      <c r="C591" s="1">
        <v>-52.249099999999999</v>
      </c>
      <c r="D591" s="1">
        <v>-26.597100000000001</v>
      </c>
      <c r="E591" s="1" t="s">
        <v>74</v>
      </c>
      <c r="G591" s="1">
        <f t="shared" si="36"/>
        <v>0</v>
      </c>
      <c r="H591" s="1">
        <f t="shared" si="37"/>
        <v>2.9144999999999923</v>
      </c>
      <c r="I591" s="1">
        <f t="shared" si="38"/>
        <v>0</v>
      </c>
      <c r="J591" s="1">
        <f t="shared" si="39"/>
        <v>0.60450000000000093</v>
      </c>
      <c r="K591" s="1">
        <v>0</v>
      </c>
      <c r="M591" s="1">
        <v>0</v>
      </c>
      <c r="N591" s="1">
        <v>3.8859999999999899</v>
      </c>
      <c r="O591" s="1">
        <v>0</v>
      </c>
      <c r="P591" s="1">
        <v>0.80600000000000116</v>
      </c>
    </row>
    <row r="592" spans="1:16" x14ac:dyDescent="0.2">
      <c r="A592" s="1">
        <v>591</v>
      </c>
      <c r="B592" s="1">
        <v>23</v>
      </c>
      <c r="C592" s="1">
        <v>-52.2515</v>
      </c>
      <c r="D592" s="1">
        <v>-26.590499999999999</v>
      </c>
      <c r="E592" s="1" t="s">
        <v>74</v>
      </c>
      <c r="G592" s="1">
        <f t="shared" si="36"/>
        <v>0</v>
      </c>
      <c r="H592" s="1">
        <f t="shared" si="37"/>
        <v>1.4715</v>
      </c>
      <c r="I592" s="1">
        <f t="shared" si="38"/>
        <v>0</v>
      </c>
      <c r="J592" s="1">
        <f t="shared" si="39"/>
        <v>0.45150000000000001</v>
      </c>
      <c r="K592" s="1">
        <v>0</v>
      </c>
      <c r="M592" s="1">
        <v>0</v>
      </c>
      <c r="N592" s="1">
        <v>1.962</v>
      </c>
      <c r="O592" s="1">
        <v>0</v>
      </c>
      <c r="P592" s="1">
        <v>0.60199999999999998</v>
      </c>
    </row>
    <row r="593" spans="1:16" x14ac:dyDescent="0.2">
      <c r="A593" s="1">
        <v>592</v>
      </c>
      <c r="B593" s="1">
        <v>23</v>
      </c>
      <c r="C593" s="1">
        <v>-52.251399999999997</v>
      </c>
      <c r="D593" s="1">
        <v>-26.586099999999998</v>
      </c>
      <c r="E593" s="1" t="s">
        <v>74</v>
      </c>
      <c r="G593" s="1">
        <f t="shared" si="36"/>
        <v>0</v>
      </c>
      <c r="H593" s="1">
        <f t="shared" si="37"/>
        <v>0.90149999999999997</v>
      </c>
      <c r="I593" s="1">
        <f t="shared" si="38"/>
        <v>0</v>
      </c>
      <c r="J593" s="1">
        <f t="shared" si="39"/>
        <v>0.32774999999999999</v>
      </c>
      <c r="K593" s="1">
        <v>0</v>
      </c>
      <c r="M593" s="1">
        <v>0</v>
      </c>
      <c r="N593" s="1">
        <v>1.202</v>
      </c>
      <c r="O593" s="1">
        <v>0</v>
      </c>
      <c r="P593" s="1">
        <v>0.437</v>
      </c>
    </row>
    <row r="594" spans="1:16" x14ac:dyDescent="0.2">
      <c r="A594" s="1">
        <v>593</v>
      </c>
      <c r="B594" s="1">
        <v>23</v>
      </c>
      <c r="C594" s="1">
        <v>-52.249000000000002</v>
      </c>
      <c r="D594" s="1">
        <v>-26.586099999999998</v>
      </c>
      <c r="E594" s="1" t="s">
        <v>74</v>
      </c>
      <c r="G594" s="1">
        <f t="shared" si="36"/>
        <v>0</v>
      </c>
      <c r="H594" s="1">
        <f t="shared" si="37"/>
        <v>0</v>
      </c>
      <c r="I594" s="1">
        <f t="shared" si="38"/>
        <v>0</v>
      </c>
      <c r="J594" s="1">
        <f t="shared" si="39"/>
        <v>0</v>
      </c>
      <c r="K594" s="1">
        <v>0</v>
      </c>
      <c r="M594" s="1">
        <v>0</v>
      </c>
      <c r="N594" s="1">
        <v>0</v>
      </c>
      <c r="O594" s="1">
        <v>0</v>
      </c>
      <c r="P594" s="1">
        <v>0</v>
      </c>
    </row>
    <row r="595" spans="1:16" x14ac:dyDescent="0.2">
      <c r="A595" s="1">
        <v>594</v>
      </c>
      <c r="B595" s="1">
        <v>23</v>
      </c>
      <c r="C595" s="1">
        <v>-52.251399999999997</v>
      </c>
      <c r="D595" s="1">
        <v>-26.5839</v>
      </c>
      <c r="E595" s="1" t="s">
        <v>74</v>
      </c>
      <c r="G595" s="1">
        <f t="shared" si="36"/>
        <v>0</v>
      </c>
      <c r="H595" s="1">
        <f t="shared" si="37"/>
        <v>0.51</v>
      </c>
      <c r="I595" s="1">
        <f t="shared" si="38"/>
        <v>0</v>
      </c>
      <c r="J595" s="1">
        <f t="shared" si="39"/>
        <v>6.7500000000000004E-2</v>
      </c>
      <c r="K595" s="1">
        <v>0</v>
      </c>
      <c r="M595" s="1">
        <v>0</v>
      </c>
      <c r="N595" s="1">
        <v>0.68</v>
      </c>
      <c r="O595" s="1">
        <v>0</v>
      </c>
      <c r="P595" s="1">
        <v>0.09</v>
      </c>
    </row>
    <row r="596" spans="1:16" x14ac:dyDescent="0.2">
      <c r="A596" s="1">
        <v>595</v>
      </c>
      <c r="B596" s="1">
        <v>23</v>
      </c>
      <c r="C596" s="1">
        <v>-52.137099999999997</v>
      </c>
      <c r="D596" s="1">
        <v>-26.6508</v>
      </c>
      <c r="E596" s="1" t="s">
        <v>74</v>
      </c>
      <c r="G596" s="1">
        <f t="shared" si="36"/>
        <v>0</v>
      </c>
      <c r="H596" s="1">
        <f t="shared" si="37"/>
        <v>0.29925000000000002</v>
      </c>
      <c r="I596" s="1">
        <f t="shared" si="38"/>
        <v>0</v>
      </c>
      <c r="J596" s="1">
        <f t="shared" si="39"/>
        <v>4.9500000000000002E-2</v>
      </c>
      <c r="K596" s="1">
        <v>0</v>
      </c>
      <c r="M596" s="1">
        <v>0</v>
      </c>
      <c r="N596" s="1">
        <v>0.39900000000000002</v>
      </c>
      <c r="O596" s="1">
        <v>0</v>
      </c>
      <c r="P596" s="1">
        <v>6.6000000000000003E-2</v>
      </c>
    </row>
    <row r="597" spans="1:16" x14ac:dyDescent="0.2">
      <c r="A597" s="1">
        <v>596</v>
      </c>
      <c r="B597" s="1">
        <v>23</v>
      </c>
      <c r="C597" s="1">
        <v>-52.151600000000002</v>
      </c>
      <c r="D597" s="1">
        <v>-26.633099999999999</v>
      </c>
      <c r="E597" s="1" t="s">
        <v>74</v>
      </c>
      <c r="G597" s="1">
        <f t="shared" si="36"/>
        <v>0</v>
      </c>
      <c r="H597" s="1">
        <f t="shared" si="37"/>
        <v>2.4210000000000003</v>
      </c>
      <c r="I597" s="1">
        <f t="shared" si="38"/>
        <v>0</v>
      </c>
      <c r="J597" s="1">
        <f t="shared" si="39"/>
        <v>0.26549999999999996</v>
      </c>
      <c r="K597" s="1">
        <v>0</v>
      </c>
      <c r="M597" s="1">
        <v>0</v>
      </c>
      <c r="N597" s="1">
        <v>3.2280000000000002</v>
      </c>
      <c r="O597" s="1">
        <v>0</v>
      </c>
      <c r="P597" s="1">
        <v>0.35399999999999998</v>
      </c>
    </row>
    <row r="598" spans="1:16" x14ac:dyDescent="0.2">
      <c r="A598" s="1">
        <v>597</v>
      </c>
      <c r="B598" s="1">
        <v>23</v>
      </c>
      <c r="C598" s="1">
        <v>-52.129800000000003</v>
      </c>
      <c r="D598" s="1">
        <v>-26.657399999999999</v>
      </c>
      <c r="E598" s="1" t="s">
        <v>74</v>
      </c>
      <c r="G598" s="1">
        <f t="shared" si="36"/>
        <v>0</v>
      </c>
      <c r="H598" s="1">
        <f t="shared" si="37"/>
        <v>2.7210000000000001</v>
      </c>
      <c r="I598" s="1">
        <f t="shared" si="38"/>
        <v>0</v>
      </c>
      <c r="J598" s="1">
        <f t="shared" si="39"/>
        <v>1.1167500000000001</v>
      </c>
      <c r="K598" s="1">
        <v>0</v>
      </c>
      <c r="M598" s="1">
        <v>0</v>
      </c>
      <c r="N598" s="1">
        <v>3.6280000000000001</v>
      </c>
      <c r="O598" s="1">
        <v>0</v>
      </c>
      <c r="P598" s="1">
        <v>1.4890000000000001</v>
      </c>
    </row>
    <row r="599" spans="1:16" x14ac:dyDescent="0.2">
      <c r="A599" s="1">
        <v>598</v>
      </c>
      <c r="B599" s="1">
        <v>23</v>
      </c>
      <c r="C599" s="1">
        <v>-52.129899999999999</v>
      </c>
      <c r="D599" s="1">
        <v>-26.664000000000001</v>
      </c>
      <c r="E599" s="1" t="s">
        <v>74</v>
      </c>
      <c r="G599" s="1">
        <f t="shared" si="36"/>
        <v>0</v>
      </c>
      <c r="H599" s="1">
        <f t="shared" si="37"/>
        <v>2.8162500000000001</v>
      </c>
      <c r="I599" s="1">
        <f t="shared" si="38"/>
        <v>0</v>
      </c>
      <c r="J599" s="1">
        <f t="shared" si="39"/>
        <v>1.0522499999999999</v>
      </c>
      <c r="K599" s="1">
        <v>0</v>
      </c>
      <c r="M599" s="1">
        <v>0</v>
      </c>
      <c r="N599" s="1">
        <v>3.7549999999999999</v>
      </c>
      <c r="O599" s="1">
        <v>0</v>
      </c>
      <c r="P599" s="1">
        <v>1.403</v>
      </c>
    </row>
    <row r="600" spans="1:16" x14ac:dyDescent="0.2">
      <c r="A600" s="1">
        <v>599</v>
      </c>
      <c r="B600" s="1">
        <v>23</v>
      </c>
      <c r="C600" s="1">
        <v>-52.156399999999998</v>
      </c>
      <c r="D600" s="1">
        <v>-26.624199999999998</v>
      </c>
      <c r="E600" s="1" t="s">
        <v>74</v>
      </c>
      <c r="G600" s="1">
        <f t="shared" si="36"/>
        <v>0</v>
      </c>
      <c r="H600" s="1">
        <f t="shared" si="37"/>
        <v>0</v>
      </c>
      <c r="I600" s="1">
        <f t="shared" si="38"/>
        <v>0</v>
      </c>
      <c r="J600" s="1">
        <f t="shared" si="39"/>
        <v>0</v>
      </c>
      <c r="K600" s="1">
        <v>0</v>
      </c>
      <c r="M600" s="1">
        <v>0</v>
      </c>
      <c r="N600" s="1">
        <v>0</v>
      </c>
      <c r="O600" s="1">
        <v>0</v>
      </c>
      <c r="P600" s="1">
        <v>0</v>
      </c>
    </row>
    <row r="601" spans="1:16" x14ac:dyDescent="0.2">
      <c r="A601" s="1">
        <v>600</v>
      </c>
      <c r="B601" s="1">
        <v>23</v>
      </c>
      <c r="C601" s="1">
        <v>-52.1539</v>
      </c>
      <c r="D601" s="1">
        <v>-26.6221</v>
      </c>
      <c r="E601" s="1" t="s">
        <v>74</v>
      </c>
      <c r="G601" s="1">
        <f t="shared" si="36"/>
        <v>0</v>
      </c>
      <c r="H601" s="1">
        <f t="shared" si="37"/>
        <v>1.6087500000000001</v>
      </c>
      <c r="I601" s="1">
        <f t="shared" si="38"/>
        <v>0</v>
      </c>
      <c r="J601" s="1">
        <f t="shared" si="39"/>
        <v>0.246</v>
      </c>
      <c r="K601" s="1">
        <v>0</v>
      </c>
      <c r="M601" s="1">
        <v>0</v>
      </c>
      <c r="N601" s="1">
        <v>2.145</v>
      </c>
      <c r="O601" s="1">
        <v>0</v>
      </c>
      <c r="P601" s="1">
        <v>0.32800000000000001</v>
      </c>
    </row>
    <row r="602" spans="1:16" x14ac:dyDescent="0.2">
      <c r="A602" s="1">
        <v>601</v>
      </c>
      <c r="B602" s="1">
        <v>23</v>
      </c>
      <c r="C602" s="1">
        <v>-52.146599999999999</v>
      </c>
      <c r="D602" s="1">
        <v>-26.6221</v>
      </c>
      <c r="E602" s="1" t="s">
        <v>74</v>
      </c>
      <c r="G602" s="1">
        <f t="shared" si="36"/>
        <v>0</v>
      </c>
      <c r="H602" s="1">
        <f t="shared" si="37"/>
        <v>0.44174999999999998</v>
      </c>
      <c r="I602" s="1">
        <f t="shared" si="38"/>
        <v>0</v>
      </c>
      <c r="J602" s="1">
        <f t="shared" si="39"/>
        <v>0.18525</v>
      </c>
      <c r="K602" s="1">
        <v>0</v>
      </c>
      <c r="M602" s="1">
        <v>0</v>
      </c>
      <c r="N602" s="1">
        <v>0.58899999999999997</v>
      </c>
      <c r="O602" s="1">
        <v>0</v>
      </c>
      <c r="P602" s="1">
        <v>0.247</v>
      </c>
    </row>
    <row r="603" spans="1:16" x14ac:dyDescent="0.2">
      <c r="A603" s="1">
        <v>602</v>
      </c>
      <c r="B603" s="1">
        <v>23</v>
      </c>
      <c r="C603" s="1">
        <v>-52.1417</v>
      </c>
      <c r="D603" s="1">
        <v>-26.624400000000001</v>
      </c>
      <c r="E603" s="1" t="s">
        <v>74</v>
      </c>
      <c r="G603" s="1">
        <f t="shared" si="36"/>
        <v>0</v>
      </c>
      <c r="H603" s="1">
        <f t="shared" si="37"/>
        <v>0.627</v>
      </c>
      <c r="I603" s="1">
        <f t="shared" si="38"/>
        <v>0</v>
      </c>
      <c r="J603" s="1">
        <f t="shared" si="39"/>
        <v>8.2500000000000004E-2</v>
      </c>
      <c r="K603" s="1">
        <v>0</v>
      </c>
      <c r="M603" s="1">
        <v>0</v>
      </c>
      <c r="N603" s="1">
        <v>0.83599999999999997</v>
      </c>
      <c r="O603" s="1">
        <v>0</v>
      </c>
      <c r="P603" s="1">
        <v>0.11</v>
      </c>
    </row>
    <row r="604" spans="1:16" x14ac:dyDescent="0.2">
      <c r="A604" s="1">
        <v>603</v>
      </c>
      <c r="B604" s="1">
        <v>23</v>
      </c>
      <c r="C604" s="1">
        <v>-52.1417</v>
      </c>
      <c r="D604" s="1">
        <v>-26.6266</v>
      </c>
      <c r="E604" s="1" t="s">
        <v>74</v>
      </c>
      <c r="G604" s="1">
        <f t="shared" si="36"/>
        <v>0</v>
      </c>
      <c r="H604" s="1">
        <f t="shared" si="37"/>
        <v>2.0602499999999999</v>
      </c>
      <c r="I604" s="1">
        <f t="shared" si="38"/>
        <v>0</v>
      </c>
      <c r="J604" s="1">
        <f t="shared" si="39"/>
        <v>0.315</v>
      </c>
      <c r="K604" s="1">
        <v>0</v>
      </c>
      <c r="M604" s="1">
        <v>0</v>
      </c>
      <c r="N604" s="1">
        <v>2.7469999999999999</v>
      </c>
      <c r="O604" s="1">
        <v>0</v>
      </c>
      <c r="P604" s="1">
        <v>0.42</v>
      </c>
    </row>
    <row r="605" spans="1:16" x14ac:dyDescent="0.2">
      <c r="A605" s="1">
        <v>604</v>
      </c>
      <c r="B605" s="1">
        <v>23</v>
      </c>
      <c r="C605" s="1">
        <v>-52.136899999999898</v>
      </c>
      <c r="D605" s="1">
        <v>-26.631</v>
      </c>
      <c r="E605" s="1" t="s">
        <v>74</v>
      </c>
      <c r="G605" s="1">
        <f t="shared" si="36"/>
        <v>0</v>
      </c>
      <c r="H605" s="1">
        <f t="shared" si="37"/>
        <v>1.5607500000000001</v>
      </c>
      <c r="I605" s="1">
        <f t="shared" si="38"/>
        <v>0</v>
      </c>
      <c r="J605" s="1">
        <f t="shared" si="39"/>
        <v>4.5000000000000005E-3</v>
      </c>
      <c r="K605" s="1">
        <v>0</v>
      </c>
      <c r="M605" s="1">
        <v>0</v>
      </c>
      <c r="N605" s="1">
        <v>2.081</v>
      </c>
      <c r="O605" s="1">
        <v>0</v>
      </c>
      <c r="P605" s="1">
        <v>6.0000000000000001E-3</v>
      </c>
    </row>
    <row r="606" spans="1:16" x14ac:dyDescent="0.2">
      <c r="A606" s="1">
        <v>605</v>
      </c>
      <c r="B606" s="1">
        <v>23</v>
      </c>
      <c r="C606" s="1">
        <v>-52.12</v>
      </c>
      <c r="D606" s="1">
        <v>-26.6553</v>
      </c>
      <c r="E606" s="1" t="s">
        <v>74</v>
      </c>
      <c r="G606" s="1">
        <f t="shared" si="36"/>
        <v>0</v>
      </c>
      <c r="H606" s="1">
        <f t="shared" si="37"/>
        <v>0</v>
      </c>
      <c r="I606" s="1">
        <f t="shared" si="38"/>
        <v>0</v>
      </c>
      <c r="J606" s="1">
        <f t="shared" si="39"/>
        <v>0</v>
      </c>
      <c r="K606" s="1">
        <v>0</v>
      </c>
      <c r="M606" s="1">
        <v>0</v>
      </c>
      <c r="N606" s="1">
        <v>0</v>
      </c>
      <c r="O606" s="1">
        <v>0</v>
      </c>
      <c r="P606" s="1">
        <v>0</v>
      </c>
    </row>
    <row r="607" spans="1:16" x14ac:dyDescent="0.2">
      <c r="A607" s="1">
        <v>606</v>
      </c>
      <c r="B607" s="1">
        <v>23</v>
      </c>
      <c r="C607" s="1">
        <v>-52.117600000000003</v>
      </c>
      <c r="D607" s="1">
        <v>-26.657499999999999</v>
      </c>
      <c r="E607" s="1" t="s">
        <v>74</v>
      </c>
      <c r="G607" s="1">
        <f t="shared" si="36"/>
        <v>0</v>
      </c>
      <c r="H607" s="1">
        <f t="shared" si="37"/>
        <v>0</v>
      </c>
      <c r="I607" s="1">
        <f t="shared" si="38"/>
        <v>0</v>
      </c>
      <c r="J607" s="1">
        <f t="shared" si="39"/>
        <v>0</v>
      </c>
      <c r="K607" s="1">
        <v>0</v>
      </c>
      <c r="M607" s="1">
        <v>0</v>
      </c>
      <c r="N607" s="1">
        <v>0</v>
      </c>
      <c r="O607" s="1">
        <v>0</v>
      </c>
      <c r="P607" s="1">
        <v>0</v>
      </c>
    </row>
    <row r="608" spans="1:16" x14ac:dyDescent="0.2">
      <c r="A608" s="1">
        <v>607</v>
      </c>
      <c r="B608" s="1">
        <v>23</v>
      </c>
      <c r="C608" s="1">
        <v>-52.115200000000002</v>
      </c>
      <c r="D608" s="1">
        <v>-26.659800000000001</v>
      </c>
      <c r="E608" s="1" t="s">
        <v>74</v>
      </c>
      <c r="G608" s="1">
        <f t="shared" si="36"/>
        <v>0</v>
      </c>
      <c r="H608" s="1">
        <f t="shared" si="37"/>
        <v>4.5772499999999923</v>
      </c>
      <c r="I608" s="1">
        <f t="shared" si="38"/>
        <v>0</v>
      </c>
      <c r="J608" s="1">
        <f t="shared" si="39"/>
        <v>0.46424999999999927</v>
      </c>
      <c r="K608" s="1">
        <v>0</v>
      </c>
      <c r="M608" s="1">
        <v>0</v>
      </c>
      <c r="N608" s="1">
        <v>6.10299999999999</v>
      </c>
      <c r="O608" s="1">
        <v>0</v>
      </c>
      <c r="P608" s="1">
        <v>0.618999999999999</v>
      </c>
    </row>
    <row r="609" spans="1:16" x14ac:dyDescent="0.2">
      <c r="A609" s="1">
        <v>608</v>
      </c>
      <c r="B609" s="1">
        <v>23</v>
      </c>
      <c r="C609" s="1">
        <v>-52.110300000000002</v>
      </c>
      <c r="D609" s="1">
        <v>-26.664200000000001</v>
      </c>
      <c r="E609" s="1" t="s">
        <v>74</v>
      </c>
      <c r="G609" s="1">
        <f t="shared" si="36"/>
        <v>0</v>
      </c>
      <c r="H609" s="1">
        <f t="shared" si="37"/>
        <v>0</v>
      </c>
      <c r="I609" s="1">
        <f t="shared" si="38"/>
        <v>0</v>
      </c>
      <c r="J609" s="1">
        <f t="shared" si="39"/>
        <v>0</v>
      </c>
      <c r="K609" s="1">
        <v>0</v>
      </c>
      <c r="M609" s="1">
        <v>0</v>
      </c>
      <c r="N609" s="1">
        <v>0</v>
      </c>
      <c r="O609" s="1">
        <v>0</v>
      </c>
      <c r="P609" s="1">
        <v>0</v>
      </c>
    </row>
    <row r="610" spans="1:16" x14ac:dyDescent="0.2">
      <c r="A610" s="1">
        <v>609</v>
      </c>
      <c r="B610" s="1">
        <v>23</v>
      </c>
      <c r="C610" s="1">
        <v>-52.107900000000001</v>
      </c>
      <c r="D610" s="1">
        <v>-26.666399999999999</v>
      </c>
      <c r="E610" s="1" t="s">
        <v>74</v>
      </c>
      <c r="G610" s="1">
        <f t="shared" si="36"/>
        <v>0</v>
      </c>
      <c r="H610" s="1">
        <f t="shared" si="37"/>
        <v>0</v>
      </c>
      <c r="I610" s="1">
        <f t="shared" si="38"/>
        <v>0</v>
      </c>
      <c r="J610" s="1">
        <f t="shared" si="39"/>
        <v>0</v>
      </c>
      <c r="K610" s="1">
        <v>0</v>
      </c>
      <c r="M610" s="1">
        <v>0</v>
      </c>
      <c r="N610" s="1">
        <v>0</v>
      </c>
      <c r="O610" s="1">
        <v>0</v>
      </c>
      <c r="P610" s="1">
        <v>0</v>
      </c>
    </row>
    <row r="611" spans="1:16" x14ac:dyDescent="0.2">
      <c r="A611" s="1">
        <v>610</v>
      </c>
      <c r="B611" s="1">
        <v>23</v>
      </c>
      <c r="C611" s="1">
        <v>-52.105499999999999</v>
      </c>
      <c r="D611" s="1">
        <v>-26.6708</v>
      </c>
      <c r="E611" s="1" t="s">
        <v>74</v>
      </c>
      <c r="G611" s="1">
        <f t="shared" si="36"/>
        <v>0</v>
      </c>
      <c r="H611" s="1">
        <f t="shared" si="37"/>
        <v>0</v>
      </c>
      <c r="I611" s="1">
        <f t="shared" si="38"/>
        <v>0</v>
      </c>
      <c r="J611" s="1">
        <f t="shared" si="39"/>
        <v>0</v>
      </c>
      <c r="K611" s="1">
        <v>0</v>
      </c>
      <c r="M611" s="1">
        <v>0</v>
      </c>
      <c r="N611" s="1">
        <v>0</v>
      </c>
      <c r="O611" s="1">
        <v>0</v>
      </c>
      <c r="P611" s="1">
        <v>0</v>
      </c>
    </row>
    <row r="612" spans="1:16" x14ac:dyDescent="0.2">
      <c r="A612" s="1">
        <v>611</v>
      </c>
      <c r="B612" s="1">
        <v>23</v>
      </c>
      <c r="C612" s="1">
        <v>-52.1006</v>
      </c>
      <c r="D612" s="1">
        <v>-26.668700000000001</v>
      </c>
      <c r="E612" s="1" t="s">
        <v>74</v>
      </c>
      <c r="G612" s="1">
        <f t="shared" si="36"/>
        <v>0</v>
      </c>
      <c r="H612" s="1">
        <f t="shared" si="37"/>
        <v>2.24925</v>
      </c>
      <c r="I612" s="1">
        <f t="shared" si="38"/>
        <v>0</v>
      </c>
      <c r="J612" s="1">
        <f t="shared" si="39"/>
        <v>0.44850000000000001</v>
      </c>
      <c r="K612" s="1">
        <v>0</v>
      </c>
      <c r="M612" s="1">
        <v>0</v>
      </c>
      <c r="N612" s="1">
        <v>2.9990000000000001</v>
      </c>
      <c r="O612" s="1">
        <v>0</v>
      </c>
      <c r="P612" s="1">
        <v>0.59799999999999998</v>
      </c>
    </row>
    <row r="613" spans="1:16" x14ac:dyDescent="0.2">
      <c r="A613" s="1">
        <v>612</v>
      </c>
      <c r="B613" s="1">
        <v>23</v>
      </c>
      <c r="C613" s="1">
        <v>-52.095599999999997</v>
      </c>
      <c r="D613" s="1">
        <v>-26.666499999999999</v>
      </c>
      <c r="E613" s="1" t="s">
        <v>74</v>
      </c>
      <c r="G613" s="1">
        <f t="shared" si="36"/>
        <v>0</v>
      </c>
      <c r="H613" s="1">
        <f t="shared" si="37"/>
        <v>0.40200000000000002</v>
      </c>
      <c r="I613" s="1">
        <f t="shared" si="38"/>
        <v>0</v>
      </c>
      <c r="J613" s="1">
        <f t="shared" si="39"/>
        <v>0.20775000000000002</v>
      </c>
      <c r="K613" s="1">
        <v>0</v>
      </c>
      <c r="M613" s="1">
        <v>0</v>
      </c>
      <c r="N613" s="1">
        <v>0.53600000000000003</v>
      </c>
      <c r="O613" s="1">
        <v>0</v>
      </c>
      <c r="P613" s="1">
        <v>0.27700000000000002</v>
      </c>
    </row>
    <row r="614" spans="1:16" x14ac:dyDescent="0.2">
      <c r="A614" s="1">
        <v>613</v>
      </c>
      <c r="B614" s="1">
        <v>23</v>
      </c>
      <c r="C614" s="1">
        <v>-52.093200000000003</v>
      </c>
      <c r="D614" s="1">
        <v>-26.664300000000001</v>
      </c>
      <c r="E614" s="1" t="s">
        <v>74</v>
      </c>
      <c r="G614" s="1">
        <f t="shared" si="36"/>
        <v>0</v>
      </c>
      <c r="H614" s="1">
        <f t="shared" si="37"/>
        <v>0</v>
      </c>
      <c r="I614" s="1">
        <f t="shared" si="38"/>
        <v>0</v>
      </c>
      <c r="J614" s="1">
        <f t="shared" si="39"/>
        <v>0</v>
      </c>
      <c r="K614" s="1">
        <v>0</v>
      </c>
      <c r="M614" s="1">
        <v>0</v>
      </c>
      <c r="N614" s="1">
        <v>0</v>
      </c>
      <c r="O614" s="1">
        <v>0</v>
      </c>
      <c r="P614" s="1">
        <v>0</v>
      </c>
    </row>
    <row r="615" spans="1:16" x14ac:dyDescent="0.2">
      <c r="A615" s="1">
        <v>614</v>
      </c>
      <c r="B615" s="1">
        <v>23</v>
      </c>
      <c r="C615" s="1">
        <v>-52.093200000000003</v>
      </c>
      <c r="D615" s="1">
        <v>-26.666499999999999</v>
      </c>
      <c r="E615" s="1" t="s">
        <v>74</v>
      </c>
      <c r="G615" s="1">
        <f t="shared" si="36"/>
        <v>0</v>
      </c>
      <c r="H615" s="1">
        <f t="shared" si="37"/>
        <v>1.77075</v>
      </c>
      <c r="I615" s="1">
        <f t="shared" si="38"/>
        <v>0</v>
      </c>
      <c r="J615" s="1">
        <f t="shared" si="39"/>
        <v>0.36749999999999999</v>
      </c>
      <c r="K615" s="1">
        <v>0</v>
      </c>
      <c r="M615" s="1">
        <v>0</v>
      </c>
      <c r="N615" s="1">
        <v>2.3610000000000002</v>
      </c>
      <c r="O615" s="1">
        <v>0</v>
      </c>
      <c r="P615" s="1">
        <v>0.49</v>
      </c>
    </row>
    <row r="616" spans="1:16" x14ac:dyDescent="0.2">
      <c r="A616" s="1">
        <v>615</v>
      </c>
      <c r="B616" s="1">
        <v>23</v>
      </c>
      <c r="C616" s="1">
        <v>-52.158799999999999</v>
      </c>
      <c r="D616" s="1">
        <v>-26.619800000000001</v>
      </c>
      <c r="E616" s="1" t="s">
        <v>74</v>
      </c>
      <c r="G616" s="1">
        <f t="shared" si="36"/>
        <v>0</v>
      </c>
      <c r="H616" s="1">
        <f t="shared" si="37"/>
        <v>0.21975</v>
      </c>
      <c r="I616" s="1">
        <f t="shared" si="38"/>
        <v>0</v>
      </c>
      <c r="J616" s="1">
        <f t="shared" si="39"/>
        <v>9.2999999999999999E-2</v>
      </c>
      <c r="K616" s="1">
        <v>0</v>
      </c>
      <c r="M616" s="1">
        <v>0</v>
      </c>
      <c r="N616" s="1">
        <v>0.29299999999999998</v>
      </c>
      <c r="O616" s="1">
        <v>0</v>
      </c>
      <c r="P616" s="1">
        <v>0.124</v>
      </c>
    </row>
    <row r="617" spans="1:16" x14ac:dyDescent="0.2">
      <c r="A617" s="1">
        <v>616</v>
      </c>
      <c r="B617" s="1">
        <v>23</v>
      </c>
      <c r="C617" s="1">
        <v>-52.266300000000001</v>
      </c>
      <c r="D617" s="1">
        <v>-26.6035</v>
      </c>
      <c r="E617" s="1" t="s">
        <v>74</v>
      </c>
      <c r="G617" s="1">
        <f t="shared" si="36"/>
        <v>0</v>
      </c>
      <c r="H617" s="1">
        <f t="shared" si="37"/>
        <v>0.85275000000000001</v>
      </c>
      <c r="I617" s="1">
        <f t="shared" si="38"/>
        <v>0</v>
      </c>
      <c r="J617" s="1">
        <f t="shared" si="39"/>
        <v>4.2000000000000003E-2</v>
      </c>
      <c r="K617" s="1">
        <v>0</v>
      </c>
      <c r="M617" s="1">
        <v>0</v>
      </c>
      <c r="N617" s="1">
        <v>1.137</v>
      </c>
      <c r="O617" s="1">
        <v>0</v>
      </c>
      <c r="P617" s="1">
        <v>5.6000000000000001E-2</v>
      </c>
    </row>
    <row r="618" spans="1:16" x14ac:dyDescent="0.2">
      <c r="A618" s="1">
        <v>617</v>
      </c>
      <c r="B618" s="1">
        <v>23</v>
      </c>
      <c r="C618" s="1">
        <v>-52.2638999999999</v>
      </c>
      <c r="D618" s="1">
        <v>-26.607900000000001</v>
      </c>
      <c r="E618" s="1" t="s">
        <v>74</v>
      </c>
      <c r="G618" s="1">
        <f t="shared" si="36"/>
        <v>0</v>
      </c>
      <c r="H618" s="1">
        <f t="shared" si="37"/>
        <v>0.89624999999999999</v>
      </c>
      <c r="I618" s="1">
        <f t="shared" si="38"/>
        <v>0</v>
      </c>
      <c r="J618" s="1">
        <f t="shared" si="39"/>
        <v>6.6000000000000003E-2</v>
      </c>
      <c r="K618" s="1">
        <v>0</v>
      </c>
      <c r="M618" s="1">
        <v>0</v>
      </c>
      <c r="N618" s="1">
        <v>1.1950000000000001</v>
      </c>
      <c r="O618" s="1">
        <v>0</v>
      </c>
      <c r="P618" s="1">
        <v>8.7999999999999995E-2</v>
      </c>
    </row>
    <row r="619" spans="1:16" x14ac:dyDescent="0.2">
      <c r="A619" s="1">
        <v>618</v>
      </c>
      <c r="B619" s="1">
        <v>23</v>
      </c>
      <c r="C619" s="1">
        <v>-52.261499999999998</v>
      </c>
      <c r="D619" s="1">
        <v>-26.612400000000001</v>
      </c>
      <c r="E619" s="1" t="s">
        <v>74</v>
      </c>
      <c r="G619" s="1">
        <f t="shared" si="36"/>
        <v>0</v>
      </c>
      <c r="H619" s="1">
        <f t="shared" si="37"/>
        <v>1.7782499999999999</v>
      </c>
      <c r="I619" s="1">
        <f t="shared" si="38"/>
        <v>0</v>
      </c>
      <c r="J619" s="1">
        <f t="shared" si="39"/>
        <v>0.17100000000000001</v>
      </c>
      <c r="K619" s="1">
        <v>0</v>
      </c>
      <c r="M619" s="1">
        <v>0</v>
      </c>
      <c r="N619" s="1">
        <v>2.371</v>
      </c>
      <c r="O619" s="1">
        <v>0</v>
      </c>
      <c r="P619" s="1">
        <v>0.22800000000000001</v>
      </c>
    </row>
    <row r="620" spans="1:16" x14ac:dyDescent="0.2">
      <c r="A620" s="1">
        <v>619</v>
      </c>
      <c r="B620" s="1">
        <v>23</v>
      </c>
      <c r="C620" s="1">
        <v>-52.259099999999997</v>
      </c>
      <c r="D620" s="1">
        <v>-26.616800000000001</v>
      </c>
      <c r="E620" s="1" t="s">
        <v>74</v>
      </c>
      <c r="G620" s="1">
        <f t="shared" si="36"/>
        <v>0</v>
      </c>
      <c r="H620" s="1">
        <f t="shared" si="37"/>
        <v>0.60375000000000001</v>
      </c>
      <c r="I620" s="1">
        <f t="shared" si="38"/>
        <v>0</v>
      </c>
      <c r="J620" s="1">
        <f t="shared" si="39"/>
        <v>0.11924999999999999</v>
      </c>
      <c r="K620" s="1">
        <v>0</v>
      </c>
      <c r="M620" s="1">
        <v>0</v>
      </c>
      <c r="N620" s="1">
        <v>0.80500000000000005</v>
      </c>
      <c r="O620" s="1">
        <v>0</v>
      </c>
      <c r="P620" s="1">
        <v>0.159</v>
      </c>
    </row>
    <row r="621" spans="1:16" x14ac:dyDescent="0.2">
      <c r="A621" s="1">
        <v>620</v>
      </c>
      <c r="B621" s="1">
        <v>23</v>
      </c>
      <c r="C621" s="1">
        <v>-52.256700000000002</v>
      </c>
      <c r="D621" s="1">
        <v>-26.621200000000002</v>
      </c>
      <c r="E621" s="1" t="s">
        <v>74</v>
      </c>
      <c r="G621" s="1">
        <f t="shared" si="36"/>
        <v>0</v>
      </c>
      <c r="H621" s="1">
        <f t="shared" si="37"/>
        <v>0</v>
      </c>
      <c r="I621" s="1">
        <f t="shared" si="38"/>
        <v>0</v>
      </c>
      <c r="J621" s="1">
        <f t="shared" si="39"/>
        <v>0</v>
      </c>
      <c r="K621" s="1">
        <v>0</v>
      </c>
      <c r="M621" s="1">
        <v>0</v>
      </c>
      <c r="N621" s="1">
        <v>0</v>
      </c>
      <c r="O621" s="1">
        <v>0</v>
      </c>
      <c r="P621" s="1">
        <v>0</v>
      </c>
    </row>
    <row r="622" spans="1:16" x14ac:dyDescent="0.2">
      <c r="A622" s="1">
        <v>621</v>
      </c>
      <c r="B622" s="1">
        <v>23</v>
      </c>
      <c r="C622" s="1">
        <v>-52.254199999999997</v>
      </c>
      <c r="D622" s="1">
        <v>-26.621200000000002</v>
      </c>
      <c r="E622" s="1" t="s">
        <v>74</v>
      </c>
      <c r="G622" s="1">
        <f t="shared" si="36"/>
        <v>0</v>
      </c>
      <c r="H622" s="1">
        <f t="shared" si="37"/>
        <v>0</v>
      </c>
      <c r="I622" s="1">
        <f t="shared" si="38"/>
        <v>0</v>
      </c>
      <c r="J622" s="1">
        <f t="shared" si="39"/>
        <v>0</v>
      </c>
      <c r="K622" s="1">
        <v>0</v>
      </c>
      <c r="M622" s="1">
        <v>0</v>
      </c>
      <c r="N622" s="1">
        <v>0</v>
      </c>
      <c r="O622" s="1">
        <v>0</v>
      </c>
      <c r="P622" s="1">
        <v>0</v>
      </c>
    </row>
    <row r="623" spans="1:16" x14ac:dyDescent="0.2">
      <c r="A623" s="1">
        <v>622</v>
      </c>
      <c r="B623" s="1">
        <v>23</v>
      </c>
      <c r="C623" s="1">
        <v>-52.12</v>
      </c>
      <c r="D623" s="1">
        <v>-26.653099999999998</v>
      </c>
      <c r="E623" s="1" t="s">
        <v>74</v>
      </c>
      <c r="G623" s="1">
        <f t="shared" si="36"/>
        <v>0</v>
      </c>
      <c r="H623" s="1">
        <f t="shared" si="37"/>
        <v>1.6274999999999999</v>
      </c>
      <c r="I623" s="1">
        <f t="shared" si="38"/>
        <v>0</v>
      </c>
      <c r="J623" s="1">
        <f t="shared" si="39"/>
        <v>6.8250000000000005E-2</v>
      </c>
      <c r="K623" s="1">
        <v>0</v>
      </c>
      <c r="M623" s="1">
        <v>0</v>
      </c>
      <c r="N623" s="1">
        <v>2.17</v>
      </c>
      <c r="O623" s="1">
        <v>0</v>
      </c>
      <c r="P623" s="1">
        <v>9.0999999999999998E-2</v>
      </c>
    </row>
    <row r="624" spans="1:16" x14ac:dyDescent="0.2">
      <c r="A624" s="1">
        <v>623</v>
      </c>
      <c r="B624" s="1">
        <v>23</v>
      </c>
      <c r="C624" s="1">
        <v>-52.119900000000001</v>
      </c>
      <c r="D624" s="1">
        <v>-26.648700000000002</v>
      </c>
      <c r="E624" s="1" t="s">
        <v>74</v>
      </c>
      <c r="G624" s="1">
        <f t="shared" si="36"/>
        <v>0</v>
      </c>
      <c r="H624" s="1">
        <f t="shared" si="37"/>
        <v>1.6852499999999999</v>
      </c>
      <c r="I624" s="1">
        <f t="shared" si="38"/>
        <v>0</v>
      </c>
      <c r="J624" s="1">
        <f t="shared" si="39"/>
        <v>0.28875000000000001</v>
      </c>
      <c r="K624" s="1">
        <v>0</v>
      </c>
      <c r="M624" s="1">
        <v>0</v>
      </c>
      <c r="N624" s="1">
        <v>2.2469999999999999</v>
      </c>
      <c r="O624" s="1">
        <v>0</v>
      </c>
      <c r="P624" s="1">
        <v>0.38500000000000001</v>
      </c>
    </row>
    <row r="625" spans="1:16" x14ac:dyDescent="0.2">
      <c r="A625" s="1">
        <v>624</v>
      </c>
      <c r="B625" s="1">
        <v>23</v>
      </c>
      <c r="C625" s="1">
        <v>-52.226700000000001</v>
      </c>
      <c r="D625" s="1">
        <v>-26.562100000000001</v>
      </c>
      <c r="E625" s="1" t="s">
        <v>74</v>
      </c>
      <c r="G625" s="1">
        <f t="shared" si="36"/>
        <v>0</v>
      </c>
      <c r="H625" s="1">
        <f t="shared" si="37"/>
        <v>0</v>
      </c>
      <c r="I625" s="1">
        <f t="shared" si="38"/>
        <v>0</v>
      </c>
      <c r="J625" s="1">
        <f t="shared" si="39"/>
        <v>0</v>
      </c>
      <c r="K625" s="1">
        <v>0</v>
      </c>
      <c r="M625" s="1">
        <v>0</v>
      </c>
      <c r="N625" s="1">
        <v>0</v>
      </c>
      <c r="O625" s="1">
        <v>0</v>
      </c>
      <c r="P625" s="1">
        <v>0</v>
      </c>
    </row>
    <row r="626" spans="1:16" x14ac:dyDescent="0.2">
      <c r="A626" s="1">
        <v>625</v>
      </c>
      <c r="B626" s="1">
        <v>23</v>
      </c>
      <c r="C626" s="1">
        <v>-52.224400000000003</v>
      </c>
      <c r="D626" s="1">
        <v>-26.579699999999999</v>
      </c>
      <c r="E626" s="1" t="s">
        <v>74</v>
      </c>
      <c r="G626" s="1">
        <f t="shared" si="36"/>
        <v>0</v>
      </c>
      <c r="H626" s="1">
        <f t="shared" si="37"/>
        <v>1.3305</v>
      </c>
      <c r="I626" s="1">
        <f t="shared" si="38"/>
        <v>0</v>
      </c>
      <c r="J626" s="1">
        <f t="shared" si="39"/>
        <v>0.65775000000000006</v>
      </c>
      <c r="K626" s="1">
        <v>0</v>
      </c>
      <c r="M626" s="1">
        <v>0</v>
      </c>
      <c r="N626" s="1">
        <v>1.774</v>
      </c>
      <c r="O626" s="1">
        <v>0</v>
      </c>
      <c r="P626" s="1">
        <v>0.877</v>
      </c>
    </row>
    <row r="627" spans="1:16" x14ac:dyDescent="0.2">
      <c r="A627" s="1">
        <v>626</v>
      </c>
      <c r="B627" s="1">
        <v>23</v>
      </c>
      <c r="C627" s="1">
        <v>-52.115099999999998</v>
      </c>
      <c r="D627" s="1">
        <v>-26.657599999999999</v>
      </c>
      <c r="E627" s="1" t="s">
        <v>74</v>
      </c>
      <c r="G627" s="1">
        <f t="shared" si="36"/>
        <v>0</v>
      </c>
      <c r="H627" s="1">
        <f t="shared" si="37"/>
        <v>1.56375</v>
      </c>
      <c r="I627" s="1">
        <f t="shared" si="38"/>
        <v>0</v>
      </c>
      <c r="J627" s="1">
        <f t="shared" si="39"/>
        <v>6.7499999999999991E-3</v>
      </c>
      <c r="K627" s="1">
        <v>0</v>
      </c>
      <c r="M627" s="1">
        <v>0</v>
      </c>
      <c r="N627" s="1">
        <v>2.085</v>
      </c>
      <c r="O627" s="1">
        <v>0</v>
      </c>
      <c r="P627" s="1">
        <v>8.9999999999999993E-3</v>
      </c>
    </row>
    <row r="628" spans="1:16" x14ac:dyDescent="0.2">
      <c r="A628" s="1">
        <v>627</v>
      </c>
      <c r="B628" s="1">
        <v>23</v>
      </c>
      <c r="C628" s="1">
        <v>-52.110199999999999</v>
      </c>
      <c r="D628" s="1">
        <v>-26.653199999999998</v>
      </c>
      <c r="E628" s="1" t="s">
        <v>74</v>
      </c>
      <c r="G628" s="1">
        <f t="shared" si="36"/>
        <v>0</v>
      </c>
      <c r="H628" s="1">
        <f t="shared" si="37"/>
        <v>2.0369999999999999</v>
      </c>
      <c r="I628" s="1">
        <f t="shared" si="38"/>
        <v>0</v>
      </c>
      <c r="J628" s="1">
        <f t="shared" si="39"/>
        <v>0.29775000000000001</v>
      </c>
      <c r="K628" s="1">
        <v>0</v>
      </c>
      <c r="M628" s="1">
        <v>0</v>
      </c>
      <c r="N628" s="1">
        <v>2.7160000000000002</v>
      </c>
      <c r="O628" s="1">
        <v>0</v>
      </c>
      <c r="P628" s="1">
        <v>0.39700000000000002</v>
      </c>
    </row>
    <row r="629" spans="1:16" x14ac:dyDescent="0.2">
      <c r="A629" s="1">
        <v>628</v>
      </c>
      <c r="B629" s="1">
        <v>23</v>
      </c>
      <c r="C629" s="1">
        <v>-52.246600000000001</v>
      </c>
      <c r="D629" s="1">
        <v>-26.597100000000001</v>
      </c>
      <c r="E629" s="1" t="s">
        <v>74</v>
      </c>
      <c r="G629" s="1">
        <f t="shared" si="36"/>
        <v>0</v>
      </c>
      <c r="H629" s="1">
        <f t="shared" si="37"/>
        <v>0.70874999999999999</v>
      </c>
      <c r="I629" s="1">
        <f t="shared" si="38"/>
        <v>0</v>
      </c>
      <c r="J629" s="1">
        <f t="shared" si="39"/>
        <v>3.7500000000000006E-2</v>
      </c>
      <c r="K629" s="1">
        <v>0</v>
      </c>
      <c r="M629" s="1">
        <v>0</v>
      </c>
      <c r="N629" s="1">
        <v>0.94499999999999995</v>
      </c>
      <c r="O629" s="1">
        <v>0</v>
      </c>
      <c r="P629" s="1">
        <v>0.05</v>
      </c>
    </row>
    <row r="630" spans="1:16" x14ac:dyDescent="0.2">
      <c r="A630" s="1">
        <v>629</v>
      </c>
      <c r="B630" s="1">
        <v>23</v>
      </c>
      <c r="C630" s="1">
        <v>-52.244199999999999</v>
      </c>
      <c r="D630" s="1">
        <v>-26.601500000000001</v>
      </c>
      <c r="E630" s="1" t="s">
        <v>74</v>
      </c>
      <c r="G630" s="1">
        <f t="shared" si="36"/>
        <v>0</v>
      </c>
      <c r="H630" s="1">
        <f t="shared" si="37"/>
        <v>0</v>
      </c>
      <c r="I630" s="1">
        <f t="shared" si="38"/>
        <v>0</v>
      </c>
      <c r="J630" s="1">
        <f t="shared" si="39"/>
        <v>0</v>
      </c>
      <c r="K630" s="1">
        <v>0</v>
      </c>
      <c r="M630" s="1">
        <v>0</v>
      </c>
      <c r="N630" s="1">
        <v>0</v>
      </c>
      <c r="O630" s="1">
        <v>0</v>
      </c>
      <c r="P630" s="1">
        <v>0</v>
      </c>
    </row>
    <row r="631" spans="1:16" x14ac:dyDescent="0.2">
      <c r="A631" s="1">
        <v>630</v>
      </c>
      <c r="B631" s="1">
        <v>23</v>
      </c>
      <c r="C631" s="1">
        <v>-52.251600000000003</v>
      </c>
      <c r="D631" s="1">
        <v>-26.601400000000002</v>
      </c>
      <c r="E631" s="1" t="s">
        <v>74</v>
      </c>
      <c r="G631" s="1">
        <f t="shared" si="36"/>
        <v>0</v>
      </c>
      <c r="H631" s="1">
        <f t="shared" si="37"/>
        <v>0.79274999999999995</v>
      </c>
      <c r="I631" s="1">
        <f t="shared" si="38"/>
        <v>0</v>
      </c>
      <c r="J631" s="1">
        <f t="shared" si="39"/>
        <v>0.26100000000000001</v>
      </c>
      <c r="K631" s="1">
        <v>0</v>
      </c>
      <c r="M631" s="1">
        <v>0</v>
      </c>
      <c r="N631" s="1">
        <v>1.0569999999999999</v>
      </c>
      <c r="O631" s="1">
        <v>0</v>
      </c>
      <c r="P631" s="1">
        <v>0.34799999999999998</v>
      </c>
    </row>
    <row r="632" spans="1:16" x14ac:dyDescent="0.2">
      <c r="A632" s="1">
        <v>631</v>
      </c>
      <c r="B632" s="1">
        <v>23</v>
      </c>
      <c r="C632" s="1">
        <v>-52.254100000000001</v>
      </c>
      <c r="D632" s="1">
        <v>-26.6036</v>
      </c>
      <c r="E632" s="1" t="s">
        <v>74</v>
      </c>
      <c r="G632" s="1">
        <f t="shared" si="36"/>
        <v>0</v>
      </c>
      <c r="H632" s="1">
        <f t="shared" si="37"/>
        <v>0</v>
      </c>
      <c r="I632" s="1">
        <f t="shared" si="38"/>
        <v>0</v>
      </c>
      <c r="J632" s="1">
        <f t="shared" si="39"/>
        <v>0</v>
      </c>
      <c r="K632" s="1">
        <v>0</v>
      </c>
      <c r="M632" s="1">
        <v>0</v>
      </c>
      <c r="N632" s="1">
        <v>0</v>
      </c>
      <c r="O632" s="1">
        <v>0</v>
      </c>
      <c r="P632" s="1">
        <v>0</v>
      </c>
    </row>
    <row r="633" spans="1:16" x14ac:dyDescent="0.2">
      <c r="A633" s="1">
        <v>632</v>
      </c>
      <c r="B633" s="1">
        <v>23</v>
      </c>
      <c r="C633" s="1">
        <v>-52.256500000000003</v>
      </c>
      <c r="D633" s="1">
        <v>-26.6036</v>
      </c>
      <c r="E633" s="1" t="s">
        <v>74</v>
      </c>
      <c r="G633" s="1">
        <f t="shared" si="36"/>
        <v>0</v>
      </c>
      <c r="H633" s="1">
        <f t="shared" si="37"/>
        <v>2.0804999999999998</v>
      </c>
      <c r="I633" s="1">
        <f t="shared" si="38"/>
        <v>0</v>
      </c>
      <c r="J633" s="1">
        <f t="shared" si="39"/>
        <v>0.58274999999999999</v>
      </c>
      <c r="K633" s="1">
        <v>0</v>
      </c>
      <c r="M633" s="1">
        <v>0</v>
      </c>
      <c r="N633" s="1">
        <v>2.774</v>
      </c>
      <c r="O633" s="1">
        <v>0</v>
      </c>
      <c r="P633" s="1">
        <v>0.77700000000000002</v>
      </c>
    </row>
    <row r="634" spans="1:16" x14ac:dyDescent="0.2">
      <c r="A634" s="1">
        <v>633</v>
      </c>
      <c r="B634" s="1">
        <v>23</v>
      </c>
      <c r="C634" s="1">
        <v>-52.1248</v>
      </c>
      <c r="D634" s="1">
        <v>-26.642099999999999</v>
      </c>
      <c r="E634" s="1" t="s">
        <v>74</v>
      </c>
      <c r="G634" s="1">
        <f t="shared" si="36"/>
        <v>0</v>
      </c>
      <c r="H634" s="1">
        <f t="shared" si="37"/>
        <v>0</v>
      </c>
      <c r="I634" s="1">
        <f t="shared" si="38"/>
        <v>0</v>
      </c>
      <c r="J634" s="1">
        <f t="shared" si="39"/>
        <v>0</v>
      </c>
      <c r="K634" s="1">
        <v>0</v>
      </c>
      <c r="M634" s="1">
        <v>0</v>
      </c>
      <c r="N634" s="1">
        <v>0</v>
      </c>
      <c r="O634" s="1">
        <v>0</v>
      </c>
      <c r="P634" s="1">
        <v>0</v>
      </c>
    </row>
    <row r="635" spans="1:16" x14ac:dyDescent="0.2">
      <c r="A635" s="1">
        <v>634</v>
      </c>
      <c r="B635" s="1">
        <v>23</v>
      </c>
      <c r="C635" s="1">
        <v>-52.1296999999999</v>
      </c>
      <c r="D635" s="1">
        <v>-26.6465</v>
      </c>
      <c r="E635" s="1" t="s">
        <v>74</v>
      </c>
      <c r="G635" s="1">
        <f t="shared" si="36"/>
        <v>0</v>
      </c>
      <c r="H635" s="1">
        <f t="shared" si="37"/>
        <v>0</v>
      </c>
      <c r="I635" s="1">
        <f t="shared" si="38"/>
        <v>0</v>
      </c>
      <c r="J635" s="1">
        <f t="shared" si="39"/>
        <v>0</v>
      </c>
      <c r="K635" s="1">
        <v>0</v>
      </c>
      <c r="M635" s="1">
        <v>0</v>
      </c>
      <c r="N635" s="1">
        <v>0</v>
      </c>
      <c r="O635" s="1">
        <v>0</v>
      </c>
      <c r="P635" s="1">
        <v>0</v>
      </c>
    </row>
    <row r="636" spans="1:16" x14ac:dyDescent="0.2">
      <c r="A636" s="1">
        <v>635</v>
      </c>
      <c r="B636" s="1">
        <v>23</v>
      </c>
      <c r="C636" s="1">
        <v>-52.127299999999998</v>
      </c>
      <c r="D636" s="1">
        <v>-26.6465</v>
      </c>
      <c r="E636" s="1" t="s">
        <v>74</v>
      </c>
      <c r="G636" s="1">
        <f t="shared" si="36"/>
        <v>0</v>
      </c>
      <c r="H636" s="1">
        <f t="shared" si="37"/>
        <v>1.3245</v>
      </c>
      <c r="I636" s="1">
        <f t="shared" si="38"/>
        <v>0</v>
      </c>
      <c r="J636" s="1">
        <f t="shared" si="39"/>
        <v>0.36075000000000002</v>
      </c>
      <c r="K636" s="1">
        <v>0</v>
      </c>
      <c r="M636" s="1">
        <v>0</v>
      </c>
      <c r="N636" s="1">
        <v>1.766</v>
      </c>
      <c r="O636" s="1">
        <v>0</v>
      </c>
      <c r="P636" s="1">
        <v>0.48099999999999998</v>
      </c>
    </row>
    <row r="637" spans="1:16" x14ac:dyDescent="0.2">
      <c r="A637" s="1">
        <v>636</v>
      </c>
      <c r="B637" s="1">
        <v>23</v>
      </c>
      <c r="C637" s="1">
        <v>-52.110300000000002</v>
      </c>
      <c r="D637" s="1">
        <v>-26.666399999999999</v>
      </c>
      <c r="E637" s="1" t="s">
        <v>74</v>
      </c>
      <c r="G637" s="1">
        <f t="shared" si="36"/>
        <v>0</v>
      </c>
      <c r="H637" s="1">
        <f t="shared" si="37"/>
        <v>0</v>
      </c>
      <c r="I637" s="1">
        <f t="shared" si="38"/>
        <v>0</v>
      </c>
      <c r="J637" s="1">
        <f t="shared" si="39"/>
        <v>0</v>
      </c>
      <c r="K637" s="1">
        <v>0</v>
      </c>
      <c r="M637" s="1">
        <v>0</v>
      </c>
      <c r="N637" s="1">
        <v>0</v>
      </c>
      <c r="O637" s="1">
        <v>0</v>
      </c>
      <c r="P637" s="1">
        <v>0</v>
      </c>
    </row>
    <row r="638" spans="1:16" x14ac:dyDescent="0.2">
      <c r="A638" s="1">
        <v>637</v>
      </c>
      <c r="B638" s="1">
        <v>23</v>
      </c>
      <c r="C638" s="1">
        <v>-52.112699999999997</v>
      </c>
      <c r="D638" s="1">
        <v>-26.664200000000001</v>
      </c>
      <c r="E638" s="1" t="s">
        <v>74</v>
      </c>
      <c r="G638" s="1">
        <f t="shared" si="36"/>
        <v>0</v>
      </c>
      <c r="H638" s="1">
        <f t="shared" si="37"/>
        <v>1.96275</v>
      </c>
      <c r="I638" s="1">
        <f t="shared" si="38"/>
        <v>0</v>
      </c>
      <c r="J638" s="1">
        <f t="shared" si="39"/>
        <v>0.52649999999999997</v>
      </c>
      <c r="K638" s="1">
        <v>0</v>
      </c>
      <c r="M638" s="1">
        <v>0</v>
      </c>
      <c r="N638" s="1">
        <v>2.617</v>
      </c>
      <c r="O638" s="1">
        <v>0</v>
      </c>
      <c r="P638" s="1">
        <v>0.70199999999999996</v>
      </c>
    </row>
    <row r="639" spans="1:16" x14ac:dyDescent="0.2">
      <c r="A639" s="1">
        <v>638</v>
      </c>
      <c r="B639" s="1">
        <v>23</v>
      </c>
      <c r="C639" s="1">
        <v>-52.241700000000002</v>
      </c>
      <c r="D639" s="1">
        <v>-26.590499999999999</v>
      </c>
      <c r="E639" s="1" t="s">
        <v>74</v>
      </c>
      <c r="G639" s="1">
        <f t="shared" si="36"/>
        <v>0</v>
      </c>
      <c r="H639" s="1">
        <f t="shared" si="37"/>
        <v>1.077</v>
      </c>
      <c r="I639" s="1">
        <f t="shared" si="38"/>
        <v>0</v>
      </c>
      <c r="J639" s="1">
        <f t="shared" si="39"/>
        <v>0.4365</v>
      </c>
      <c r="K639" s="1">
        <v>0</v>
      </c>
      <c r="M639" s="1">
        <v>0</v>
      </c>
      <c r="N639" s="1">
        <v>1.4359999999999999</v>
      </c>
      <c r="O639" s="1">
        <v>0</v>
      </c>
      <c r="P639" s="1">
        <v>0.58199999999999996</v>
      </c>
    </row>
    <row r="640" spans="1:16" x14ac:dyDescent="0.2">
      <c r="A640" s="1">
        <v>639</v>
      </c>
      <c r="B640" s="1">
        <v>23</v>
      </c>
      <c r="C640" s="1">
        <v>-52.241599999999998</v>
      </c>
      <c r="D640" s="1">
        <v>-26.586099999999998</v>
      </c>
      <c r="E640" s="1" t="s">
        <v>74</v>
      </c>
      <c r="G640" s="1">
        <f t="shared" si="36"/>
        <v>0</v>
      </c>
      <c r="H640" s="1">
        <f t="shared" si="37"/>
        <v>2.1419999999999999</v>
      </c>
      <c r="I640" s="1">
        <f t="shared" si="38"/>
        <v>0</v>
      </c>
      <c r="J640" s="1">
        <f t="shared" si="39"/>
        <v>0.80474999999999997</v>
      </c>
      <c r="K640" s="1">
        <v>0</v>
      </c>
      <c r="M640" s="1">
        <v>0</v>
      </c>
      <c r="N640" s="1">
        <v>2.8559999999999999</v>
      </c>
      <c r="O640" s="1">
        <v>0</v>
      </c>
      <c r="P640" s="1">
        <v>1.073</v>
      </c>
    </row>
    <row r="641" spans="1:16" x14ac:dyDescent="0.2">
      <c r="A641" s="1">
        <v>640</v>
      </c>
      <c r="B641" s="1">
        <v>23</v>
      </c>
      <c r="C641" s="1">
        <v>-52.115000000000002</v>
      </c>
      <c r="D641" s="1">
        <v>-26.642199999999999</v>
      </c>
      <c r="E641" s="1" t="s">
        <v>74</v>
      </c>
      <c r="G641" s="1">
        <f t="shared" si="36"/>
        <v>0</v>
      </c>
      <c r="H641" s="1">
        <f t="shared" si="37"/>
        <v>1.3094999999999999</v>
      </c>
      <c r="I641" s="1">
        <f t="shared" si="38"/>
        <v>0</v>
      </c>
      <c r="J641" s="1">
        <f t="shared" si="39"/>
        <v>0.35175000000000001</v>
      </c>
      <c r="K641" s="1">
        <v>0</v>
      </c>
      <c r="M641" s="1">
        <v>0</v>
      </c>
      <c r="N641" s="1">
        <v>1.746</v>
      </c>
      <c r="O641" s="1">
        <v>0</v>
      </c>
      <c r="P641" s="1">
        <v>0.46899999999999997</v>
      </c>
    </row>
    <row r="642" spans="1:16" x14ac:dyDescent="0.2">
      <c r="A642" s="1">
        <v>641</v>
      </c>
      <c r="B642" s="1">
        <v>23</v>
      </c>
      <c r="C642" s="1">
        <v>-52.1126</v>
      </c>
      <c r="D642" s="1">
        <v>-26.644400000000001</v>
      </c>
      <c r="E642" s="1" t="s">
        <v>74</v>
      </c>
      <c r="G642" s="1">
        <f t="shared" si="36"/>
        <v>0</v>
      </c>
      <c r="H642" s="1">
        <f t="shared" si="37"/>
        <v>1.30125</v>
      </c>
      <c r="I642" s="1">
        <f t="shared" si="38"/>
        <v>0</v>
      </c>
      <c r="J642" s="1">
        <f t="shared" si="39"/>
        <v>0.34650000000000003</v>
      </c>
      <c r="K642" s="1">
        <v>0</v>
      </c>
      <c r="M642" s="1">
        <v>0</v>
      </c>
      <c r="N642" s="1">
        <v>1.7350000000000001</v>
      </c>
      <c r="O642" s="1">
        <v>0</v>
      </c>
      <c r="P642" s="1">
        <v>0.46200000000000002</v>
      </c>
    </row>
    <row r="643" spans="1:16" x14ac:dyDescent="0.2">
      <c r="A643" s="1">
        <v>642</v>
      </c>
      <c r="B643" s="1">
        <v>23</v>
      </c>
      <c r="C643" s="1">
        <v>-52.107900000000001</v>
      </c>
      <c r="D643" s="1">
        <v>-26.664200000000001</v>
      </c>
      <c r="E643" s="1" t="s">
        <v>74</v>
      </c>
      <c r="G643" s="1">
        <f t="shared" si="36"/>
        <v>0</v>
      </c>
      <c r="H643" s="1">
        <f t="shared" si="37"/>
        <v>3.2212499999999999</v>
      </c>
      <c r="I643" s="1">
        <f t="shared" si="38"/>
        <v>0</v>
      </c>
      <c r="J643" s="1">
        <f t="shared" si="39"/>
        <v>0.61349999999999993</v>
      </c>
      <c r="K643" s="1">
        <v>0</v>
      </c>
      <c r="M643" s="1">
        <v>0</v>
      </c>
      <c r="N643" s="1">
        <v>4.2949999999999999</v>
      </c>
      <c r="O643" s="1">
        <v>0</v>
      </c>
      <c r="P643" s="1">
        <v>0.81799999999999995</v>
      </c>
    </row>
    <row r="644" spans="1:16" x14ac:dyDescent="0.2">
      <c r="A644" s="1">
        <v>643</v>
      </c>
      <c r="B644" s="1">
        <v>23</v>
      </c>
      <c r="C644" s="1">
        <v>-52.115200000000002</v>
      </c>
      <c r="D644" s="1">
        <v>-26.668600000000001</v>
      </c>
      <c r="E644" s="1" t="s">
        <v>74</v>
      </c>
      <c r="G644" s="1">
        <f t="shared" ref="G644:G707" si="40">M644*$R$3</f>
        <v>0</v>
      </c>
      <c r="H644" s="1">
        <f t="shared" ref="H644:H707" si="41">N644*$S$3</f>
        <v>1.2974999999999999</v>
      </c>
      <c r="I644" s="1">
        <f t="shared" ref="I644:I707" si="42">O644*$T$3</f>
        <v>0</v>
      </c>
      <c r="J644" s="1">
        <f t="shared" ref="J644:J707" si="43">P644*$U$3</f>
        <v>0.32250000000000001</v>
      </c>
      <c r="K644" s="1">
        <v>0</v>
      </c>
      <c r="M644" s="1">
        <v>0</v>
      </c>
      <c r="N644" s="1">
        <v>1.73</v>
      </c>
      <c r="O644" s="1">
        <v>0</v>
      </c>
      <c r="P644" s="1">
        <v>0.43</v>
      </c>
    </row>
    <row r="645" spans="1:16" x14ac:dyDescent="0.2">
      <c r="A645" s="1">
        <v>644</v>
      </c>
      <c r="B645" s="1">
        <v>23</v>
      </c>
      <c r="C645" s="1">
        <v>-52.117699999999999</v>
      </c>
      <c r="D645" s="1">
        <v>-26.6707</v>
      </c>
      <c r="E645" s="1" t="s">
        <v>74</v>
      </c>
      <c r="G645" s="1">
        <f t="shared" si="40"/>
        <v>0</v>
      </c>
      <c r="H645" s="1">
        <f t="shared" si="41"/>
        <v>0</v>
      </c>
      <c r="I645" s="1">
        <f t="shared" si="42"/>
        <v>0</v>
      </c>
      <c r="J645" s="1">
        <f t="shared" si="43"/>
        <v>0</v>
      </c>
      <c r="K645" s="1">
        <v>0</v>
      </c>
      <c r="M645" s="1">
        <v>0</v>
      </c>
      <c r="N645" s="1">
        <v>0</v>
      </c>
      <c r="O645" s="1">
        <v>0</v>
      </c>
      <c r="P645" s="1">
        <v>0</v>
      </c>
    </row>
    <row r="646" spans="1:16" x14ac:dyDescent="0.2">
      <c r="A646" s="1">
        <v>645</v>
      </c>
      <c r="B646" s="1">
        <v>23</v>
      </c>
      <c r="C646" s="1">
        <v>-52.120199999999897</v>
      </c>
      <c r="D646" s="1">
        <v>-26.6707</v>
      </c>
      <c r="E646" s="1" t="s">
        <v>74</v>
      </c>
      <c r="G646" s="1">
        <f t="shared" si="40"/>
        <v>0</v>
      </c>
      <c r="H646" s="1">
        <f t="shared" si="41"/>
        <v>1.7602500000000001</v>
      </c>
      <c r="I646" s="1">
        <f t="shared" si="42"/>
        <v>0</v>
      </c>
      <c r="J646" s="1">
        <f t="shared" si="43"/>
        <v>0.36675000000000002</v>
      </c>
      <c r="K646" s="1">
        <v>0</v>
      </c>
      <c r="M646" s="1">
        <v>0</v>
      </c>
      <c r="N646" s="1">
        <v>2.347</v>
      </c>
      <c r="O646" s="1">
        <v>0</v>
      </c>
      <c r="P646" s="1">
        <v>0.48899999999999999</v>
      </c>
    </row>
    <row r="647" spans="1:16" x14ac:dyDescent="0.2">
      <c r="A647" s="1">
        <v>646</v>
      </c>
      <c r="B647" s="1">
        <v>23</v>
      </c>
      <c r="C647" s="1">
        <v>-52.202199999999998</v>
      </c>
      <c r="D647" s="1">
        <v>-26.560099999999998</v>
      </c>
      <c r="E647" s="1" t="s">
        <v>74</v>
      </c>
      <c r="G647" s="1">
        <f t="shared" si="40"/>
        <v>0</v>
      </c>
      <c r="H647" s="1">
        <f t="shared" si="41"/>
        <v>0</v>
      </c>
      <c r="I647" s="1">
        <f t="shared" si="42"/>
        <v>0</v>
      </c>
      <c r="J647" s="1">
        <f t="shared" si="43"/>
        <v>0</v>
      </c>
      <c r="K647" s="1">
        <v>0</v>
      </c>
      <c r="M647" s="1">
        <v>0</v>
      </c>
      <c r="N647" s="1">
        <v>0</v>
      </c>
      <c r="O647" s="1">
        <v>0</v>
      </c>
      <c r="P647" s="1">
        <v>0</v>
      </c>
    </row>
    <row r="648" spans="1:16" x14ac:dyDescent="0.2">
      <c r="A648" s="1">
        <v>647</v>
      </c>
      <c r="B648" s="1">
        <v>23</v>
      </c>
      <c r="C648" s="1">
        <v>-52.1248</v>
      </c>
      <c r="D648" s="1">
        <v>-26.644300000000001</v>
      </c>
      <c r="E648" s="1" t="s">
        <v>74</v>
      </c>
      <c r="G648" s="1">
        <f t="shared" si="40"/>
        <v>0</v>
      </c>
      <c r="H648" s="1">
        <f t="shared" si="41"/>
        <v>1.8682500000000002</v>
      </c>
      <c r="I648" s="1">
        <f t="shared" si="42"/>
        <v>0</v>
      </c>
      <c r="J648" s="1">
        <f t="shared" si="43"/>
        <v>0.44474999999999998</v>
      </c>
      <c r="K648" s="1">
        <v>0</v>
      </c>
      <c r="M648" s="1">
        <v>0</v>
      </c>
      <c r="N648" s="1">
        <v>2.4910000000000001</v>
      </c>
      <c r="O648" s="1">
        <v>0</v>
      </c>
      <c r="P648" s="1">
        <v>0.59299999999999997</v>
      </c>
    </row>
    <row r="649" spans="1:16" x14ac:dyDescent="0.2">
      <c r="A649" s="1">
        <v>648</v>
      </c>
      <c r="B649" s="1">
        <v>23</v>
      </c>
      <c r="C649" s="1">
        <v>-52.246699999999898</v>
      </c>
      <c r="D649" s="1">
        <v>-26.605899999999998</v>
      </c>
      <c r="E649" s="1" t="s">
        <v>74</v>
      </c>
      <c r="G649" s="1">
        <f t="shared" si="40"/>
        <v>0</v>
      </c>
      <c r="H649" s="1">
        <f t="shared" si="41"/>
        <v>2.6115000000000004</v>
      </c>
      <c r="I649" s="1">
        <f t="shared" si="42"/>
        <v>0</v>
      </c>
      <c r="J649" s="1">
        <f t="shared" si="43"/>
        <v>0.72</v>
      </c>
      <c r="K649" s="1">
        <v>0</v>
      </c>
      <c r="M649" s="1">
        <v>0</v>
      </c>
      <c r="N649" s="1">
        <v>3.4820000000000002</v>
      </c>
      <c r="O649" s="1">
        <v>0</v>
      </c>
      <c r="P649" s="1">
        <v>0.96</v>
      </c>
    </row>
    <row r="650" spans="1:16" x14ac:dyDescent="0.2">
      <c r="A650" s="1">
        <v>649</v>
      </c>
      <c r="B650" s="1">
        <v>23</v>
      </c>
      <c r="C650" s="1">
        <v>-52.241900000000001</v>
      </c>
      <c r="D650" s="1">
        <v>-26.6081</v>
      </c>
      <c r="E650" s="1" t="s">
        <v>74</v>
      </c>
      <c r="G650" s="1">
        <f t="shared" si="40"/>
        <v>0</v>
      </c>
      <c r="H650" s="1">
        <f t="shared" si="41"/>
        <v>1.52325</v>
      </c>
      <c r="I650" s="1">
        <f t="shared" si="42"/>
        <v>0</v>
      </c>
      <c r="J650" s="1">
        <f t="shared" si="43"/>
        <v>1.6499999999999994E-2</v>
      </c>
      <c r="K650" s="1">
        <v>0</v>
      </c>
      <c r="M650" s="1">
        <v>0</v>
      </c>
      <c r="N650" s="1">
        <v>2.0310000000000001</v>
      </c>
      <c r="O650" s="1">
        <v>0</v>
      </c>
      <c r="P650" s="1">
        <v>2.1999999999999992E-2</v>
      </c>
    </row>
    <row r="651" spans="1:16" x14ac:dyDescent="0.2">
      <c r="A651" s="1">
        <v>650</v>
      </c>
      <c r="B651" s="1">
        <v>23</v>
      </c>
      <c r="C651" s="1">
        <v>-52.244300000000003</v>
      </c>
      <c r="D651" s="1">
        <v>-26.610299999999999</v>
      </c>
      <c r="E651" s="1" t="s">
        <v>74</v>
      </c>
      <c r="G651" s="1">
        <f t="shared" si="40"/>
        <v>0</v>
      </c>
      <c r="H651" s="1">
        <f t="shared" si="41"/>
        <v>0.45750000000000002</v>
      </c>
      <c r="I651" s="1">
        <f t="shared" si="42"/>
        <v>0</v>
      </c>
      <c r="J651" s="1">
        <f t="shared" si="43"/>
        <v>3.8249999999999999E-2</v>
      </c>
      <c r="K651" s="1">
        <v>0</v>
      </c>
      <c r="M651" s="1">
        <v>0</v>
      </c>
      <c r="N651" s="1">
        <v>0.61</v>
      </c>
      <c r="O651" s="1">
        <v>0</v>
      </c>
      <c r="P651" s="1">
        <v>5.0999999999999997E-2</v>
      </c>
    </row>
    <row r="652" spans="1:16" x14ac:dyDescent="0.2">
      <c r="A652" s="1">
        <v>651</v>
      </c>
      <c r="B652" s="1">
        <v>23</v>
      </c>
      <c r="C652" s="1">
        <v>-52.249299999999998</v>
      </c>
      <c r="D652" s="1">
        <v>-26.614699999999999</v>
      </c>
      <c r="E652" s="1" t="s">
        <v>74</v>
      </c>
      <c r="G652" s="1">
        <f t="shared" si="40"/>
        <v>0</v>
      </c>
      <c r="H652" s="1">
        <f t="shared" si="41"/>
        <v>2.08575</v>
      </c>
      <c r="I652" s="1">
        <f t="shared" si="42"/>
        <v>0</v>
      </c>
      <c r="J652" s="1">
        <f t="shared" si="43"/>
        <v>0.56325000000000003</v>
      </c>
      <c r="K652" s="1">
        <v>0</v>
      </c>
      <c r="M652" s="1">
        <v>0</v>
      </c>
      <c r="N652" s="1">
        <v>2.7810000000000001</v>
      </c>
      <c r="O652" s="1">
        <v>0</v>
      </c>
      <c r="P652" s="1">
        <v>0.751</v>
      </c>
    </row>
    <row r="653" spans="1:16" x14ac:dyDescent="0.2">
      <c r="A653" s="1">
        <v>652</v>
      </c>
      <c r="B653" s="1">
        <v>23</v>
      </c>
      <c r="C653" s="1">
        <v>-52.114899999999999</v>
      </c>
      <c r="D653" s="1">
        <v>-26.6356</v>
      </c>
      <c r="E653" s="1" t="s">
        <v>74</v>
      </c>
      <c r="G653" s="1">
        <f t="shared" si="40"/>
        <v>0</v>
      </c>
      <c r="H653" s="1">
        <f t="shared" si="41"/>
        <v>0</v>
      </c>
      <c r="I653" s="1">
        <f t="shared" si="42"/>
        <v>0</v>
      </c>
      <c r="J653" s="1">
        <f t="shared" si="43"/>
        <v>0</v>
      </c>
      <c r="K653" s="1">
        <v>0</v>
      </c>
      <c r="M653" s="1">
        <v>0</v>
      </c>
      <c r="N653" s="1">
        <v>0</v>
      </c>
      <c r="O653" s="1">
        <v>0</v>
      </c>
      <c r="P653" s="1">
        <v>0</v>
      </c>
    </row>
    <row r="654" spans="1:16" x14ac:dyDescent="0.2">
      <c r="A654" s="1">
        <v>653</v>
      </c>
      <c r="B654" s="1">
        <v>23</v>
      </c>
      <c r="C654" s="1">
        <v>-52.112499999999898</v>
      </c>
      <c r="D654" s="1">
        <v>-26.637799999999999</v>
      </c>
      <c r="E654" s="1" t="s">
        <v>74</v>
      </c>
      <c r="G654" s="1">
        <f t="shared" si="40"/>
        <v>0</v>
      </c>
      <c r="H654" s="1">
        <f t="shared" si="41"/>
        <v>1.3207499999999999</v>
      </c>
      <c r="I654" s="1">
        <f t="shared" si="42"/>
        <v>0</v>
      </c>
      <c r="J654" s="1">
        <f t="shared" si="43"/>
        <v>0.35849999999999999</v>
      </c>
      <c r="K654" s="1">
        <v>0</v>
      </c>
      <c r="M654" s="1">
        <v>0</v>
      </c>
      <c r="N654" s="1">
        <v>1.7609999999999999</v>
      </c>
      <c r="O654" s="1">
        <v>0</v>
      </c>
      <c r="P654" s="1">
        <v>0.47799999999999998</v>
      </c>
    </row>
    <row r="655" spans="1:16" x14ac:dyDescent="0.2">
      <c r="A655" s="1">
        <v>654</v>
      </c>
      <c r="B655" s="1">
        <v>23</v>
      </c>
      <c r="C655" s="1">
        <v>-52.107599999999998</v>
      </c>
      <c r="D655" s="1">
        <v>-26.64</v>
      </c>
      <c r="E655" s="1" t="s">
        <v>74</v>
      </c>
      <c r="G655" s="1">
        <f t="shared" si="40"/>
        <v>0</v>
      </c>
      <c r="H655" s="1">
        <f t="shared" si="41"/>
        <v>0.90675000000000006</v>
      </c>
      <c r="I655" s="1">
        <f t="shared" si="42"/>
        <v>0</v>
      </c>
      <c r="J655" s="1">
        <f t="shared" si="43"/>
        <v>7.2000000000000008E-2</v>
      </c>
      <c r="K655" s="1">
        <v>0</v>
      </c>
      <c r="M655" s="1">
        <v>0</v>
      </c>
      <c r="N655" s="1">
        <v>1.2090000000000001</v>
      </c>
      <c r="O655" s="1">
        <v>0</v>
      </c>
      <c r="P655" s="1">
        <v>9.6000000000000002E-2</v>
      </c>
    </row>
    <row r="656" spans="1:16" x14ac:dyDescent="0.2">
      <c r="A656" s="1">
        <v>655</v>
      </c>
      <c r="B656" s="1">
        <v>23</v>
      </c>
      <c r="C656" s="1">
        <v>-52.114899999999999</v>
      </c>
      <c r="D656" s="1">
        <v>-26.637799999999999</v>
      </c>
      <c r="E656" s="1" t="s">
        <v>74</v>
      </c>
      <c r="G656" s="1">
        <f t="shared" si="40"/>
        <v>0</v>
      </c>
      <c r="H656" s="1">
        <f t="shared" si="41"/>
        <v>1.2637499999999999</v>
      </c>
      <c r="I656" s="1">
        <f t="shared" si="42"/>
        <v>0</v>
      </c>
      <c r="J656" s="1">
        <f t="shared" si="43"/>
        <v>0.36</v>
      </c>
      <c r="K656" s="1">
        <v>0</v>
      </c>
      <c r="M656" s="1">
        <v>0</v>
      </c>
      <c r="N656" s="1">
        <v>1.6850000000000001</v>
      </c>
      <c r="O656" s="1">
        <v>0</v>
      </c>
      <c r="P656" s="1">
        <v>0.48</v>
      </c>
    </row>
    <row r="657" spans="1:16" x14ac:dyDescent="0.2">
      <c r="A657" s="1">
        <v>656</v>
      </c>
      <c r="B657" s="1">
        <v>23</v>
      </c>
      <c r="C657" s="1">
        <v>-52.132100000000001</v>
      </c>
      <c r="D657" s="1">
        <v>-26.644200000000001</v>
      </c>
      <c r="E657" s="1" t="s">
        <v>74</v>
      </c>
      <c r="G657" s="1">
        <f t="shared" si="40"/>
        <v>0</v>
      </c>
      <c r="H657" s="1">
        <f t="shared" si="41"/>
        <v>1.4377500000000001</v>
      </c>
      <c r="I657" s="1">
        <f t="shared" si="42"/>
        <v>0</v>
      </c>
      <c r="J657" s="1">
        <f t="shared" si="43"/>
        <v>0.40650000000000003</v>
      </c>
      <c r="K657" s="1">
        <v>0</v>
      </c>
      <c r="M657" s="1">
        <v>0</v>
      </c>
      <c r="N657" s="1">
        <v>1.917</v>
      </c>
      <c r="O657" s="1">
        <v>0</v>
      </c>
      <c r="P657" s="1">
        <v>0.54200000000000004</v>
      </c>
    </row>
    <row r="658" spans="1:16" x14ac:dyDescent="0.2">
      <c r="A658" s="1">
        <v>657</v>
      </c>
      <c r="B658" s="1">
        <v>23</v>
      </c>
      <c r="C658" s="1">
        <v>-52.107999999999898</v>
      </c>
      <c r="D658" s="1">
        <v>-26.6752</v>
      </c>
      <c r="E658" s="1" t="s">
        <v>74</v>
      </c>
      <c r="G658" s="1">
        <f t="shared" si="40"/>
        <v>0</v>
      </c>
      <c r="H658" s="1">
        <f t="shared" si="41"/>
        <v>1.8367499999999999</v>
      </c>
      <c r="I658" s="1">
        <f t="shared" si="42"/>
        <v>0</v>
      </c>
      <c r="J658" s="1">
        <f t="shared" si="43"/>
        <v>0.189</v>
      </c>
      <c r="K658" s="1">
        <v>0</v>
      </c>
      <c r="M658" s="1">
        <v>0</v>
      </c>
      <c r="N658" s="1">
        <v>2.4489999999999998</v>
      </c>
      <c r="O658" s="1">
        <v>0</v>
      </c>
      <c r="P658" s="1">
        <v>0.252</v>
      </c>
    </row>
    <row r="659" spans="1:16" x14ac:dyDescent="0.2">
      <c r="A659" s="1">
        <v>658</v>
      </c>
      <c r="B659" s="1">
        <v>23</v>
      </c>
      <c r="C659" s="1">
        <v>-52.110500000000002</v>
      </c>
      <c r="D659" s="1">
        <v>-26.679600000000001</v>
      </c>
      <c r="E659" s="1" t="s">
        <v>74</v>
      </c>
      <c r="G659" s="1">
        <f t="shared" si="40"/>
        <v>0</v>
      </c>
      <c r="H659" s="1">
        <f t="shared" si="41"/>
        <v>1.4332500000000001</v>
      </c>
      <c r="I659" s="1">
        <f t="shared" si="42"/>
        <v>0</v>
      </c>
      <c r="J659" s="1">
        <f t="shared" si="43"/>
        <v>0.17550000000000002</v>
      </c>
      <c r="K659" s="1">
        <v>0</v>
      </c>
      <c r="M659" s="1">
        <v>0</v>
      </c>
      <c r="N659" s="1">
        <v>1.911</v>
      </c>
      <c r="O659" s="1">
        <v>0</v>
      </c>
      <c r="P659" s="1">
        <v>0.23400000000000001</v>
      </c>
    </row>
    <row r="660" spans="1:16" x14ac:dyDescent="0.2">
      <c r="A660" s="1">
        <v>659</v>
      </c>
      <c r="B660" s="1">
        <v>23</v>
      </c>
      <c r="C660" s="1">
        <v>-52.110500000000002</v>
      </c>
      <c r="D660" s="1">
        <v>-26.684000000000001</v>
      </c>
      <c r="E660" s="1" t="s">
        <v>74</v>
      </c>
      <c r="G660" s="1">
        <f t="shared" si="40"/>
        <v>0</v>
      </c>
      <c r="H660" s="1">
        <f t="shared" si="41"/>
        <v>0.73875000000000002</v>
      </c>
      <c r="I660" s="1">
        <f t="shared" si="42"/>
        <v>0</v>
      </c>
      <c r="J660" s="1">
        <f t="shared" si="43"/>
        <v>0.22725000000000001</v>
      </c>
      <c r="K660" s="1">
        <v>0</v>
      </c>
      <c r="M660" s="1">
        <v>0</v>
      </c>
      <c r="N660" s="1">
        <v>0.98499999999999999</v>
      </c>
      <c r="O660" s="1">
        <v>0</v>
      </c>
      <c r="P660" s="1">
        <v>0.30299999999999999</v>
      </c>
    </row>
    <row r="661" spans="1:16" x14ac:dyDescent="0.2">
      <c r="A661" s="1">
        <v>660</v>
      </c>
      <c r="B661" s="1">
        <v>23</v>
      </c>
      <c r="C661" s="1">
        <v>-52.103000000000002</v>
      </c>
      <c r="D661" s="1">
        <v>-26.6709</v>
      </c>
      <c r="E661" s="1" t="s">
        <v>74</v>
      </c>
      <c r="G661" s="1">
        <f t="shared" si="40"/>
        <v>0</v>
      </c>
      <c r="H661" s="1">
        <f t="shared" si="41"/>
        <v>1.4017500000000001</v>
      </c>
      <c r="I661" s="1">
        <f t="shared" si="42"/>
        <v>0</v>
      </c>
      <c r="J661" s="1">
        <f t="shared" si="43"/>
        <v>0.13124999999999998</v>
      </c>
      <c r="K661" s="1">
        <v>0</v>
      </c>
      <c r="M661" s="1">
        <v>0</v>
      </c>
      <c r="N661" s="1">
        <v>1.869</v>
      </c>
      <c r="O661" s="1">
        <v>0</v>
      </c>
      <c r="P661" s="1">
        <v>0.17499999999999999</v>
      </c>
    </row>
    <row r="662" spans="1:16" x14ac:dyDescent="0.2">
      <c r="A662" s="1">
        <v>661</v>
      </c>
      <c r="B662" s="1">
        <v>23</v>
      </c>
      <c r="C662" s="1">
        <v>-52.112499999999898</v>
      </c>
      <c r="D662" s="1">
        <v>-26.6356</v>
      </c>
      <c r="E662" s="1" t="s">
        <v>74</v>
      </c>
      <c r="G662" s="1">
        <f t="shared" si="40"/>
        <v>0</v>
      </c>
      <c r="H662" s="1">
        <f t="shared" si="41"/>
        <v>0.92175000000000007</v>
      </c>
      <c r="I662" s="1">
        <f t="shared" si="42"/>
        <v>0</v>
      </c>
      <c r="J662" s="1">
        <f t="shared" si="43"/>
        <v>0.38175000000000003</v>
      </c>
      <c r="K662" s="1">
        <v>0</v>
      </c>
      <c r="M662" s="1">
        <v>0</v>
      </c>
      <c r="N662" s="1">
        <v>1.2290000000000001</v>
      </c>
      <c r="O662" s="1">
        <v>0</v>
      </c>
      <c r="P662" s="1">
        <v>0.50900000000000001</v>
      </c>
    </row>
    <row r="663" spans="1:16" x14ac:dyDescent="0.2">
      <c r="A663" s="1">
        <v>662</v>
      </c>
      <c r="B663" s="1">
        <v>23</v>
      </c>
      <c r="C663" s="1">
        <v>-52.107599999999998</v>
      </c>
      <c r="D663" s="1">
        <v>-26.633400000000002</v>
      </c>
      <c r="E663" s="1" t="s">
        <v>74</v>
      </c>
      <c r="G663" s="1">
        <f t="shared" si="40"/>
        <v>0</v>
      </c>
      <c r="H663" s="1">
        <f t="shared" si="41"/>
        <v>0</v>
      </c>
      <c r="I663" s="1">
        <f t="shared" si="42"/>
        <v>0</v>
      </c>
      <c r="J663" s="1">
        <f t="shared" si="43"/>
        <v>0</v>
      </c>
      <c r="K663" s="1">
        <v>0</v>
      </c>
      <c r="M663" s="1">
        <v>0</v>
      </c>
      <c r="N663" s="1">
        <v>0</v>
      </c>
      <c r="O663" s="1">
        <v>0</v>
      </c>
      <c r="P663" s="1">
        <v>0</v>
      </c>
    </row>
    <row r="664" spans="1:16" x14ac:dyDescent="0.2">
      <c r="A664" s="1">
        <v>663</v>
      </c>
      <c r="B664" s="1">
        <v>23</v>
      </c>
      <c r="C664" s="1">
        <v>-52.097799999999999</v>
      </c>
      <c r="D664" s="1">
        <v>-26.633500000000002</v>
      </c>
      <c r="E664" s="1" t="s">
        <v>74</v>
      </c>
      <c r="G664" s="1">
        <f t="shared" si="40"/>
        <v>0</v>
      </c>
      <c r="H664" s="1">
        <f t="shared" si="41"/>
        <v>4.7940000000000085</v>
      </c>
      <c r="I664" s="1">
        <f t="shared" si="42"/>
        <v>0</v>
      </c>
      <c r="J664" s="1">
        <f t="shared" si="43"/>
        <v>0.81224999999999992</v>
      </c>
      <c r="K664" s="1">
        <v>0</v>
      </c>
      <c r="M664" s="1">
        <v>0</v>
      </c>
      <c r="N664" s="1">
        <v>6.392000000000011</v>
      </c>
      <c r="O664" s="1">
        <v>0</v>
      </c>
      <c r="P664" s="1">
        <v>1.083</v>
      </c>
    </row>
    <row r="665" spans="1:16" x14ac:dyDescent="0.2">
      <c r="A665" s="1">
        <v>664</v>
      </c>
      <c r="B665" s="1">
        <v>23</v>
      </c>
      <c r="C665" s="1">
        <v>-52.095300000000002</v>
      </c>
      <c r="D665" s="1">
        <v>-26.633500000000002</v>
      </c>
      <c r="E665" s="1" t="s">
        <v>74</v>
      </c>
      <c r="G665" s="1">
        <f t="shared" si="40"/>
        <v>0</v>
      </c>
      <c r="H665" s="1">
        <f t="shared" si="41"/>
        <v>0</v>
      </c>
      <c r="I665" s="1">
        <f t="shared" si="42"/>
        <v>0</v>
      </c>
      <c r="J665" s="1">
        <f t="shared" si="43"/>
        <v>0</v>
      </c>
      <c r="K665" s="1">
        <v>0</v>
      </c>
      <c r="M665" s="1">
        <v>0</v>
      </c>
      <c r="N665" s="1">
        <v>0</v>
      </c>
      <c r="O665" s="1">
        <v>0</v>
      </c>
      <c r="P665" s="1">
        <v>0</v>
      </c>
    </row>
    <row r="666" spans="1:16" x14ac:dyDescent="0.2">
      <c r="A666" s="1">
        <v>665</v>
      </c>
      <c r="B666" s="1">
        <v>23</v>
      </c>
      <c r="C666" s="1">
        <v>-52.0929</v>
      </c>
      <c r="D666" s="1">
        <v>-26.6401</v>
      </c>
      <c r="E666" s="1" t="s">
        <v>74</v>
      </c>
      <c r="G666" s="1">
        <f t="shared" si="40"/>
        <v>0</v>
      </c>
      <c r="H666" s="1">
        <f t="shared" si="41"/>
        <v>0</v>
      </c>
      <c r="I666" s="1">
        <f t="shared" si="42"/>
        <v>0</v>
      </c>
      <c r="J666" s="1">
        <f t="shared" si="43"/>
        <v>0</v>
      </c>
      <c r="K666" s="1">
        <v>0</v>
      </c>
      <c r="M666" s="1">
        <v>0</v>
      </c>
      <c r="N666" s="1">
        <v>0</v>
      </c>
      <c r="O666" s="1">
        <v>0</v>
      </c>
      <c r="P666" s="1">
        <v>0</v>
      </c>
    </row>
    <row r="667" spans="1:16" x14ac:dyDescent="0.2">
      <c r="A667" s="1">
        <v>666</v>
      </c>
      <c r="B667" s="1">
        <v>23</v>
      </c>
      <c r="C667" s="1">
        <v>-52.100299999999898</v>
      </c>
      <c r="D667" s="1">
        <v>-26.6401</v>
      </c>
      <c r="E667" s="1" t="s">
        <v>74</v>
      </c>
      <c r="G667" s="1">
        <f t="shared" si="40"/>
        <v>0</v>
      </c>
      <c r="H667" s="1">
        <f t="shared" si="41"/>
        <v>8.5207499999999996</v>
      </c>
      <c r="I667" s="1">
        <f t="shared" si="42"/>
        <v>0</v>
      </c>
      <c r="J667" s="1">
        <f t="shared" si="43"/>
        <v>3.8392499999999927</v>
      </c>
      <c r="K667" s="1">
        <v>0</v>
      </c>
      <c r="M667" s="1">
        <v>0</v>
      </c>
      <c r="N667" s="1">
        <v>11.361000000000001</v>
      </c>
      <c r="O667" s="1">
        <v>0</v>
      </c>
      <c r="P667" s="1">
        <v>5.11899999999999</v>
      </c>
    </row>
    <row r="668" spans="1:16" x14ac:dyDescent="0.2">
      <c r="A668" s="1">
        <v>667</v>
      </c>
      <c r="B668" s="1">
        <v>23</v>
      </c>
      <c r="C668" s="1">
        <v>-52.125100000000003</v>
      </c>
      <c r="D668" s="1">
        <v>-26.6751</v>
      </c>
      <c r="E668" s="1" t="s">
        <v>74</v>
      </c>
      <c r="G668" s="1">
        <f t="shared" si="40"/>
        <v>0</v>
      </c>
      <c r="H668" s="1">
        <f t="shared" si="41"/>
        <v>0.82200000000000006</v>
      </c>
      <c r="I668" s="1">
        <f t="shared" si="42"/>
        <v>0</v>
      </c>
      <c r="J668" s="1">
        <f t="shared" si="43"/>
        <v>0.18975</v>
      </c>
      <c r="K668" s="1">
        <v>0</v>
      </c>
      <c r="M668" s="1">
        <v>0</v>
      </c>
      <c r="N668" s="1">
        <v>1.0960000000000001</v>
      </c>
      <c r="O668" s="1">
        <v>0</v>
      </c>
      <c r="P668" s="1">
        <v>0.253</v>
      </c>
    </row>
    <row r="669" spans="1:16" x14ac:dyDescent="0.2">
      <c r="A669" s="1">
        <v>668</v>
      </c>
      <c r="B669" s="1">
        <v>23</v>
      </c>
      <c r="C669" s="1">
        <v>-52.127499999999998</v>
      </c>
      <c r="D669" s="1">
        <v>-26.6751</v>
      </c>
      <c r="E669" s="1" t="s">
        <v>74</v>
      </c>
      <c r="G669" s="1">
        <f t="shared" si="40"/>
        <v>0</v>
      </c>
      <c r="H669" s="1">
        <f t="shared" si="41"/>
        <v>0</v>
      </c>
      <c r="I669" s="1">
        <f t="shared" si="42"/>
        <v>0</v>
      </c>
      <c r="J669" s="1">
        <f t="shared" si="43"/>
        <v>0</v>
      </c>
      <c r="K669" s="1">
        <v>0</v>
      </c>
      <c r="M669" s="1">
        <v>0</v>
      </c>
      <c r="N669" s="1">
        <v>0</v>
      </c>
      <c r="O669" s="1">
        <v>0</v>
      </c>
      <c r="P669" s="1">
        <v>0</v>
      </c>
    </row>
    <row r="670" spans="1:16" x14ac:dyDescent="0.2">
      <c r="A670" s="1">
        <v>669</v>
      </c>
      <c r="B670" s="1">
        <v>23</v>
      </c>
      <c r="C670" s="1">
        <v>-52.125100000000003</v>
      </c>
      <c r="D670" s="1">
        <v>-26.679500000000001</v>
      </c>
      <c r="E670" s="1" t="s">
        <v>74</v>
      </c>
      <c r="G670" s="1">
        <f t="shared" si="40"/>
        <v>0</v>
      </c>
      <c r="H670" s="1">
        <f t="shared" si="41"/>
        <v>0</v>
      </c>
      <c r="I670" s="1">
        <f t="shared" si="42"/>
        <v>0</v>
      </c>
      <c r="J670" s="1">
        <f t="shared" si="43"/>
        <v>0</v>
      </c>
      <c r="K670" s="1">
        <v>0</v>
      </c>
      <c r="M670" s="1">
        <v>0</v>
      </c>
      <c r="N670" s="1">
        <v>0</v>
      </c>
      <c r="O670" s="1">
        <v>0</v>
      </c>
      <c r="P670" s="1">
        <v>0</v>
      </c>
    </row>
    <row r="671" spans="1:16" x14ac:dyDescent="0.2">
      <c r="A671" s="1">
        <v>670</v>
      </c>
      <c r="B671" s="1">
        <v>23</v>
      </c>
      <c r="C671" s="1">
        <v>-52.130099999999999</v>
      </c>
      <c r="D671" s="1">
        <v>-26.6816</v>
      </c>
      <c r="E671" s="1" t="s">
        <v>74</v>
      </c>
      <c r="G671" s="1">
        <f t="shared" si="40"/>
        <v>0</v>
      </c>
      <c r="H671" s="1">
        <f t="shared" si="41"/>
        <v>1.1527499999999999</v>
      </c>
      <c r="I671" s="1">
        <f t="shared" si="42"/>
        <v>0</v>
      </c>
      <c r="J671" s="1">
        <f t="shared" si="43"/>
        <v>0.24</v>
      </c>
      <c r="K671" s="1">
        <v>0</v>
      </c>
      <c r="M671" s="1">
        <v>0</v>
      </c>
      <c r="N671" s="1">
        <v>1.5369999999999999</v>
      </c>
      <c r="O671" s="1">
        <v>0</v>
      </c>
      <c r="P671" s="1">
        <v>0.32</v>
      </c>
    </row>
    <row r="672" spans="1:16" x14ac:dyDescent="0.2">
      <c r="A672" s="1">
        <v>671</v>
      </c>
      <c r="B672" s="1">
        <v>23</v>
      </c>
      <c r="C672" s="1">
        <v>-52.120100000000001</v>
      </c>
      <c r="D672" s="1">
        <v>-26.664100000000001</v>
      </c>
      <c r="E672" s="1" t="s">
        <v>74</v>
      </c>
      <c r="G672" s="1">
        <f t="shared" si="40"/>
        <v>0</v>
      </c>
      <c r="H672" s="1">
        <f t="shared" si="41"/>
        <v>1.173</v>
      </c>
      <c r="I672" s="1">
        <f t="shared" si="42"/>
        <v>0</v>
      </c>
      <c r="J672" s="1">
        <f t="shared" si="43"/>
        <v>0.24675000000000002</v>
      </c>
      <c r="K672" s="1">
        <v>0</v>
      </c>
      <c r="M672" s="1">
        <v>0</v>
      </c>
      <c r="N672" s="1">
        <v>1.5640000000000001</v>
      </c>
      <c r="O672" s="1">
        <v>0</v>
      </c>
      <c r="P672" s="1">
        <v>0.32900000000000001</v>
      </c>
    </row>
    <row r="673" spans="1:16" x14ac:dyDescent="0.2">
      <c r="A673" s="1">
        <v>672</v>
      </c>
      <c r="B673" s="1">
        <v>23</v>
      </c>
      <c r="C673" s="1">
        <v>-52.246499999999997</v>
      </c>
      <c r="D673" s="1">
        <v>-26.5839</v>
      </c>
      <c r="E673" s="1" t="s">
        <v>74</v>
      </c>
      <c r="G673" s="1">
        <f t="shared" si="40"/>
        <v>0</v>
      </c>
      <c r="H673" s="1">
        <f t="shared" si="41"/>
        <v>2.0834999999999999</v>
      </c>
      <c r="I673" s="1">
        <f t="shared" si="42"/>
        <v>0</v>
      </c>
      <c r="J673" s="1">
        <f t="shared" si="43"/>
        <v>0.62024999999999997</v>
      </c>
      <c r="K673" s="1">
        <v>0</v>
      </c>
      <c r="M673" s="1">
        <v>0</v>
      </c>
      <c r="N673" s="1">
        <v>2.778</v>
      </c>
      <c r="O673" s="1">
        <v>0</v>
      </c>
      <c r="P673" s="1">
        <v>0.82699999999999996</v>
      </c>
    </row>
    <row r="674" spans="1:16" x14ac:dyDescent="0.2">
      <c r="A674" s="1">
        <v>673</v>
      </c>
      <c r="B674" s="1">
        <v>23</v>
      </c>
      <c r="C674" s="1">
        <v>-52.2516999999999</v>
      </c>
      <c r="D674" s="1">
        <v>-26.608000000000001</v>
      </c>
      <c r="E674" s="1" t="s">
        <v>74</v>
      </c>
      <c r="G674" s="1">
        <f t="shared" si="40"/>
        <v>0</v>
      </c>
      <c r="H674" s="1">
        <f t="shared" si="41"/>
        <v>0.372</v>
      </c>
      <c r="I674" s="1">
        <f t="shared" si="42"/>
        <v>0</v>
      </c>
      <c r="J674" s="1">
        <f t="shared" si="43"/>
        <v>9.0000000000000011E-3</v>
      </c>
      <c r="K674" s="1">
        <v>0</v>
      </c>
      <c r="M674" s="1">
        <v>0</v>
      </c>
      <c r="N674" s="1">
        <v>0.496</v>
      </c>
      <c r="O674" s="1">
        <v>0</v>
      </c>
      <c r="P674" s="1">
        <v>1.2E-2</v>
      </c>
    </row>
    <row r="675" spans="1:16" x14ac:dyDescent="0.2">
      <c r="A675" s="1">
        <v>674</v>
      </c>
      <c r="B675" s="1">
        <v>23</v>
      </c>
      <c r="C675" s="1">
        <v>-52.237000000000002</v>
      </c>
      <c r="D675" s="1">
        <v>-26.606000000000002</v>
      </c>
      <c r="E675" s="1" t="s">
        <v>74</v>
      </c>
      <c r="G675" s="1">
        <f t="shared" si="40"/>
        <v>0</v>
      </c>
      <c r="H675" s="1">
        <f t="shared" si="41"/>
        <v>2.00475</v>
      </c>
      <c r="I675" s="1">
        <f t="shared" si="42"/>
        <v>0</v>
      </c>
      <c r="J675" s="1">
        <f t="shared" si="43"/>
        <v>0.55349999999999999</v>
      </c>
      <c r="K675" s="1">
        <v>0</v>
      </c>
      <c r="M675" s="1">
        <v>0</v>
      </c>
      <c r="N675" s="1">
        <v>2.673</v>
      </c>
      <c r="O675" s="1">
        <v>0</v>
      </c>
      <c r="P675" s="1">
        <v>0.73799999999999999</v>
      </c>
    </row>
    <row r="676" spans="1:16" x14ac:dyDescent="0.2">
      <c r="A676" s="1">
        <v>675</v>
      </c>
      <c r="B676" s="1">
        <v>23</v>
      </c>
      <c r="C676" s="1">
        <v>-52.234499999999898</v>
      </c>
      <c r="D676" s="1">
        <v>-26.606000000000002</v>
      </c>
      <c r="E676" s="1" t="s">
        <v>74</v>
      </c>
      <c r="G676" s="1">
        <f t="shared" si="40"/>
        <v>0</v>
      </c>
      <c r="H676" s="1">
        <f t="shared" si="41"/>
        <v>0</v>
      </c>
      <c r="I676" s="1">
        <f t="shared" si="42"/>
        <v>0</v>
      </c>
      <c r="J676" s="1">
        <f t="shared" si="43"/>
        <v>0</v>
      </c>
      <c r="K676" s="1">
        <v>0</v>
      </c>
      <c r="M676" s="1">
        <v>0</v>
      </c>
      <c r="N676" s="1">
        <v>0</v>
      </c>
      <c r="O676" s="1">
        <v>0</v>
      </c>
      <c r="P676" s="1">
        <v>0</v>
      </c>
    </row>
    <row r="677" spans="1:16" x14ac:dyDescent="0.2">
      <c r="A677" s="1">
        <v>676</v>
      </c>
      <c r="B677" s="1">
        <v>23</v>
      </c>
      <c r="C677" s="1">
        <v>-52.231999999999999</v>
      </c>
      <c r="D677" s="1">
        <v>-26.6038</v>
      </c>
      <c r="E677" s="1" t="s">
        <v>74</v>
      </c>
      <c r="G677" s="1">
        <f t="shared" si="40"/>
        <v>0</v>
      </c>
      <c r="H677" s="1">
        <f t="shared" si="41"/>
        <v>1.6484999999999999</v>
      </c>
      <c r="I677" s="1">
        <f t="shared" si="42"/>
        <v>0</v>
      </c>
      <c r="J677" s="1">
        <f t="shared" si="43"/>
        <v>5.3249999999999992E-2</v>
      </c>
      <c r="K677" s="1">
        <v>0</v>
      </c>
      <c r="M677" s="1">
        <v>0</v>
      </c>
      <c r="N677" s="1">
        <v>2.198</v>
      </c>
      <c r="O677" s="1">
        <v>0</v>
      </c>
      <c r="P677" s="1">
        <v>7.0999999999999994E-2</v>
      </c>
    </row>
    <row r="678" spans="1:16" x14ac:dyDescent="0.2">
      <c r="A678" s="1">
        <v>677</v>
      </c>
      <c r="B678" s="1">
        <v>23</v>
      </c>
      <c r="C678" s="1">
        <v>-52.224699999999999</v>
      </c>
      <c r="D678" s="1">
        <v>-26.601700000000001</v>
      </c>
      <c r="E678" s="1" t="s">
        <v>74</v>
      </c>
      <c r="G678" s="1">
        <f t="shared" si="40"/>
        <v>0</v>
      </c>
      <c r="H678" s="1">
        <f t="shared" si="41"/>
        <v>0.91725000000000012</v>
      </c>
      <c r="I678" s="1">
        <f t="shared" si="42"/>
        <v>0</v>
      </c>
      <c r="J678" s="1">
        <f t="shared" si="43"/>
        <v>7.8E-2</v>
      </c>
      <c r="K678" s="1">
        <v>0</v>
      </c>
      <c r="M678" s="1">
        <v>0</v>
      </c>
      <c r="N678" s="1">
        <v>1.2230000000000001</v>
      </c>
      <c r="O678" s="1">
        <v>0</v>
      </c>
      <c r="P678" s="1">
        <v>0.104</v>
      </c>
    </row>
    <row r="679" spans="1:16" x14ac:dyDescent="0.2">
      <c r="A679" s="1">
        <v>678</v>
      </c>
      <c r="B679" s="1">
        <v>23</v>
      </c>
      <c r="C679" s="1">
        <v>-52.217300000000002</v>
      </c>
      <c r="D679" s="1">
        <v>-26.597300000000001</v>
      </c>
      <c r="E679" s="1" t="s">
        <v>74</v>
      </c>
      <c r="G679" s="1">
        <f t="shared" si="40"/>
        <v>0</v>
      </c>
      <c r="H679" s="1">
        <f t="shared" si="41"/>
        <v>0.92325000000000013</v>
      </c>
      <c r="I679" s="1">
        <f t="shared" si="42"/>
        <v>0</v>
      </c>
      <c r="J679" s="1">
        <f t="shared" si="43"/>
        <v>8.1000000000000003E-2</v>
      </c>
      <c r="K679" s="1">
        <v>0</v>
      </c>
      <c r="M679" s="1">
        <v>0</v>
      </c>
      <c r="N679" s="1">
        <v>1.2310000000000001</v>
      </c>
      <c r="O679" s="1">
        <v>0</v>
      </c>
      <c r="P679" s="1">
        <v>0.108</v>
      </c>
    </row>
    <row r="680" spans="1:16" x14ac:dyDescent="0.2">
      <c r="A680" s="1">
        <v>679</v>
      </c>
      <c r="B680" s="1">
        <v>23</v>
      </c>
      <c r="C680" s="1">
        <v>-52.207500000000003</v>
      </c>
      <c r="D680" s="1">
        <v>-26.5974</v>
      </c>
      <c r="E680" s="1" t="s">
        <v>74</v>
      </c>
      <c r="G680" s="1">
        <f t="shared" si="40"/>
        <v>0</v>
      </c>
      <c r="H680" s="1">
        <f t="shared" si="41"/>
        <v>0.74624999999999997</v>
      </c>
      <c r="I680" s="1">
        <f t="shared" si="42"/>
        <v>0</v>
      </c>
      <c r="J680" s="1">
        <f t="shared" si="43"/>
        <v>0.23249999999999998</v>
      </c>
      <c r="K680" s="1">
        <v>0</v>
      </c>
      <c r="M680" s="1">
        <v>0</v>
      </c>
      <c r="N680" s="1">
        <v>0.995</v>
      </c>
      <c r="O680" s="1">
        <v>0</v>
      </c>
      <c r="P680" s="1">
        <v>0.31</v>
      </c>
    </row>
    <row r="681" spans="1:16" x14ac:dyDescent="0.2">
      <c r="A681" s="1">
        <v>680</v>
      </c>
      <c r="B681" s="1">
        <v>23</v>
      </c>
      <c r="C681" s="1">
        <v>-52.202599999999997</v>
      </c>
      <c r="D681" s="1">
        <v>-26.5931</v>
      </c>
      <c r="E681" s="1" t="s">
        <v>74</v>
      </c>
      <c r="G681" s="1">
        <f t="shared" si="40"/>
        <v>0</v>
      </c>
      <c r="H681" s="1">
        <f t="shared" si="41"/>
        <v>2.0789999999999997</v>
      </c>
      <c r="I681" s="1">
        <f t="shared" si="42"/>
        <v>0</v>
      </c>
      <c r="J681" s="1">
        <f t="shared" si="43"/>
        <v>0.57674999999999998</v>
      </c>
      <c r="K681" s="1">
        <v>0</v>
      </c>
      <c r="M681" s="1">
        <v>0</v>
      </c>
      <c r="N681" s="1">
        <v>2.7719999999999998</v>
      </c>
      <c r="O681" s="1">
        <v>0</v>
      </c>
      <c r="P681" s="1">
        <v>0.76900000000000002</v>
      </c>
    </row>
    <row r="682" spans="1:16" x14ac:dyDescent="0.2">
      <c r="A682" s="1">
        <v>681</v>
      </c>
      <c r="B682" s="1">
        <v>23</v>
      </c>
      <c r="C682" s="1">
        <v>-52.237000000000002</v>
      </c>
      <c r="D682" s="1">
        <v>-26.6126</v>
      </c>
      <c r="E682" s="1" t="s">
        <v>74</v>
      </c>
      <c r="G682" s="1">
        <f t="shared" si="40"/>
        <v>0</v>
      </c>
      <c r="H682" s="1">
        <f t="shared" si="41"/>
        <v>0.83174999999999999</v>
      </c>
      <c r="I682" s="1">
        <f t="shared" si="42"/>
        <v>0</v>
      </c>
      <c r="J682" s="1">
        <f t="shared" si="43"/>
        <v>3.075E-2</v>
      </c>
      <c r="K682" s="1">
        <v>0</v>
      </c>
      <c r="M682" s="1">
        <v>0</v>
      </c>
      <c r="N682" s="1">
        <v>1.109</v>
      </c>
      <c r="O682" s="1">
        <v>0</v>
      </c>
      <c r="P682" s="1">
        <v>4.1000000000000002E-2</v>
      </c>
    </row>
    <row r="683" spans="1:16" x14ac:dyDescent="0.2">
      <c r="A683" s="1">
        <v>682</v>
      </c>
      <c r="B683" s="1">
        <v>23</v>
      </c>
      <c r="C683" s="1">
        <v>-52.2346</v>
      </c>
      <c r="D683" s="1">
        <v>-26.614799999999999</v>
      </c>
      <c r="E683" s="1" t="s">
        <v>74</v>
      </c>
      <c r="G683" s="1">
        <f t="shared" si="40"/>
        <v>0</v>
      </c>
      <c r="H683" s="1">
        <f t="shared" si="41"/>
        <v>0</v>
      </c>
      <c r="I683" s="1">
        <f t="shared" si="42"/>
        <v>0</v>
      </c>
      <c r="J683" s="1">
        <f t="shared" si="43"/>
        <v>0</v>
      </c>
      <c r="K683" s="1">
        <v>0</v>
      </c>
      <c r="M683" s="1">
        <v>0</v>
      </c>
      <c r="N683" s="1">
        <v>0</v>
      </c>
      <c r="O683" s="1">
        <v>0</v>
      </c>
      <c r="P683" s="1">
        <v>0</v>
      </c>
    </row>
    <row r="684" spans="1:16" x14ac:dyDescent="0.2">
      <c r="A684" s="1">
        <v>683</v>
      </c>
      <c r="B684" s="1">
        <v>23</v>
      </c>
      <c r="C684" s="1">
        <v>-52.229799999999997</v>
      </c>
      <c r="D684" s="1">
        <v>-26.619199999999999</v>
      </c>
      <c r="E684" s="1" t="s">
        <v>74</v>
      </c>
      <c r="G684" s="1">
        <f t="shared" si="40"/>
        <v>0</v>
      </c>
      <c r="H684" s="1">
        <f t="shared" si="41"/>
        <v>1.9590000000000007</v>
      </c>
      <c r="I684" s="1">
        <f t="shared" si="42"/>
        <v>0</v>
      </c>
      <c r="J684" s="1">
        <f t="shared" si="43"/>
        <v>0.48599999999999999</v>
      </c>
      <c r="K684" s="1">
        <v>0</v>
      </c>
      <c r="M684" s="1">
        <v>0</v>
      </c>
      <c r="N684" s="1">
        <v>2.612000000000001</v>
      </c>
      <c r="O684" s="1">
        <v>0</v>
      </c>
      <c r="P684" s="1">
        <v>0.64800000000000002</v>
      </c>
    </row>
    <row r="685" spans="1:16" x14ac:dyDescent="0.2">
      <c r="A685" s="1">
        <v>684</v>
      </c>
      <c r="B685" s="1">
        <v>23</v>
      </c>
      <c r="C685" s="1">
        <v>-52.229799999999997</v>
      </c>
      <c r="D685" s="1">
        <v>-26.621400000000001</v>
      </c>
      <c r="E685" s="1" t="s">
        <v>74</v>
      </c>
      <c r="G685" s="1">
        <f t="shared" si="40"/>
        <v>0</v>
      </c>
      <c r="H685" s="1">
        <f t="shared" si="41"/>
        <v>0</v>
      </c>
      <c r="I685" s="1">
        <f t="shared" si="42"/>
        <v>0</v>
      </c>
      <c r="J685" s="1">
        <f t="shared" si="43"/>
        <v>0</v>
      </c>
      <c r="K685" s="1">
        <v>0</v>
      </c>
      <c r="M685" s="1">
        <v>0</v>
      </c>
      <c r="N685" s="1">
        <v>0</v>
      </c>
      <c r="O685" s="1">
        <v>0</v>
      </c>
      <c r="P685" s="1">
        <v>0</v>
      </c>
    </row>
    <row r="686" spans="1:16" x14ac:dyDescent="0.2">
      <c r="A686" s="1">
        <v>685</v>
      </c>
      <c r="B686" s="1">
        <v>23</v>
      </c>
      <c r="C686" s="1">
        <v>-52.227400000000003</v>
      </c>
      <c r="D686" s="1">
        <v>-26.623699999999999</v>
      </c>
      <c r="E686" s="1" t="s">
        <v>74</v>
      </c>
      <c r="G686" s="1">
        <f t="shared" si="40"/>
        <v>0</v>
      </c>
      <c r="H686" s="1">
        <f t="shared" si="41"/>
        <v>1.6597500000000001</v>
      </c>
      <c r="I686" s="1">
        <f t="shared" si="42"/>
        <v>0</v>
      </c>
      <c r="J686" s="1">
        <f t="shared" si="43"/>
        <v>0.30824999999999997</v>
      </c>
      <c r="K686" s="1">
        <v>0</v>
      </c>
      <c r="M686" s="1">
        <v>0</v>
      </c>
      <c r="N686" s="1">
        <v>2.2130000000000001</v>
      </c>
      <c r="O686" s="1">
        <v>0</v>
      </c>
      <c r="P686" s="1">
        <v>0.41099999999999998</v>
      </c>
    </row>
    <row r="687" spans="1:16" x14ac:dyDescent="0.2">
      <c r="A687" s="1">
        <v>686</v>
      </c>
      <c r="B687" s="1">
        <v>23</v>
      </c>
      <c r="C687" s="1">
        <v>-52.227400000000003</v>
      </c>
      <c r="D687" s="1">
        <v>-26.625900000000001</v>
      </c>
      <c r="E687" s="1" t="s">
        <v>74</v>
      </c>
      <c r="G687" s="1">
        <f t="shared" si="40"/>
        <v>0</v>
      </c>
      <c r="H687" s="1">
        <f t="shared" si="41"/>
        <v>0</v>
      </c>
      <c r="I687" s="1">
        <f t="shared" si="42"/>
        <v>0</v>
      </c>
      <c r="J687" s="1">
        <f t="shared" si="43"/>
        <v>0</v>
      </c>
      <c r="K687" s="1">
        <v>0</v>
      </c>
      <c r="M687" s="1">
        <v>0</v>
      </c>
      <c r="N687" s="1">
        <v>0</v>
      </c>
      <c r="O687" s="1">
        <v>0</v>
      </c>
      <c r="P687" s="1">
        <v>0</v>
      </c>
    </row>
    <row r="688" spans="1:16" x14ac:dyDescent="0.2">
      <c r="A688" s="1">
        <v>687</v>
      </c>
      <c r="B688" s="1">
        <v>23</v>
      </c>
      <c r="C688" s="1">
        <v>-52.224899999999998</v>
      </c>
      <c r="D688" s="1">
        <v>-26.625900000000001</v>
      </c>
      <c r="E688" s="1" t="s">
        <v>74</v>
      </c>
      <c r="G688" s="1">
        <f t="shared" si="40"/>
        <v>0</v>
      </c>
      <c r="H688" s="1">
        <f t="shared" si="41"/>
        <v>1.35975</v>
      </c>
      <c r="I688" s="1">
        <f t="shared" si="42"/>
        <v>0</v>
      </c>
      <c r="J688" s="1">
        <f t="shared" si="43"/>
        <v>0.10799999999999998</v>
      </c>
      <c r="K688" s="1">
        <v>0</v>
      </c>
      <c r="M688" s="1">
        <v>0</v>
      </c>
      <c r="N688" s="1">
        <v>1.8129999999999999</v>
      </c>
      <c r="O688" s="1">
        <v>0</v>
      </c>
      <c r="P688" s="1">
        <v>0.14399999999999999</v>
      </c>
    </row>
    <row r="689" spans="1:16" x14ac:dyDescent="0.2">
      <c r="A689" s="1">
        <v>688</v>
      </c>
      <c r="B689" s="1">
        <v>23</v>
      </c>
      <c r="C689" s="1">
        <v>-52.254300000000001</v>
      </c>
      <c r="D689" s="1">
        <v>-26.625599999999999</v>
      </c>
      <c r="E689" s="1" t="s">
        <v>74</v>
      </c>
      <c r="G689" s="1">
        <f t="shared" si="40"/>
        <v>0</v>
      </c>
      <c r="H689" s="1">
        <f t="shared" si="41"/>
        <v>0.55574999999999997</v>
      </c>
      <c r="I689" s="1">
        <f t="shared" si="42"/>
        <v>0</v>
      </c>
      <c r="J689" s="1">
        <f t="shared" si="43"/>
        <v>9.2999999999999999E-2</v>
      </c>
      <c r="K689" s="1">
        <v>0</v>
      </c>
      <c r="M689" s="1">
        <v>0</v>
      </c>
      <c r="N689" s="1">
        <v>0.74099999999999999</v>
      </c>
      <c r="O689" s="1">
        <v>0</v>
      </c>
      <c r="P689" s="1">
        <v>0.124</v>
      </c>
    </row>
    <row r="690" spans="1:16" x14ac:dyDescent="0.2">
      <c r="A690" s="1">
        <v>689</v>
      </c>
      <c r="B690" s="1">
        <v>23</v>
      </c>
      <c r="C690" s="1">
        <v>-52.2592</v>
      </c>
      <c r="D690" s="1">
        <v>-26.63</v>
      </c>
      <c r="E690" s="1" t="s">
        <v>74</v>
      </c>
      <c r="G690" s="1">
        <f t="shared" si="40"/>
        <v>0</v>
      </c>
      <c r="H690" s="1">
        <f t="shared" si="41"/>
        <v>1.41</v>
      </c>
      <c r="I690" s="1">
        <f t="shared" si="42"/>
        <v>0</v>
      </c>
      <c r="J690" s="1">
        <f t="shared" si="43"/>
        <v>0.39</v>
      </c>
      <c r="K690" s="1">
        <v>0</v>
      </c>
      <c r="M690" s="1">
        <v>0</v>
      </c>
      <c r="N690" s="1">
        <v>1.88</v>
      </c>
      <c r="O690" s="1">
        <v>0</v>
      </c>
      <c r="P690" s="1">
        <v>0.52</v>
      </c>
    </row>
    <row r="691" spans="1:16" x14ac:dyDescent="0.2">
      <c r="A691" s="1">
        <v>690</v>
      </c>
      <c r="B691" s="1">
        <v>23</v>
      </c>
      <c r="C691" s="1">
        <v>-52.256799999999998</v>
      </c>
      <c r="D691" s="1">
        <v>-26.632200000000001</v>
      </c>
      <c r="E691" s="1" t="s">
        <v>74</v>
      </c>
      <c r="G691" s="1">
        <f t="shared" si="40"/>
        <v>0</v>
      </c>
      <c r="H691" s="1">
        <f t="shared" si="41"/>
        <v>0</v>
      </c>
      <c r="I691" s="1">
        <f t="shared" si="42"/>
        <v>0</v>
      </c>
      <c r="J691" s="1">
        <f t="shared" si="43"/>
        <v>0</v>
      </c>
      <c r="K691" s="1">
        <v>0</v>
      </c>
      <c r="M691" s="1">
        <v>0</v>
      </c>
      <c r="N691" s="1">
        <v>0</v>
      </c>
      <c r="O691" s="1">
        <v>0</v>
      </c>
      <c r="P691" s="1">
        <v>0</v>
      </c>
    </row>
    <row r="692" spans="1:16" x14ac:dyDescent="0.2">
      <c r="A692" s="1">
        <v>691</v>
      </c>
      <c r="B692" s="1">
        <v>23</v>
      </c>
      <c r="C692" s="1">
        <v>-52.254399999999897</v>
      </c>
      <c r="D692" s="1">
        <v>-26.634399999999999</v>
      </c>
      <c r="E692" s="1" t="s">
        <v>74</v>
      </c>
      <c r="G692" s="1">
        <f t="shared" si="40"/>
        <v>0</v>
      </c>
      <c r="H692" s="1">
        <f t="shared" si="41"/>
        <v>0.69600000000000006</v>
      </c>
      <c r="I692" s="1">
        <f t="shared" si="42"/>
        <v>0</v>
      </c>
      <c r="J692" s="1">
        <f t="shared" si="43"/>
        <v>4.4249999999999998E-2</v>
      </c>
      <c r="K692" s="1">
        <v>0</v>
      </c>
      <c r="M692" s="1">
        <v>0</v>
      </c>
      <c r="N692" s="1">
        <v>0.92800000000000005</v>
      </c>
      <c r="O692" s="1">
        <v>0</v>
      </c>
      <c r="P692" s="1">
        <v>5.8999999999999997E-2</v>
      </c>
    </row>
    <row r="693" spans="1:16" x14ac:dyDescent="0.2">
      <c r="A693" s="1">
        <v>692</v>
      </c>
      <c r="B693" s="1">
        <v>23</v>
      </c>
      <c r="C693" s="1">
        <v>-52.249499999999998</v>
      </c>
      <c r="D693" s="1">
        <v>-26.632300000000001</v>
      </c>
      <c r="E693" s="1" t="s">
        <v>74</v>
      </c>
      <c r="G693" s="1">
        <f t="shared" si="40"/>
        <v>0</v>
      </c>
      <c r="H693" s="1">
        <f t="shared" si="41"/>
        <v>1.0634999999999999</v>
      </c>
      <c r="I693" s="1">
        <f t="shared" si="42"/>
        <v>0</v>
      </c>
      <c r="J693" s="1">
        <f t="shared" si="43"/>
        <v>0.18825</v>
      </c>
      <c r="K693" s="1">
        <v>0</v>
      </c>
      <c r="M693" s="1">
        <v>0</v>
      </c>
      <c r="N693" s="1">
        <v>1.4179999999999999</v>
      </c>
      <c r="O693" s="1">
        <v>0</v>
      </c>
      <c r="P693" s="1">
        <v>0.251</v>
      </c>
    </row>
    <row r="694" spans="1:16" x14ac:dyDescent="0.2">
      <c r="A694" s="1">
        <v>693</v>
      </c>
      <c r="B694" s="1">
        <v>23</v>
      </c>
      <c r="C694" s="1">
        <v>-52.127499999999998</v>
      </c>
      <c r="D694" s="1">
        <v>-26.6707</v>
      </c>
      <c r="E694" s="1" t="s">
        <v>74</v>
      </c>
      <c r="G694" s="1">
        <f t="shared" si="40"/>
        <v>0</v>
      </c>
      <c r="H694" s="1">
        <f t="shared" si="41"/>
        <v>0.61575000000000002</v>
      </c>
      <c r="I694" s="1">
        <f t="shared" si="42"/>
        <v>0</v>
      </c>
      <c r="J694" s="1">
        <f t="shared" si="43"/>
        <v>0.126</v>
      </c>
      <c r="K694" s="1">
        <v>0</v>
      </c>
      <c r="M694" s="1">
        <v>0</v>
      </c>
      <c r="N694" s="1">
        <v>0.82099999999999995</v>
      </c>
      <c r="O694" s="1">
        <v>0</v>
      </c>
      <c r="P694" s="1">
        <v>0.16800000000000001</v>
      </c>
    </row>
    <row r="695" spans="1:16" x14ac:dyDescent="0.2">
      <c r="A695" s="1">
        <v>694</v>
      </c>
      <c r="B695" s="1">
        <v>23</v>
      </c>
      <c r="C695" s="1">
        <v>-52.132399999999897</v>
      </c>
      <c r="D695" s="1">
        <v>-26.6706</v>
      </c>
      <c r="E695" s="1" t="s">
        <v>74</v>
      </c>
      <c r="G695" s="1">
        <f t="shared" si="40"/>
        <v>0</v>
      </c>
      <c r="H695" s="1">
        <f t="shared" si="41"/>
        <v>1.33575</v>
      </c>
      <c r="I695" s="1">
        <f t="shared" si="42"/>
        <v>0</v>
      </c>
      <c r="J695" s="1">
        <f t="shared" si="43"/>
        <v>0.39824999999999999</v>
      </c>
      <c r="K695" s="1">
        <v>0</v>
      </c>
      <c r="M695" s="1">
        <v>0</v>
      </c>
      <c r="N695" s="1">
        <v>1.7809999999999999</v>
      </c>
      <c r="O695" s="1">
        <v>0</v>
      </c>
      <c r="P695" s="1">
        <v>0.53100000000000003</v>
      </c>
    </row>
    <row r="696" spans="1:16" x14ac:dyDescent="0.2">
      <c r="A696" s="1">
        <v>695</v>
      </c>
      <c r="B696" s="1">
        <v>23</v>
      </c>
      <c r="C696" s="1">
        <v>-52.137300000000003</v>
      </c>
      <c r="D696" s="1">
        <v>-26.6706</v>
      </c>
      <c r="E696" s="1" t="s">
        <v>74</v>
      </c>
      <c r="G696" s="1">
        <f t="shared" si="40"/>
        <v>0</v>
      </c>
      <c r="H696" s="1">
        <f t="shared" si="41"/>
        <v>1.0125000000000002</v>
      </c>
      <c r="I696" s="1">
        <f t="shared" si="42"/>
        <v>0</v>
      </c>
      <c r="J696" s="1">
        <f t="shared" si="43"/>
        <v>0.16275000000000001</v>
      </c>
      <c r="K696" s="1">
        <v>0</v>
      </c>
      <c r="M696" s="1">
        <v>0</v>
      </c>
      <c r="N696" s="1">
        <v>1.35</v>
      </c>
      <c r="O696" s="1">
        <v>0</v>
      </c>
      <c r="P696" s="1">
        <v>0.217</v>
      </c>
    </row>
    <row r="697" spans="1:16" x14ac:dyDescent="0.2">
      <c r="A697" s="1">
        <v>696</v>
      </c>
      <c r="B697" s="1">
        <v>23</v>
      </c>
      <c r="C697" s="1">
        <v>-52.187399999999997</v>
      </c>
      <c r="D697" s="1">
        <v>-26.549199999999999</v>
      </c>
      <c r="E697" s="1" t="s">
        <v>74</v>
      </c>
      <c r="G697" s="1">
        <f t="shared" si="40"/>
        <v>0</v>
      </c>
      <c r="H697" s="1">
        <f t="shared" si="41"/>
        <v>5.3017500000000002</v>
      </c>
      <c r="I697" s="1">
        <f t="shared" si="42"/>
        <v>0</v>
      </c>
      <c r="J697" s="1">
        <f t="shared" si="43"/>
        <v>2.8747500000000001</v>
      </c>
      <c r="K697" s="1">
        <v>0</v>
      </c>
      <c r="M697" s="1">
        <v>0</v>
      </c>
      <c r="N697" s="1">
        <v>7.069</v>
      </c>
      <c r="O697" s="1">
        <v>0</v>
      </c>
      <c r="P697" s="1">
        <v>3.8330000000000002</v>
      </c>
    </row>
    <row r="698" spans="1:16" x14ac:dyDescent="0.2">
      <c r="A698" s="1">
        <v>697</v>
      </c>
      <c r="B698" s="1">
        <v>23</v>
      </c>
      <c r="C698" s="1">
        <v>-52.254100000000001</v>
      </c>
      <c r="D698" s="1">
        <v>-26.605799999999999</v>
      </c>
      <c r="E698" s="1" t="s">
        <v>74</v>
      </c>
      <c r="G698" s="1">
        <f t="shared" si="40"/>
        <v>0</v>
      </c>
      <c r="H698" s="1">
        <f t="shared" si="41"/>
        <v>2.3392500000000003</v>
      </c>
      <c r="I698" s="1">
        <f t="shared" si="42"/>
        <v>0</v>
      </c>
      <c r="J698" s="1">
        <f t="shared" si="43"/>
        <v>0.77925</v>
      </c>
      <c r="K698" s="1">
        <v>0</v>
      </c>
      <c r="M698" s="1">
        <v>0</v>
      </c>
      <c r="N698" s="1">
        <v>3.1190000000000002</v>
      </c>
      <c r="O698" s="1">
        <v>0</v>
      </c>
      <c r="P698" s="1">
        <v>1.0389999999999999</v>
      </c>
    </row>
    <row r="699" spans="1:16" x14ac:dyDescent="0.2">
      <c r="A699" s="1">
        <v>698</v>
      </c>
      <c r="B699" s="1">
        <v>23</v>
      </c>
      <c r="C699" s="1">
        <v>-52.254199999999997</v>
      </c>
      <c r="D699" s="1">
        <v>-26.619</v>
      </c>
      <c r="E699" s="1" t="s">
        <v>74</v>
      </c>
      <c r="G699" s="1">
        <f t="shared" si="40"/>
        <v>0</v>
      </c>
      <c r="H699" s="1">
        <f t="shared" si="41"/>
        <v>0.89175000000000004</v>
      </c>
      <c r="I699" s="1">
        <f t="shared" si="42"/>
        <v>0</v>
      </c>
      <c r="J699" s="1">
        <f t="shared" si="43"/>
        <v>6.3750000000000001E-2</v>
      </c>
      <c r="K699" s="1">
        <v>0</v>
      </c>
      <c r="M699" s="1">
        <v>0</v>
      </c>
      <c r="N699" s="1">
        <v>1.1890000000000001</v>
      </c>
      <c r="O699" s="1">
        <v>0</v>
      </c>
      <c r="P699" s="1">
        <v>8.5000000000000006E-2</v>
      </c>
    </row>
    <row r="700" spans="1:16" x14ac:dyDescent="0.2">
      <c r="A700" s="1">
        <v>699</v>
      </c>
      <c r="B700" s="1">
        <v>23</v>
      </c>
      <c r="C700" s="1">
        <v>-52.107500000000002</v>
      </c>
      <c r="D700" s="1">
        <v>-26.6312</v>
      </c>
      <c r="E700" s="1" t="s">
        <v>74</v>
      </c>
      <c r="G700" s="1">
        <f t="shared" si="40"/>
        <v>0</v>
      </c>
      <c r="H700" s="1">
        <f t="shared" si="41"/>
        <v>3.4702500000000001</v>
      </c>
      <c r="I700" s="1">
        <f t="shared" si="42"/>
        <v>0</v>
      </c>
      <c r="J700" s="1">
        <f t="shared" si="43"/>
        <v>1.248</v>
      </c>
      <c r="K700" s="1">
        <v>0</v>
      </c>
      <c r="M700" s="1">
        <v>0</v>
      </c>
      <c r="N700" s="1">
        <v>4.6269999999999998</v>
      </c>
      <c r="O700" s="1">
        <v>0</v>
      </c>
      <c r="P700" s="1">
        <v>1.6639999999999999</v>
      </c>
    </row>
    <row r="701" spans="1:16" x14ac:dyDescent="0.2">
      <c r="A701" s="1">
        <v>700</v>
      </c>
      <c r="B701" s="1">
        <v>23</v>
      </c>
      <c r="C701" s="1">
        <v>-52.107500000000002</v>
      </c>
      <c r="D701" s="1">
        <v>-26.629000000000001</v>
      </c>
      <c r="E701" s="1" t="s">
        <v>74</v>
      </c>
      <c r="G701" s="1">
        <f t="shared" si="40"/>
        <v>0</v>
      </c>
      <c r="H701" s="1">
        <f t="shared" si="41"/>
        <v>0</v>
      </c>
      <c r="I701" s="1">
        <f t="shared" si="42"/>
        <v>0</v>
      </c>
      <c r="J701" s="1">
        <f t="shared" si="43"/>
        <v>0</v>
      </c>
      <c r="K701" s="1">
        <v>0</v>
      </c>
      <c r="M701" s="1">
        <v>0</v>
      </c>
      <c r="N701" s="1">
        <v>0</v>
      </c>
      <c r="O701" s="1">
        <v>0</v>
      </c>
      <c r="P701" s="1">
        <v>0</v>
      </c>
    </row>
    <row r="702" spans="1:16" x14ac:dyDescent="0.2">
      <c r="A702" s="1">
        <v>701</v>
      </c>
      <c r="B702" s="1">
        <v>23</v>
      </c>
      <c r="C702" s="1">
        <v>-52.107500000000002</v>
      </c>
      <c r="D702" s="1">
        <v>-26.626799999999999</v>
      </c>
      <c r="E702" s="1" t="s">
        <v>74</v>
      </c>
      <c r="G702" s="1">
        <f t="shared" si="40"/>
        <v>0</v>
      </c>
      <c r="H702" s="1">
        <f t="shared" si="41"/>
        <v>0</v>
      </c>
      <c r="I702" s="1">
        <f t="shared" si="42"/>
        <v>0</v>
      </c>
      <c r="J702" s="1">
        <f t="shared" si="43"/>
        <v>0</v>
      </c>
      <c r="K702" s="1">
        <v>0</v>
      </c>
      <c r="M702" s="1">
        <v>0</v>
      </c>
      <c r="N702" s="1">
        <v>0</v>
      </c>
      <c r="O702" s="1">
        <v>0</v>
      </c>
      <c r="P702" s="1">
        <v>0</v>
      </c>
    </row>
    <row r="703" spans="1:16" x14ac:dyDescent="0.2">
      <c r="A703" s="1">
        <v>702</v>
      </c>
      <c r="B703" s="1">
        <v>23</v>
      </c>
      <c r="C703" s="1">
        <v>-52.109900000000003</v>
      </c>
      <c r="D703" s="1">
        <v>-26.624600000000001</v>
      </c>
      <c r="E703" s="1" t="s">
        <v>74</v>
      </c>
      <c r="G703" s="1">
        <f t="shared" si="40"/>
        <v>0</v>
      </c>
      <c r="H703" s="1">
        <f t="shared" si="41"/>
        <v>1.7865000000000002</v>
      </c>
      <c r="I703" s="1">
        <f t="shared" si="42"/>
        <v>0</v>
      </c>
      <c r="J703" s="1">
        <f t="shared" si="43"/>
        <v>0.39975000000000005</v>
      </c>
      <c r="K703" s="1">
        <v>0</v>
      </c>
      <c r="M703" s="1">
        <v>0</v>
      </c>
      <c r="N703" s="1">
        <v>2.3820000000000001</v>
      </c>
      <c r="O703" s="1">
        <v>0</v>
      </c>
      <c r="P703" s="1">
        <v>0.53300000000000003</v>
      </c>
    </row>
    <row r="704" spans="1:16" x14ac:dyDescent="0.2">
      <c r="A704" s="1">
        <v>703</v>
      </c>
      <c r="B704" s="1">
        <v>23</v>
      </c>
      <c r="C704" s="1">
        <v>-52.095599999999997</v>
      </c>
      <c r="D704" s="1">
        <v>-26.657699999999998</v>
      </c>
      <c r="E704" s="1" t="s">
        <v>74</v>
      </c>
      <c r="G704" s="1">
        <f t="shared" si="40"/>
        <v>0</v>
      </c>
      <c r="H704" s="1">
        <f t="shared" si="41"/>
        <v>2.9580000000000002</v>
      </c>
      <c r="I704" s="1">
        <f t="shared" si="42"/>
        <v>0</v>
      </c>
      <c r="J704" s="1">
        <f t="shared" si="43"/>
        <v>0.64724999999999999</v>
      </c>
      <c r="K704" s="1">
        <v>0</v>
      </c>
      <c r="M704" s="1">
        <v>0</v>
      </c>
      <c r="N704" s="1">
        <v>3.944</v>
      </c>
      <c r="O704" s="1">
        <v>0</v>
      </c>
      <c r="P704" s="1">
        <v>0.86299999999999999</v>
      </c>
    </row>
    <row r="705" spans="1:16" x14ac:dyDescent="0.2">
      <c r="A705" s="1">
        <v>704</v>
      </c>
      <c r="B705" s="1">
        <v>23</v>
      </c>
      <c r="C705" s="1">
        <v>-52.0930999999999</v>
      </c>
      <c r="D705" s="1">
        <v>-26.6555</v>
      </c>
      <c r="E705" s="1" t="s">
        <v>74</v>
      </c>
      <c r="G705" s="1">
        <f t="shared" si="40"/>
        <v>0</v>
      </c>
      <c r="H705" s="1">
        <f t="shared" si="41"/>
        <v>0</v>
      </c>
      <c r="I705" s="1">
        <f t="shared" si="42"/>
        <v>0</v>
      </c>
      <c r="J705" s="1">
        <f t="shared" si="43"/>
        <v>0</v>
      </c>
      <c r="K705" s="1">
        <v>0</v>
      </c>
      <c r="M705" s="1">
        <v>0</v>
      </c>
      <c r="N705" s="1">
        <v>0</v>
      </c>
      <c r="O705" s="1">
        <v>0</v>
      </c>
      <c r="P705" s="1">
        <v>0</v>
      </c>
    </row>
    <row r="706" spans="1:16" x14ac:dyDescent="0.2">
      <c r="A706" s="1">
        <v>705</v>
      </c>
      <c r="B706" s="1">
        <v>23</v>
      </c>
      <c r="C706" s="1">
        <v>-52.090600000000002</v>
      </c>
      <c r="D706" s="1">
        <v>-26.6556</v>
      </c>
      <c r="E706" s="1" t="s">
        <v>74</v>
      </c>
      <c r="G706" s="1">
        <f t="shared" si="40"/>
        <v>0</v>
      </c>
      <c r="H706" s="1">
        <f t="shared" si="41"/>
        <v>1.49475</v>
      </c>
      <c r="I706" s="1">
        <f t="shared" si="42"/>
        <v>0</v>
      </c>
      <c r="J706" s="1">
        <f t="shared" si="43"/>
        <v>0.46575</v>
      </c>
      <c r="K706" s="1">
        <v>0</v>
      </c>
      <c r="M706" s="1">
        <v>0</v>
      </c>
      <c r="N706" s="1">
        <v>1.9930000000000001</v>
      </c>
      <c r="O706" s="1">
        <v>0</v>
      </c>
      <c r="P706" s="1">
        <v>0.621</v>
      </c>
    </row>
    <row r="707" spans="1:16" x14ac:dyDescent="0.2">
      <c r="A707" s="1">
        <v>706</v>
      </c>
      <c r="B707" s="1">
        <v>23</v>
      </c>
      <c r="C707" s="1">
        <v>-52.085799999999999</v>
      </c>
      <c r="D707" s="1">
        <v>-26.664400000000001</v>
      </c>
      <c r="E707" s="1" t="s">
        <v>74</v>
      </c>
      <c r="G707" s="1">
        <f t="shared" si="40"/>
        <v>0</v>
      </c>
      <c r="H707" s="1">
        <f t="shared" si="41"/>
        <v>0.61049999999999993</v>
      </c>
      <c r="I707" s="1">
        <f t="shared" si="42"/>
        <v>0</v>
      </c>
      <c r="J707" s="1">
        <f t="shared" si="43"/>
        <v>9.2249999999999999E-2</v>
      </c>
      <c r="K707" s="1">
        <v>0</v>
      </c>
      <c r="M707" s="1">
        <v>0</v>
      </c>
      <c r="N707" s="1">
        <v>0.81399999999999995</v>
      </c>
      <c r="O707" s="1">
        <v>0</v>
      </c>
      <c r="P707" s="1">
        <v>0.123</v>
      </c>
    </row>
    <row r="708" spans="1:16" x14ac:dyDescent="0.2">
      <c r="A708" s="1">
        <v>707</v>
      </c>
      <c r="B708" s="1">
        <v>23</v>
      </c>
      <c r="C708" s="1">
        <v>-52.078499999999998</v>
      </c>
      <c r="D708" s="1">
        <v>-26.668800000000001</v>
      </c>
      <c r="E708" s="1" t="s">
        <v>74</v>
      </c>
      <c r="G708" s="1">
        <f t="shared" ref="G708:G771" si="44">M708*$R$3</f>
        <v>0</v>
      </c>
      <c r="H708" s="1">
        <f t="shared" ref="H708:H771" si="45">N708*$S$3</f>
        <v>0</v>
      </c>
      <c r="I708" s="1">
        <f t="shared" ref="I708:I771" si="46">O708*$T$3</f>
        <v>0</v>
      </c>
      <c r="J708" s="1">
        <f t="shared" ref="J708:J771" si="47">P708*$U$3</f>
        <v>0</v>
      </c>
      <c r="K708" s="1">
        <v>0</v>
      </c>
      <c r="M708" s="1">
        <v>0</v>
      </c>
      <c r="N708" s="1">
        <v>0</v>
      </c>
      <c r="O708" s="1">
        <v>0</v>
      </c>
      <c r="P708" s="1">
        <v>0</v>
      </c>
    </row>
    <row r="709" spans="1:16" x14ac:dyDescent="0.2">
      <c r="A709" s="1">
        <v>708</v>
      </c>
      <c r="B709" s="1">
        <v>23</v>
      </c>
      <c r="C709" s="1">
        <v>-52.076099999999997</v>
      </c>
      <c r="D709" s="1">
        <v>-26.671099999999999</v>
      </c>
      <c r="E709" s="1" t="s">
        <v>74</v>
      </c>
      <c r="G709" s="1">
        <f t="shared" si="44"/>
        <v>0</v>
      </c>
      <c r="H709" s="1">
        <f t="shared" si="45"/>
        <v>0</v>
      </c>
      <c r="I709" s="1">
        <f t="shared" si="46"/>
        <v>0</v>
      </c>
      <c r="J709" s="1">
        <f t="shared" si="47"/>
        <v>0</v>
      </c>
      <c r="K709" s="1">
        <v>0</v>
      </c>
      <c r="M709" s="1">
        <v>0</v>
      </c>
      <c r="N709" s="1">
        <v>0</v>
      </c>
      <c r="O709" s="1">
        <v>0</v>
      </c>
      <c r="P709" s="1">
        <v>0</v>
      </c>
    </row>
    <row r="710" spans="1:16" x14ac:dyDescent="0.2">
      <c r="A710" s="1">
        <v>709</v>
      </c>
      <c r="B710" s="1">
        <v>23</v>
      </c>
      <c r="C710" s="1">
        <v>-52.073599999999999</v>
      </c>
      <c r="D710" s="1">
        <v>-26.671099999999999</v>
      </c>
      <c r="E710" s="1" t="s">
        <v>74</v>
      </c>
      <c r="G710" s="1">
        <f t="shared" si="44"/>
        <v>0</v>
      </c>
      <c r="H710" s="1">
        <f t="shared" si="45"/>
        <v>2.1922499999999996</v>
      </c>
      <c r="I710" s="1">
        <f t="shared" si="46"/>
        <v>0</v>
      </c>
      <c r="J710" s="1">
        <f t="shared" si="47"/>
        <v>0.1432500000000001</v>
      </c>
      <c r="K710" s="1">
        <v>0</v>
      </c>
      <c r="M710" s="1">
        <v>0</v>
      </c>
      <c r="N710" s="1">
        <v>2.9229999999999992</v>
      </c>
      <c r="O710" s="1">
        <v>0</v>
      </c>
      <c r="P710" s="1">
        <v>0.19100000000000011</v>
      </c>
    </row>
    <row r="711" spans="1:16" x14ac:dyDescent="0.2">
      <c r="A711" s="1">
        <v>710</v>
      </c>
      <c r="B711" s="1">
        <v>23</v>
      </c>
      <c r="C711" s="1">
        <v>-52.071199999999997</v>
      </c>
      <c r="D711" s="1">
        <v>-26.671099999999999</v>
      </c>
      <c r="E711" s="1" t="s">
        <v>74</v>
      </c>
      <c r="G711" s="1">
        <f t="shared" si="44"/>
        <v>0</v>
      </c>
      <c r="H711" s="1">
        <f t="shared" si="45"/>
        <v>0</v>
      </c>
      <c r="I711" s="1">
        <f t="shared" si="46"/>
        <v>0</v>
      </c>
      <c r="J711" s="1">
        <f t="shared" si="47"/>
        <v>0</v>
      </c>
      <c r="K711" s="1">
        <v>0</v>
      </c>
      <c r="M711" s="1">
        <v>0</v>
      </c>
      <c r="N711" s="1">
        <v>0</v>
      </c>
      <c r="O711" s="1">
        <v>0</v>
      </c>
      <c r="P711" s="1">
        <v>0</v>
      </c>
    </row>
    <row r="712" spans="1:16" x14ac:dyDescent="0.2">
      <c r="A712" s="1">
        <v>711</v>
      </c>
      <c r="B712" s="1">
        <v>23</v>
      </c>
      <c r="C712" s="1">
        <v>-52.071199999999997</v>
      </c>
      <c r="D712" s="1">
        <v>-26.673300000000001</v>
      </c>
      <c r="E712" s="1" t="s">
        <v>74</v>
      </c>
      <c r="G712" s="1">
        <f t="shared" si="44"/>
        <v>0</v>
      </c>
      <c r="H712" s="1">
        <f t="shared" si="45"/>
        <v>1.3965000000000001</v>
      </c>
      <c r="I712" s="1">
        <f t="shared" si="46"/>
        <v>0</v>
      </c>
      <c r="J712" s="1">
        <f t="shared" si="47"/>
        <v>0.38024999999999998</v>
      </c>
      <c r="K712" s="1">
        <v>0</v>
      </c>
      <c r="M712" s="1">
        <v>0</v>
      </c>
      <c r="N712" s="1">
        <v>1.8620000000000001</v>
      </c>
      <c r="O712" s="1">
        <v>0</v>
      </c>
      <c r="P712" s="1">
        <v>0.50700000000000001</v>
      </c>
    </row>
    <row r="713" spans="1:16" x14ac:dyDescent="0.2">
      <c r="A713" s="1">
        <v>712</v>
      </c>
      <c r="B713" s="1">
        <v>23</v>
      </c>
      <c r="C713" s="1">
        <v>-52.115299999999998</v>
      </c>
      <c r="D713" s="1">
        <v>-26.677399999999999</v>
      </c>
      <c r="E713" s="1" t="s">
        <v>74</v>
      </c>
      <c r="G713" s="1">
        <f t="shared" si="44"/>
        <v>0</v>
      </c>
      <c r="H713" s="1">
        <f t="shared" si="45"/>
        <v>1.2449999999999999</v>
      </c>
      <c r="I713" s="1">
        <f t="shared" si="46"/>
        <v>0</v>
      </c>
      <c r="J713" s="1">
        <f t="shared" si="47"/>
        <v>4.4999999999999998E-2</v>
      </c>
      <c r="K713" s="1">
        <v>0</v>
      </c>
      <c r="M713" s="1">
        <v>0</v>
      </c>
      <c r="N713" s="1">
        <v>1.66</v>
      </c>
      <c r="O713" s="1">
        <v>0</v>
      </c>
      <c r="P713" s="1">
        <v>0.06</v>
      </c>
    </row>
    <row r="714" spans="1:16" x14ac:dyDescent="0.2">
      <c r="A714" s="1">
        <v>713</v>
      </c>
      <c r="B714" s="1">
        <v>23</v>
      </c>
      <c r="C714" s="1">
        <v>-52.13</v>
      </c>
      <c r="D714" s="1">
        <v>-26.675000000000001</v>
      </c>
      <c r="E714" s="1" t="s">
        <v>74</v>
      </c>
      <c r="G714" s="1">
        <f t="shared" si="44"/>
        <v>0</v>
      </c>
      <c r="H714" s="1">
        <f t="shared" si="45"/>
        <v>2.0722499999999999</v>
      </c>
      <c r="I714" s="1">
        <f t="shared" si="46"/>
        <v>0</v>
      </c>
      <c r="J714" s="1">
        <f t="shared" si="47"/>
        <v>0.58125000000000004</v>
      </c>
      <c r="K714" s="1">
        <v>0</v>
      </c>
      <c r="M714" s="1">
        <v>0</v>
      </c>
      <c r="N714" s="1">
        <v>2.7629999999999999</v>
      </c>
      <c r="O714" s="1">
        <v>0</v>
      </c>
      <c r="P714" s="1">
        <v>0.77500000000000002</v>
      </c>
    </row>
    <row r="715" spans="1:16" x14ac:dyDescent="0.2">
      <c r="A715" s="1">
        <v>714</v>
      </c>
      <c r="B715" s="1">
        <v>23</v>
      </c>
      <c r="C715" s="1">
        <v>-52.134900000000002</v>
      </c>
      <c r="D715" s="1">
        <v>-26.675000000000001</v>
      </c>
      <c r="E715" s="1" t="s">
        <v>74</v>
      </c>
      <c r="G715" s="1">
        <f t="shared" si="44"/>
        <v>0</v>
      </c>
      <c r="H715" s="1">
        <f t="shared" si="45"/>
        <v>0.79274999999999995</v>
      </c>
      <c r="I715" s="1">
        <f t="shared" si="46"/>
        <v>0</v>
      </c>
      <c r="J715" s="1">
        <f t="shared" si="47"/>
        <v>3.3000000000000002E-2</v>
      </c>
      <c r="K715" s="1">
        <v>0</v>
      </c>
      <c r="M715" s="1">
        <v>0</v>
      </c>
      <c r="N715" s="1">
        <v>1.0569999999999999</v>
      </c>
      <c r="O715" s="1">
        <v>0</v>
      </c>
      <c r="P715" s="1">
        <v>4.3999999999999997E-2</v>
      </c>
    </row>
    <row r="716" spans="1:16" x14ac:dyDescent="0.2">
      <c r="A716" s="1">
        <v>715</v>
      </c>
      <c r="B716" s="1">
        <v>23</v>
      </c>
      <c r="C716" s="1">
        <v>-52.105600000000003</v>
      </c>
      <c r="D716" s="1">
        <v>-26.684000000000001</v>
      </c>
      <c r="E716" s="1" t="s">
        <v>74</v>
      </c>
      <c r="G716" s="1">
        <f t="shared" si="44"/>
        <v>0</v>
      </c>
      <c r="H716" s="1">
        <f t="shared" si="45"/>
        <v>0.78150000000000008</v>
      </c>
      <c r="I716" s="1">
        <f t="shared" si="46"/>
        <v>0</v>
      </c>
      <c r="J716" s="1">
        <f t="shared" si="47"/>
        <v>0.2535</v>
      </c>
      <c r="K716" s="1">
        <v>0</v>
      </c>
      <c r="M716" s="1">
        <v>0</v>
      </c>
      <c r="N716" s="1">
        <v>1.042</v>
      </c>
      <c r="O716" s="1">
        <v>0</v>
      </c>
      <c r="P716" s="1">
        <v>0.33800000000000002</v>
      </c>
    </row>
    <row r="717" spans="1:16" x14ac:dyDescent="0.2">
      <c r="A717" s="1">
        <v>716</v>
      </c>
      <c r="B717" s="1">
        <v>23</v>
      </c>
      <c r="C717" s="1">
        <v>-52.122700000000002</v>
      </c>
      <c r="D717" s="1">
        <v>-26.679500000000001</v>
      </c>
      <c r="E717" s="1" t="s">
        <v>74</v>
      </c>
      <c r="G717" s="1">
        <f t="shared" si="44"/>
        <v>0</v>
      </c>
      <c r="H717" s="1">
        <f t="shared" si="45"/>
        <v>1.8599999999999999</v>
      </c>
      <c r="I717" s="1">
        <f t="shared" si="46"/>
        <v>0</v>
      </c>
      <c r="J717" s="1">
        <f t="shared" si="47"/>
        <v>0.19800000000000001</v>
      </c>
      <c r="K717" s="1">
        <v>0</v>
      </c>
      <c r="M717" s="1">
        <v>0</v>
      </c>
      <c r="N717" s="1">
        <v>2.48</v>
      </c>
      <c r="O717" s="1">
        <v>0</v>
      </c>
      <c r="P717" s="1">
        <v>0.26400000000000001</v>
      </c>
    </row>
    <row r="718" spans="1:16" x14ac:dyDescent="0.2">
      <c r="A718" s="1">
        <v>717</v>
      </c>
      <c r="B718" s="1">
        <v>23</v>
      </c>
      <c r="C718" s="1">
        <v>-52.236899999999999</v>
      </c>
      <c r="D718" s="1">
        <v>-26.6038</v>
      </c>
      <c r="E718" s="1" t="s">
        <v>74</v>
      </c>
      <c r="G718" s="1">
        <f t="shared" si="44"/>
        <v>0</v>
      </c>
      <c r="H718" s="1">
        <f t="shared" si="45"/>
        <v>1.5554999999999999</v>
      </c>
      <c r="I718" s="1">
        <f t="shared" si="46"/>
        <v>0</v>
      </c>
      <c r="J718" s="1">
        <f t="shared" si="47"/>
        <v>0.2505</v>
      </c>
      <c r="K718" s="1">
        <v>0</v>
      </c>
      <c r="M718" s="1">
        <v>0</v>
      </c>
      <c r="N718" s="1">
        <v>2.0739999999999998</v>
      </c>
      <c r="O718" s="1">
        <v>0</v>
      </c>
      <c r="P718" s="1">
        <v>0.33400000000000002</v>
      </c>
    </row>
    <row r="719" spans="1:16" x14ac:dyDescent="0.2">
      <c r="A719" s="1">
        <v>718</v>
      </c>
      <c r="B719" s="1">
        <v>23</v>
      </c>
      <c r="C719" s="1">
        <v>-52.232199999999999</v>
      </c>
      <c r="D719" s="1">
        <v>-26.614799999999999</v>
      </c>
      <c r="E719" s="1" t="s">
        <v>74</v>
      </c>
      <c r="G719" s="1">
        <f t="shared" si="44"/>
        <v>0</v>
      </c>
      <c r="H719" s="1">
        <f t="shared" si="45"/>
        <v>0.56174999999999997</v>
      </c>
      <c r="I719" s="1">
        <f t="shared" si="46"/>
        <v>0</v>
      </c>
      <c r="J719" s="1">
        <f t="shared" si="47"/>
        <v>9.6000000000000002E-2</v>
      </c>
      <c r="K719" s="1">
        <v>0</v>
      </c>
      <c r="M719" s="1">
        <v>0</v>
      </c>
      <c r="N719" s="1">
        <v>0.749</v>
      </c>
      <c r="O719" s="1">
        <v>0</v>
      </c>
      <c r="P719" s="1">
        <v>0.128</v>
      </c>
    </row>
    <row r="720" spans="1:16" x14ac:dyDescent="0.2">
      <c r="A720" s="1">
        <v>719</v>
      </c>
      <c r="B720" s="1">
        <v>23</v>
      </c>
      <c r="C720" s="1">
        <v>-52.112400000000001</v>
      </c>
      <c r="D720" s="1">
        <v>-26.629000000000001</v>
      </c>
      <c r="E720" s="1" t="s">
        <v>74</v>
      </c>
      <c r="G720" s="1">
        <f t="shared" si="44"/>
        <v>0</v>
      </c>
      <c r="H720" s="1">
        <f t="shared" si="45"/>
        <v>1.81575</v>
      </c>
      <c r="I720" s="1">
        <f t="shared" si="46"/>
        <v>0</v>
      </c>
      <c r="J720" s="1">
        <f t="shared" si="47"/>
        <v>0.66375000000000006</v>
      </c>
      <c r="K720" s="1">
        <v>0</v>
      </c>
      <c r="M720" s="1">
        <v>0</v>
      </c>
      <c r="N720" s="1">
        <v>2.4209999999999998</v>
      </c>
      <c r="O720" s="1">
        <v>0</v>
      </c>
      <c r="P720" s="1">
        <v>0.88500000000000001</v>
      </c>
    </row>
    <row r="721" spans="1:16" x14ac:dyDescent="0.2">
      <c r="A721" s="1">
        <v>720</v>
      </c>
      <c r="B721" s="1">
        <v>23</v>
      </c>
      <c r="C721" s="1">
        <v>-52.102600000000002</v>
      </c>
      <c r="D721" s="1">
        <v>-26.626899999999999</v>
      </c>
      <c r="E721" s="1" t="s">
        <v>74</v>
      </c>
      <c r="G721" s="1">
        <f t="shared" si="44"/>
        <v>0</v>
      </c>
      <c r="H721" s="1">
        <f t="shared" si="45"/>
        <v>3.0449999999999999</v>
      </c>
      <c r="I721" s="1">
        <f t="shared" si="46"/>
        <v>0</v>
      </c>
      <c r="J721" s="1">
        <f t="shared" si="47"/>
        <v>1.0050000000000001</v>
      </c>
      <c r="K721" s="1">
        <v>0</v>
      </c>
      <c r="M721" s="1">
        <v>0</v>
      </c>
      <c r="N721" s="1">
        <v>4.0599999999999996</v>
      </c>
      <c r="O721" s="1">
        <v>0</v>
      </c>
      <c r="P721" s="1">
        <v>1.34</v>
      </c>
    </row>
    <row r="722" spans="1:16" x14ac:dyDescent="0.2">
      <c r="A722" s="1">
        <v>721</v>
      </c>
      <c r="B722" s="1">
        <v>23</v>
      </c>
      <c r="C722" s="1">
        <v>-52.100099999999998</v>
      </c>
      <c r="D722" s="1">
        <v>-26.624700000000001</v>
      </c>
      <c r="E722" s="1" t="s">
        <v>74</v>
      </c>
      <c r="G722" s="1">
        <f t="shared" si="44"/>
        <v>0</v>
      </c>
      <c r="H722" s="1">
        <f t="shared" si="45"/>
        <v>1.96275</v>
      </c>
      <c r="I722" s="1">
        <f t="shared" si="46"/>
        <v>0</v>
      </c>
      <c r="J722" s="1">
        <f t="shared" si="47"/>
        <v>0.51375000000000004</v>
      </c>
      <c r="K722" s="1">
        <v>0</v>
      </c>
      <c r="M722" s="1">
        <v>0</v>
      </c>
      <c r="N722" s="1">
        <v>2.617</v>
      </c>
      <c r="O722" s="1">
        <v>0</v>
      </c>
      <c r="P722" s="1">
        <v>0.68500000000000005</v>
      </c>
    </row>
    <row r="723" spans="1:16" x14ac:dyDescent="0.2">
      <c r="A723" s="1">
        <v>722</v>
      </c>
      <c r="B723" s="1">
        <v>23</v>
      </c>
      <c r="C723" s="1">
        <v>-52.085799999999999</v>
      </c>
      <c r="D723" s="1">
        <v>-26.662199999999999</v>
      </c>
      <c r="E723" s="1" t="s">
        <v>74</v>
      </c>
      <c r="G723" s="1">
        <f t="shared" si="44"/>
        <v>0</v>
      </c>
      <c r="H723" s="1">
        <f t="shared" si="45"/>
        <v>0</v>
      </c>
      <c r="I723" s="1">
        <f t="shared" si="46"/>
        <v>0</v>
      </c>
      <c r="J723" s="1">
        <f t="shared" si="47"/>
        <v>0</v>
      </c>
      <c r="K723" s="1">
        <v>0</v>
      </c>
      <c r="M723" s="1">
        <v>0</v>
      </c>
      <c r="N723" s="1">
        <v>0</v>
      </c>
      <c r="O723" s="1">
        <v>0</v>
      </c>
      <c r="P723" s="1">
        <v>0</v>
      </c>
    </row>
    <row r="724" spans="1:16" x14ac:dyDescent="0.2">
      <c r="A724" s="1">
        <v>723</v>
      </c>
      <c r="B724" s="1">
        <v>23</v>
      </c>
      <c r="C724" s="1">
        <v>-52.083300000000001</v>
      </c>
      <c r="D724" s="1">
        <v>-26.66</v>
      </c>
      <c r="E724" s="1" t="s">
        <v>74</v>
      </c>
      <c r="G724" s="1">
        <f t="shared" si="44"/>
        <v>0</v>
      </c>
      <c r="H724" s="1">
        <f t="shared" si="45"/>
        <v>1.899</v>
      </c>
      <c r="I724" s="1">
        <f t="shared" si="46"/>
        <v>0</v>
      </c>
      <c r="J724" s="1">
        <f t="shared" si="47"/>
        <v>0.192</v>
      </c>
      <c r="K724" s="1">
        <v>0</v>
      </c>
      <c r="M724" s="1">
        <v>0</v>
      </c>
      <c r="N724" s="1">
        <v>2.532</v>
      </c>
      <c r="O724" s="1">
        <v>0</v>
      </c>
      <c r="P724" s="1">
        <v>0.25600000000000001</v>
      </c>
    </row>
    <row r="725" spans="1:16" x14ac:dyDescent="0.2">
      <c r="A725" s="1">
        <v>724</v>
      </c>
      <c r="B725" s="1">
        <v>23</v>
      </c>
      <c r="C725" s="1">
        <v>-52.224899999999998</v>
      </c>
      <c r="D725" s="1">
        <v>-26.619299999999999</v>
      </c>
      <c r="E725" s="1" t="s">
        <v>74</v>
      </c>
      <c r="G725" s="1">
        <f t="shared" si="44"/>
        <v>0</v>
      </c>
      <c r="H725" s="1">
        <f t="shared" si="45"/>
        <v>0</v>
      </c>
      <c r="I725" s="1">
        <f t="shared" si="46"/>
        <v>0</v>
      </c>
      <c r="J725" s="1">
        <f t="shared" si="47"/>
        <v>0</v>
      </c>
      <c r="K725" s="1">
        <v>0</v>
      </c>
      <c r="M725" s="1">
        <v>0</v>
      </c>
      <c r="N725" s="1">
        <v>0</v>
      </c>
      <c r="O725" s="1">
        <v>0</v>
      </c>
      <c r="P725" s="1">
        <v>0</v>
      </c>
    </row>
    <row r="726" spans="1:16" x14ac:dyDescent="0.2">
      <c r="A726" s="1">
        <v>725</v>
      </c>
      <c r="B726" s="1">
        <v>23</v>
      </c>
      <c r="C726" s="1">
        <v>-52.2224</v>
      </c>
      <c r="D726" s="1">
        <v>-26.617100000000001</v>
      </c>
      <c r="E726" s="1" t="s">
        <v>74</v>
      </c>
      <c r="G726" s="1">
        <f t="shared" si="44"/>
        <v>0</v>
      </c>
      <c r="H726" s="1">
        <f t="shared" si="45"/>
        <v>0</v>
      </c>
      <c r="I726" s="1">
        <f t="shared" si="46"/>
        <v>0</v>
      </c>
      <c r="J726" s="1">
        <f t="shared" si="47"/>
        <v>0</v>
      </c>
      <c r="K726" s="1">
        <v>0</v>
      </c>
      <c r="M726" s="1">
        <v>0</v>
      </c>
      <c r="N726" s="1">
        <v>0</v>
      </c>
      <c r="O726" s="1">
        <v>0</v>
      </c>
      <c r="P726" s="1">
        <v>0</v>
      </c>
    </row>
    <row r="727" spans="1:16" x14ac:dyDescent="0.2">
      <c r="A727" s="1">
        <v>726</v>
      </c>
      <c r="B727" s="1">
        <v>23</v>
      </c>
      <c r="C727" s="1">
        <v>-52.224800000000002</v>
      </c>
      <c r="D727" s="1">
        <v>-26.617100000000001</v>
      </c>
      <c r="E727" s="1" t="s">
        <v>74</v>
      </c>
      <c r="G727" s="1">
        <f t="shared" si="44"/>
        <v>0</v>
      </c>
      <c r="H727" s="1">
        <f t="shared" si="45"/>
        <v>1.4272499999999999</v>
      </c>
      <c r="I727" s="1">
        <f t="shared" si="46"/>
        <v>0</v>
      </c>
      <c r="J727" s="1">
        <f t="shared" si="47"/>
        <v>0.40275000000000005</v>
      </c>
      <c r="K727" s="1">
        <v>0</v>
      </c>
      <c r="M727" s="1">
        <v>0</v>
      </c>
      <c r="N727" s="1">
        <v>1.903</v>
      </c>
      <c r="O727" s="1">
        <v>0</v>
      </c>
      <c r="P727" s="1">
        <v>0.53700000000000003</v>
      </c>
    </row>
    <row r="728" spans="1:16" x14ac:dyDescent="0.2">
      <c r="A728" s="1">
        <v>727</v>
      </c>
      <c r="B728" s="1">
        <v>23</v>
      </c>
      <c r="C728" s="1">
        <v>-52.095500000000001</v>
      </c>
      <c r="D728" s="1">
        <v>-26.653300000000002</v>
      </c>
      <c r="E728" s="1" t="s">
        <v>74</v>
      </c>
      <c r="G728" s="1">
        <f t="shared" si="44"/>
        <v>0</v>
      </c>
      <c r="H728" s="1">
        <f t="shared" si="45"/>
        <v>0.77925</v>
      </c>
      <c r="I728" s="1">
        <f t="shared" si="46"/>
        <v>0</v>
      </c>
      <c r="J728" s="1">
        <f t="shared" si="47"/>
        <v>0.25275000000000003</v>
      </c>
      <c r="K728" s="1">
        <v>0</v>
      </c>
      <c r="M728" s="1">
        <v>0</v>
      </c>
      <c r="N728" s="1">
        <v>1.0389999999999999</v>
      </c>
      <c r="O728" s="1">
        <v>0</v>
      </c>
      <c r="P728" s="1">
        <v>0.33700000000000002</v>
      </c>
    </row>
    <row r="729" spans="1:16" x14ac:dyDescent="0.2">
      <c r="A729" s="1">
        <v>728</v>
      </c>
      <c r="B729" s="1">
        <v>23</v>
      </c>
      <c r="C729" s="1">
        <v>-52.0808999999999</v>
      </c>
      <c r="D729" s="1">
        <v>-26.66</v>
      </c>
      <c r="E729" s="1" t="s">
        <v>74</v>
      </c>
      <c r="G729" s="1">
        <f t="shared" si="44"/>
        <v>0</v>
      </c>
      <c r="H729" s="1">
        <f t="shared" si="45"/>
        <v>0.46199999999999997</v>
      </c>
      <c r="I729" s="1">
        <f t="shared" si="46"/>
        <v>0</v>
      </c>
      <c r="J729" s="1">
        <f t="shared" si="47"/>
        <v>4.0500000000000001E-2</v>
      </c>
      <c r="K729" s="1">
        <v>0</v>
      </c>
      <c r="M729" s="1">
        <v>0</v>
      </c>
      <c r="N729" s="1">
        <v>0.61599999999999999</v>
      </c>
      <c r="O729" s="1">
        <v>0</v>
      </c>
      <c r="P729" s="1">
        <v>5.3999999999999999E-2</v>
      </c>
    </row>
    <row r="730" spans="1:16" x14ac:dyDescent="0.2">
      <c r="A730" s="1">
        <v>729</v>
      </c>
      <c r="B730" s="1">
        <v>23</v>
      </c>
      <c r="C730" s="1">
        <v>-52.080800000000004</v>
      </c>
      <c r="D730" s="1">
        <v>-26.6556</v>
      </c>
      <c r="E730" s="1" t="s">
        <v>74</v>
      </c>
      <c r="G730" s="1">
        <f t="shared" si="44"/>
        <v>0</v>
      </c>
      <c r="H730" s="1">
        <f t="shared" si="45"/>
        <v>1.0305</v>
      </c>
      <c r="I730" s="1">
        <f t="shared" si="46"/>
        <v>0</v>
      </c>
      <c r="J730" s="1">
        <f t="shared" si="47"/>
        <v>4.8000000000000001E-2</v>
      </c>
      <c r="K730" s="1">
        <v>0</v>
      </c>
      <c r="M730" s="1">
        <v>0</v>
      </c>
      <c r="N730" s="1">
        <v>1.3740000000000001</v>
      </c>
      <c r="O730" s="1">
        <v>0</v>
      </c>
      <c r="P730" s="1">
        <v>6.4000000000000001E-2</v>
      </c>
    </row>
    <row r="731" spans="1:16" x14ac:dyDescent="0.2">
      <c r="A731" s="1">
        <v>730</v>
      </c>
      <c r="B731" s="1">
        <v>23</v>
      </c>
      <c r="C731" s="1">
        <v>-52.251899999999999</v>
      </c>
      <c r="D731" s="1">
        <v>-26.632200000000001</v>
      </c>
      <c r="E731" s="1" t="s">
        <v>74</v>
      </c>
      <c r="G731" s="1">
        <f t="shared" si="44"/>
        <v>0</v>
      </c>
      <c r="H731" s="1">
        <f t="shared" si="45"/>
        <v>1.2697500000000002</v>
      </c>
      <c r="I731" s="1">
        <f t="shared" si="46"/>
        <v>0</v>
      </c>
      <c r="J731" s="1">
        <f t="shared" si="47"/>
        <v>0.31950000000000001</v>
      </c>
      <c r="K731" s="1">
        <v>0</v>
      </c>
      <c r="M731" s="1">
        <v>0</v>
      </c>
      <c r="N731" s="1">
        <v>1.6930000000000001</v>
      </c>
      <c r="O731" s="1">
        <v>0</v>
      </c>
      <c r="P731" s="1">
        <v>0.42599999999999999</v>
      </c>
    </row>
    <row r="732" spans="1:16" x14ac:dyDescent="0.2">
      <c r="A732" s="1">
        <v>731</v>
      </c>
      <c r="B732" s="1">
        <v>23</v>
      </c>
      <c r="C732" s="1">
        <v>-52.095300000000002</v>
      </c>
      <c r="D732" s="1">
        <v>-26.626899999999999</v>
      </c>
      <c r="E732" s="1" t="s">
        <v>74</v>
      </c>
      <c r="G732" s="1">
        <f t="shared" si="44"/>
        <v>0</v>
      </c>
      <c r="H732" s="1">
        <f t="shared" si="45"/>
        <v>0</v>
      </c>
      <c r="I732" s="1">
        <f t="shared" si="46"/>
        <v>0</v>
      </c>
      <c r="J732" s="1">
        <f t="shared" si="47"/>
        <v>0</v>
      </c>
      <c r="K732" s="1">
        <v>0</v>
      </c>
      <c r="M732" s="1">
        <v>0</v>
      </c>
      <c r="N732" s="1">
        <v>0</v>
      </c>
      <c r="O732" s="1">
        <v>0</v>
      </c>
      <c r="P732" s="1">
        <v>0</v>
      </c>
    </row>
    <row r="733" spans="1:16" x14ac:dyDescent="0.2">
      <c r="A733" s="1">
        <v>732</v>
      </c>
      <c r="B733" s="1">
        <v>23</v>
      </c>
      <c r="C733" s="1">
        <v>-52.095199999999998</v>
      </c>
      <c r="D733" s="1">
        <v>-26.624700000000001</v>
      </c>
      <c r="E733" s="1" t="s">
        <v>74</v>
      </c>
      <c r="G733" s="1">
        <f t="shared" si="44"/>
        <v>0</v>
      </c>
      <c r="H733" s="1">
        <f t="shared" si="45"/>
        <v>0.70424999999999993</v>
      </c>
      <c r="I733" s="1">
        <f t="shared" si="46"/>
        <v>0</v>
      </c>
      <c r="J733" s="1">
        <f t="shared" si="47"/>
        <v>0.20625000000000002</v>
      </c>
      <c r="K733" s="1">
        <v>0</v>
      </c>
      <c r="M733" s="1">
        <v>0</v>
      </c>
      <c r="N733" s="1">
        <v>0.93899999999999995</v>
      </c>
      <c r="O733" s="1">
        <v>0</v>
      </c>
      <c r="P733" s="1">
        <v>0.27500000000000002</v>
      </c>
    </row>
    <row r="734" spans="1:16" x14ac:dyDescent="0.2">
      <c r="A734" s="1">
        <v>733</v>
      </c>
      <c r="B734" s="1">
        <v>23</v>
      </c>
      <c r="C734" s="1">
        <v>-52.095199999999998</v>
      </c>
      <c r="D734" s="1">
        <v>-26.622499999999999</v>
      </c>
      <c r="E734" s="1" t="s">
        <v>74</v>
      </c>
      <c r="G734" s="1">
        <f t="shared" si="44"/>
        <v>0</v>
      </c>
      <c r="H734" s="1">
        <f t="shared" si="45"/>
        <v>0</v>
      </c>
      <c r="I734" s="1">
        <f t="shared" si="46"/>
        <v>0</v>
      </c>
      <c r="J734" s="1">
        <f t="shared" si="47"/>
        <v>0</v>
      </c>
      <c r="K734" s="1">
        <v>0</v>
      </c>
      <c r="M734" s="1">
        <v>0</v>
      </c>
      <c r="N734" s="1">
        <v>0</v>
      </c>
      <c r="O734" s="1">
        <v>0</v>
      </c>
      <c r="P734" s="1">
        <v>0</v>
      </c>
    </row>
    <row r="735" spans="1:16" x14ac:dyDescent="0.2">
      <c r="A735" s="1">
        <v>734</v>
      </c>
      <c r="B735" s="1">
        <v>23</v>
      </c>
      <c r="C735" s="1">
        <v>-52.095199999999998</v>
      </c>
      <c r="D735" s="1">
        <v>-26.6203</v>
      </c>
      <c r="E735" s="1" t="s">
        <v>74</v>
      </c>
      <c r="G735" s="1">
        <f t="shared" si="44"/>
        <v>0</v>
      </c>
      <c r="H735" s="1">
        <f t="shared" si="45"/>
        <v>0</v>
      </c>
      <c r="I735" s="1">
        <f t="shared" si="46"/>
        <v>0</v>
      </c>
      <c r="J735" s="1">
        <f t="shared" si="47"/>
        <v>0</v>
      </c>
      <c r="K735" s="1">
        <v>0</v>
      </c>
      <c r="M735" s="1">
        <v>0</v>
      </c>
      <c r="N735" s="1">
        <v>0</v>
      </c>
      <c r="O735" s="1">
        <v>0</v>
      </c>
      <c r="P735" s="1">
        <v>0</v>
      </c>
    </row>
    <row r="736" spans="1:16" x14ac:dyDescent="0.2">
      <c r="A736" s="1">
        <v>735</v>
      </c>
      <c r="B736" s="1">
        <v>23</v>
      </c>
      <c r="C736" s="1">
        <v>-52.090299999999999</v>
      </c>
      <c r="D736" s="1">
        <v>-26.6204</v>
      </c>
      <c r="E736" s="1" t="s">
        <v>74</v>
      </c>
      <c r="G736" s="1">
        <f t="shared" si="44"/>
        <v>0</v>
      </c>
      <c r="H736" s="1">
        <f t="shared" si="45"/>
        <v>1.75875</v>
      </c>
      <c r="I736" s="1">
        <f t="shared" si="46"/>
        <v>0</v>
      </c>
      <c r="J736" s="1">
        <f t="shared" si="47"/>
        <v>0.3735</v>
      </c>
      <c r="K736" s="1">
        <v>0</v>
      </c>
      <c r="M736" s="1">
        <v>0</v>
      </c>
      <c r="N736" s="1">
        <v>2.3450000000000002</v>
      </c>
      <c r="O736" s="1">
        <v>0</v>
      </c>
      <c r="P736" s="1">
        <v>0.498</v>
      </c>
    </row>
    <row r="737" spans="1:16" x14ac:dyDescent="0.2">
      <c r="A737" s="1">
        <v>736</v>
      </c>
      <c r="B737" s="1">
        <v>23</v>
      </c>
      <c r="C737" s="1">
        <v>-52.081000000000003</v>
      </c>
      <c r="D737" s="1">
        <v>-26.670999999999999</v>
      </c>
      <c r="E737" s="1" t="s">
        <v>74</v>
      </c>
      <c r="G737" s="1">
        <f t="shared" si="44"/>
        <v>0</v>
      </c>
      <c r="H737" s="1">
        <f t="shared" si="45"/>
        <v>0.49275000000000002</v>
      </c>
      <c r="I737" s="1">
        <f t="shared" si="46"/>
        <v>0</v>
      </c>
      <c r="J737" s="1">
        <f t="shared" si="47"/>
        <v>5.7749999999999996E-2</v>
      </c>
      <c r="K737" s="1">
        <v>0</v>
      </c>
      <c r="M737" s="1">
        <v>0</v>
      </c>
      <c r="N737" s="1">
        <v>0.65700000000000003</v>
      </c>
      <c r="O737" s="1">
        <v>0</v>
      </c>
      <c r="P737" s="1">
        <v>7.6999999999999999E-2</v>
      </c>
    </row>
    <row r="738" spans="1:16" x14ac:dyDescent="0.2">
      <c r="A738" s="1">
        <v>737</v>
      </c>
      <c r="B738" s="1">
        <v>23</v>
      </c>
      <c r="C738" s="1">
        <v>-52.081000000000003</v>
      </c>
      <c r="D738" s="1">
        <v>-26.6754</v>
      </c>
      <c r="E738" s="1" t="s">
        <v>74</v>
      </c>
      <c r="G738" s="1">
        <f t="shared" si="44"/>
        <v>0</v>
      </c>
      <c r="H738" s="1">
        <f t="shared" si="45"/>
        <v>0</v>
      </c>
      <c r="I738" s="1">
        <f t="shared" si="46"/>
        <v>0</v>
      </c>
      <c r="J738" s="1">
        <f t="shared" si="47"/>
        <v>0</v>
      </c>
      <c r="K738" s="1">
        <v>0</v>
      </c>
      <c r="M738" s="1">
        <v>0</v>
      </c>
      <c r="N738" s="1">
        <v>0</v>
      </c>
      <c r="O738" s="1">
        <v>0</v>
      </c>
      <c r="P738" s="1">
        <v>0</v>
      </c>
    </row>
    <row r="739" spans="1:16" x14ac:dyDescent="0.2">
      <c r="A739" s="1">
        <v>738</v>
      </c>
      <c r="B739" s="1">
        <v>23</v>
      </c>
      <c r="C739" s="1">
        <v>-52.083500000000001</v>
      </c>
      <c r="D739" s="1">
        <v>-26.673200000000001</v>
      </c>
      <c r="E739" s="1" t="s">
        <v>74</v>
      </c>
      <c r="G739" s="1">
        <f t="shared" si="44"/>
        <v>0</v>
      </c>
      <c r="H739" s="1">
        <f t="shared" si="45"/>
        <v>0.96524999999999994</v>
      </c>
      <c r="I739" s="1">
        <f t="shared" si="46"/>
        <v>0</v>
      </c>
      <c r="J739" s="1">
        <f t="shared" si="47"/>
        <v>0.36675000000000002</v>
      </c>
      <c r="K739" s="1">
        <v>0</v>
      </c>
      <c r="M739" s="1">
        <v>0</v>
      </c>
      <c r="N739" s="1">
        <v>1.2869999999999999</v>
      </c>
      <c r="O739" s="1">
        <v>0</v>
      </c>
      <c r="P739" s="1">
        <v>0.48899999999999999</v>
      </c>
    </row>
    <row r="740" spans="1:16" x14ac:dyDescent="0.2">
      <c r="A740" s="1">
        <v>739</v>
      </c>
      <c r="B740" s="1">
        <v>23</v>
      </c>
      <c r="C740" s="1">
        <v>-52.090800000000002</v>
      </c>
      <c r="D740" s="1">
        <v>-26.6753</v>
      </c>
      <c r="E740" s="1" t="s">
        <v>74</v>
      </c>
      <c r="G740" s="1">
        <f t="shared" si="44"/>
        <v>0</v>
      </c>
      <c r="H740" s="1">
        <f t="shared" si="45"/>
        <v>0.63449999999999995</v>
      </c>
      <c r="I740" s="1">
        <f t="shared" si="46"/>
        <v>0</v>
      </c>
      <c r="J740" s="1">
        <f t="shared" si="47"/>
        <v>0.16350000000000001</v>
      </c>
      <c r="K740" s="1">
        <v>0</v>
      </c>
      <c r="M740" s="1">
        <v>0</v>
      </c>
      <c r="N740" s="1">
        <v>0.84599999999999997</v>
      </c>
      <c r="O740" s="1">
        <v>0</v>
      </c>
      <c r="P740" s="1">
        <v>0.218</v>
      </c>
    </row>
    <row r="741" spans="1:16" x14ac:dyDescent="0.2">
      <c r="A741" s="1">
        <v>740</v>
      </c>
      <c r="B741" s="1">
        <v>23</v>
      </c>
      <c r="C741" s="1">
        <v>-52.2224</v>
      </c>
      <c r="D741" s="1">
        <v>-26.621500000000001</v>
      </c>
      <c r="E741" s="1" t="s">
        <v>74</v>
      </c>
      <c r="G741" s="1">
        <f t="shared" si="44"/>
        <v>0</v>
      </c>
      <c r="H741" s="1">
        <f t="shared" si="45"/>
        <v>0.58950000000000002</v>
      </c>
      <c r="I741" s="1">
        <f t="shared" si="46"/>
        <v>0</v>
      </c>
      <c r="J741" s="1">
        <f t="shared" si="47"/>
        <v>0.13574999999999998</v>
      </c>
      <c r="K741" s="1">
        <v>0</v>
      </c>
      <c r="M741" s="1">
        <v>0</v>
      </c>
      <c r="N741" s="1">
        <v>0.78600000000000003</v>
      </c>
      <c r="O741" s="1">
        <v>0</v>
      </c>
      <c r="P741" s="1">
        <v>0.18099999999999999</v>
      </c>
    </row>
    <row r="742" spans="1:16" x14ac:dyDescent="0.2">
      <c r="A742" s="1">
        <v>741</v>
      </c>
      <c r="B742" s="1">
        <v>23</v>
      </c>
      <c r="C742" s="1">
        <v>-52.22</v>
      </c>
      <c r="D742" s="1">
        <v>-26.623699999999999</v>
      </c>
      <c r="E742" s="1" t="s">
        <v>74</v>
      </c>
      <c r="G742" s="1">
        <f t="shared" si="44"/>
        <v>0</v>
      </c>
      <c r="H742" s="1">
        <f t="shared" si="45"/>
        <v>0.40350000000000003</v>
      </c>
      <c r="I742" s="1">
        <f t="shared" si="46"/>
        <v>0</v>
      </c>
      <c r="J742" s="1">
        <f t="shared" si="47"/>
        <v>8.2500000000000004E-3</v>
      </c>
      <c r="K742" s="1">
        <v>0</v>
      </c>
      <c r="M742" s="1">
        <v>0</v>
      </c>
      <c r="N742" s="1">
        <v>0.53800000000000003</v>
      </c>
      <c r="O742" s="1">
        <v>0</v>
      </c>
      <c r="P742" s="1">
        <v>1.0999999999999999E-2</v>
      </c>
    </row>
    <row r="743" spans="1:16" x14ac:dyDescent="0.2">
      <c r="A743" s="1">
        <v>742</v>
      </c>
      <c r="B743" s="1">
        <v>23</v>
      </c>
      <c r="C743" s="1">
        <v>-52.219900000000003</v>
      </c>
      <c r="D743" s="1">
        <v>-26.617100000000001</v>
      </c>
      <c r="E743" s="1" t="s">
        <v>74</v>
      </c>
      <c r="G743" s="1">
        <f t="shared" si="44"/>
        <v>0</v>
      </c>
      <c r="H743" s="1">
        <f t="shared" si="45"/>
        <v>2.01675</v>
      </c>
      <c r="I743" s="1">
        <f t="shared" si="46"/>
        <v>0</v>
      </c>
      <c r="J743" s="1">
        <f t="shared" si="47"/>
        <v>0.28949999999999998</v>
      </c>
      <c r="K743" s="1">
        <v>0</v>
      </c>
      <c r="M743" s="1">
        <v>0</v>
      </c>
      <c r="N743" s="1">
        <v>2.6890000000000001</v>
      </c>
      <c r="O743" s="1">
        <v>0</v>
      </c>
      <c r="P743" s="1">
        <v>0.38600000000000001</v>
      </c>
    </row>
    <row r="744" spans="1:16" x14ac:dyDescent="0.2">
      <c r="A744" s="1">
        <v>743</v>
      </c>
      <c r="B744" s="1">
        <v>23</v>
      </c>
      <c r="C744" s="1">
        <v>-52.212600000000002</v>
      </c>
      <c r="D744" s="1">
        <v>-26.6172</v>
      </c>
      <c r="E744" s="1" t="s">
        <v>74</v>
      </c>
      <c r="G744" s="1">
        <f t="shared" si="44"/>
        <v>0</v>
      </c>
      <c r="H744" s="1">
        <f t="shared" si="45"/>
        <v>0.23625000000000002</v>
      </c>
      <c r="I744" s="1">
        <f t="shared" si="46"/>
        <v>0</v>
      </c>
      <c r="J744" s="1">
        <f t="shared" si="47"/>
        <v>8.4000000000000005E-2</v>
      </c>
      <c r="K744" s="1">
        <v>0</v>
      </c>
      <c r="M744" s="1">
        <v>0</v>
      </c>
      <c r="N744" s="1">
        <v>0.315</v>
      </c>
      <c r="O744" s="1">
        <v>0</v>
      </c>
      <c r="P744" s="1">
        <v>0.112</v>
      </c>
    </row>
    <row r="745" spans="1:16" x14ac:dyDescent="0.2">
      <c r="A745" s="1">
        <v>744</v>
      </c>
      <c r="B745" s="1">
        <v>23</v>
      </c>
      <c r="C745" s="1">
        <v>-52.224800000000002</v>
      </c>
      <c r="D745" s="1">
        <v>-26.614899999999999</v>
      </c>
      <c r="E745" s="1" t="s">
        <v>74</v>
      </c>
      <c r="G745" s="1">
        <f t="shared" si="44"/>
        <v>0</v>
      </c>
      <c r="H745" s="1">
        <f t="shared" si="45"/>
        <v>0</v>
      </c>
      <c r="I745" s="1">
        <f t="shared" si="46"/>
        <v>0</v>
      </c>
      <c r="J745" s="1">
        <f t="shared" si="47"/>
        <v>0</v>
      </c>
      <c r="K745" s="1">
        <v>0</v>
      </c>
      <c r="M745" s="1">
        <v>0</v>
      </c>
      <c r="N745" s="1">
        <v>0</v>
      </c>
      <c r="O745" s="1">
        <v>0</v>
      </c>
      <c r="P745" s="1">
        <v>0</v>
      </c>
    </row>
    <row r="746" spans="1:16" x14ac:dyDescent="0.2">
      <c r="A746" s="1">
        <v>745</v>
      </c>
      <c r="B746" s="1">
        <v>23</v>
      </c>
      <c r="C746" s="1">
        <v>-52.222299999999898</v>
      </c>
      <c r="D746" s="1">
        <v>-26.6127</v>
      </c>
      <c r="E746" s="1" t="s">
        <v>74</v>
      </c>
      <c r="G746" s="1">
        <f t="shared" si="44"/>
        <v>0</v>
      </c>
      <c r="H746" s="1">
        <f t="shared" si="45"/>
        <v>1.6919999999999997</v>
      </c>
      <c r="I746" s="1">
        <f t="shared" si="46"/>
        <v>0</v>
      </c>
      <c r="J746" s="1">
        <f t="shared" si="47"/>
        <v>0.32174999999999998</v>
      </c>
      <c r="K746" s="1">
        <v>0</v>
      </c>
      <c r="M746" s="1">
        <v>0</v>
      </c>
      <c r="N746" s="1">
        <v>2.2559999999999998</v>
      </c>
      <c r="O746" s="1">
        <v>0</v>
      </c>
      <c r="P746" s="1">
        <v>0.42899999999999999</v>
      </c>
    </row>
    <row r="747" spans="1:16" x14ac:dyDescent="0.2">
      <c r="A747" s="1">
        <v>746</v>
      </c>
      <c r="B747" s="1">
        <v>23</v>
      </c>
      <c r="C747" s="1">
        <v>-52.090499999999999</v>
      </c>
      <c r="D747" s="1">
        <v>-26.6402</v>
      </c>
      <c r="E747" s="1" t="s">
        <v>74</v>
      </c>
      <c r="G747" s="1">
        <f t="shared" si="44"/>
        <v>0</v>
      </c>
      <c r="H747" s="1">
        <f t="shared" si="45"/>
        <v>0</v>
      </c>
      <c r="I747" s="1">
        <f t="shared" si="46"/>
        <v>0</v>
      </c>
      <c r="J747" s="1">
        <f t="shared" si="47"/>
        <v>0</v>
      </c>
      <c r="K747" s="1">
        <v>0</v>
      </c>
      <c r="M747" s="1">
        <v>0</v>
      </c>
      <c r="N747" s="1">
        <v>0</v>
      </c>
      <c r="O747" s="1">
        <v>0</v>
      </c>
      <c r="P747" s="1">
        <v>0</v>
      </c>
    </row>
    <row r="748" spans="1:16" x14ac:dyDescent="0.2">
      <c r="A748" s="1">
        <v>747</v>
      </c>
      <c r="B748" s="1">
        <v>23</v>
      </c>
      <c r="C748" s="1">
        <v>-52.090499999999999</v>
      </c>
      <c r="D748" s="1">
        <v>-26.638000000000002</v>
      </c>
      <c r="E748" s="1" t="s">
        <v>74</v>
      </c>
      <c r="G748" s="1">
        <f t="shared" si="44"/>
        <v>0</v>
      </c>
      <c r="H748" s="1">
        <f t="shared" si="45"/>
        <v>3.2167499999999998</v>
      </c>
      <c r="I748" s="1">
        <f t="shared" si="46"/>
        <v>0</v>
      </c>
      <c r="J748" s="1">
        <f t="shared" si="47"/>
        <v>0.82350000000000012</v>
      </c>
      <c r="K748" s="1">
        <v>0</v>
      </c>
      <c r="M748" s="1">
        <v>0</v>
      </c>
      <c r="N748" s="1">
        <v>4.2889999999999997</v>
      </c>
      <c r="O748" s="1">
        <v>0</v>
      </c>
      <c r="P748" s="1">
        <v>1.0980000000000001</v>
      </c>
    </row>
    <row r="749" spans="1:16" x14ac:dyDescent="0.2">
      <c r="A749" s="1">
        <v>748</v>
      </c>
      <c r="B749" s="1">
        <v>23</v>
      </c>
      <c r="C749" s="1">
        <v>-52.092799999999997</v>
      </c>
      <c r="D749" s="1">
        <v>-26.629100000000001</v>
      </c>
      <c r="E749" s="1" t="s">
        <v>74</v>
      </c>
      <c r="G749" s="1">
        <f t="shared" si="44"/>
        <v>0</v>
      </c>
      <c r="H749" s="1">
        <f t="shared" si="45"/>
        <v>2.0662500000000001</v>
      </c>
      <c r="I749" s="1">
        <f t="shared" si="46"/>
        <v>0</v>
      </c>
      <c r="J749" s="1">
        <f t="shared" si="47"/>
        <v>0.56625000000000003</v>
      </c>
      <c r="K749" s="1">
        <v>0</v>
      </c>
      <c r="M749" s="1">
        <v>0</v>
      </c>
      <c r="N749" s="1">
        <v>2.7549999999999999</v>
      </c>
      <c r="O749" s="1">
        <v>0</v>
      </c>
      <c r="P749" s="1">
        <v>0.755</v>
      </c>
    </row>
    <row r="750" spans="1:16" x14ac:dyDescent="0.2">
      <c r="A750" s="1">
        <v>749</v>
      </c>
      <c r="B750" s="1">
        <v>23</v>
      </c>
      <c r="C750" s="1">
        <v>-52.076099999999997</v>
      </c>
      <c r="D750" s="1">
        <v>-26.668900000000001</v>
      </c>
      <c r="E750" s="1" t="s">
        <v>74</v>
      </c>
      <c r="G750" s="1">
        <f t="shared" si="44"/>
        <v>0</v>
      </c>
      <c r="H750" s="1">
        <f t="shared" si="45"/>
        <v>0.96524999999999994</v>
      </c>
      <c r="I750" s="1">
        <f t="shared" si="46"/>
        <v>0</v>
      </c>
      <c r="J750" s="1">
        <f t="shared" si="47"/>
        <v>0.10425000000000001</v>
      </c>
      <c r="K750" s="1">
        <v>0</v>
      </c>
      <c r="M750" s="1">
        <v>0</v>
      </c>
      <c r="N750" s="1">
        <v>1.2869999999999999</v>
      </c>
      <c r="O750" s="1">
        <v>0</v>
      </c>
      <c r="P750" s="1">
        <v>0.13900000000000001</v>
      </c>
    </row>
    <row r="751" spans="1:16" x14ac:dyDescent="0.2">
      <c r="A751" s="1">
        <v>750</v>
      </c>
      <c r="B751" s="1">
        <v>23</v>
      </c>
      <c r="C751" s="1">
        <v>-52.076099999999997</v>
      </c>
      <c r="D751" s="1">
        <v>-26.666699999999999</v>
      </c>
      <c r="E751" s="1" t="s">
        <v>74</v>
      </c>
      <c r="G751" s="1">
        <f t="shared" si="44"/>
        <v>0</v>
      </c>
      <c r="H751" s="1">
        <f t="shared" si="45"/>
        <v>0</v>
      </c>
      <c r="I751" s="1">
        <f t="shared" si="46"/>
        <v>0</v>
      </c>
      <c r="J751" s="1">
        <f t="shared" si="47"/>
        <v>0</v>
      </c>
      <c r="K751" s="1">
        <v>0</v>
      </c>
      <c r="M751" s="1">
        <v>0</v>
      </c>
      <c r="N751" s="1">
        <v>0</v>
      </c>
      <c r="O751" s="1">
        <v>0</v>
      </c>
      <c r="P751" s="1">
        <v>0</v>
      </c>
    </row>
    <row r="752" spans="1:16" x14ac:dyDescent="0.2">
      <c r="A752" s="1">
        <v>751</v>
      </c>
      <c r="B752" s="1">
        <v>23</v>
      </c>
      <c r="C752" s="1">
        <v>-52.073599999999999</v>
      </c>
      <c r="D752" s="1">
        <v>-26.6645</v>
      </c>
      <c r="E752" s="1" t="s">
        <v>74</v>
      </c>
      <c r="G752" s="1">
        <f t="shared" si="44"/>
        <v>0</v>
      </c>
      <c r="H752" s="1">
        <f t="shared" si="45"/>
        <v>0.41550000000000004</v>
      </c>
      <c r="I752" s="1">
        <f t="shared" si="46"/>
        <v>0</v>
      </c>
      <c r="J752" s="1">
        <f t="shared" si="47"/>
        <v>1.4999999999999999E-2</v>
      </c>
      <c r="K752" s="1">
        <v>0</v>
      </c>
      <c r="M752" s="1">
        <v>0</v>
      </c>
      <c r="N752" s="1">
        <v>0.55400000000000005</v>
      </c>
      <c r="O752" s="1">
        <v>0</v>
      </c>
      <c r="P752" s="1">
        <v>0.02</v>
      </c>
    </row>
    <row r="753" spans="1:16" x14ac:dyDescent="0.2">
      <c r="A753" s="1">
        <v>752</v>
      </c>
      <c r="B753" s="1">
        <v>23</v>
      </c>
      <c r="C753" s="1">
        <v>-52.078600000000002</v>
      </c>
      <c r="D753" s="1">
        <v>-26.6754</v>
      </c>
      <c r="E753" s="1" t="s">
        <v>74</v>
      </c>
      <c r="G753" s="1">
        <f t="shared" si="44"/>
        <v>0</v>
      </c>
      <c r="H753" s="1">
        <f t="shared" si="45"/>
        <v>0.63600000000000001</v>
      </c>
      <c r="I753" s="1">
        <f t="shared" si="46"/>
        <v>0</v>
      </c>
      <c r="J753" s="1">
        <f t="shared" si="47"/>
        <v>0.16425000000000001</v>
      </c>
      <c r="K753" s="1">
        <v>0</v>
      </c>
      <c r="M753" s="1">
        <v>0</v>
      </c>
      <c r="N753" s="1">
        <v>0.84799999999999998</v>
      </c>
      <c r="O753" s="1">
        <v>0</v>
      </c>
      <c r="P753" s="1">
        <v>0.219</v>
      </c>
    </row>
    <row r="754" spans="1:16" x14ac:dyDescent="0.2">
      <c r="A754" s="1">
        <v>753</v>
      </c>
      <c r="B754" s="1">
        <v>23</v>
      </c>
      <c r="C754" s="1">
        <v>-52.081099999999999</v>
      </c>
      <c r="D754" s="1">
        <v>-26.6798</v>
      </c>
      <c r="E754" s="1" t="s">
        <v>74</v>
      </c>
      <c r="G754" s="1">
        <f t="shared" si="44"/>
        <v>0</v>
      </c>
      <c r="H754" s="1">
        <f t="shared" si="45"/>
        <v>0.62924999999999998</v>
      </c>
      <c r="I754" s="1">
        <f t="shared" si="46"/>
        <v>0</v>
      </c>
      <c r="J754" s="1">
        <f t="shared" si="47"/>
        <v>8.1750000000000003E-2</v>
      </c>
      <c r="K754" s="1">
        <v>0</v>
      </c>
      <c r="M754" s="1">
        <v>0</v>
      </c>
      <c r="N754" s="1">
        <v>0.83899999999999997</v>
      </c>
      <c r="O754" s="1">
        <v>0</v>
      </c>
      <c r="P754" s="1">
        <v>0.109</v>
      </c>
    </row>
    <row r="755" spans="1:16" x14ac:dyDescent="0.2">
      <c r="A755" s="1">
        <v>754</v>
      </c>
      <c r="B755" s="1">
        <v>23</v>
      </c>
      <c r="C755" s="1">
        <v>-52.083500000000001</v>
      </c>
      <c r="D755" s="1">
        <v>-26.681999999999999</v>
      </c>
      <c r="E755" s="1" t="s">
        <v>74</v>
      </c>
      <c r="G755" s="1">
        <f t="shared" si="44"/>
        <v>0</v>
      </c>
      <c r="H755" s="1">
        <f t="shared" si="45"/>
        <v>0.46199999999999997</v>
      </c>
      <c r="I755" s="1">
        <f t="shared" si="46"/>
        <v>0</v>
      </c>
      <c r="J755" s="1">
        <f t="shared" si="47"/>
        <v>4.0500000000000001E-2</v>
      </c>
      <c r="K755" s="1">
        <v>0</v>
      </c>
      <c r="M755" s="1">
        <v>0</v>
      </c>
      <c r="N755" s="1">
        <v>0.61599999999999999</v>
      </c>
      <c r="O755" s="1">
        <v>0</v>
      </c>
      <c r="P755" s="1">
        <v>5.3999999999999999E-2</v>
      </c>
    </row>
    <row r="756" spans="1:16" x14ac:dyDescent="0.2">
      <c r="A756" s="1">
        <v>755</v>
      </c>
      <c r="B756" s="1">
        <v>23</v>
      </c>
      <c r="C756" s="1">
        <v>-52.224800000000002</v>
      </c>
      <c r="D756" s="1">
        <v>-26.610499999999998</v>
      </c>
      <c r="E756" s="1" t="s">
        <v>74</v>
      </c>
      <c r="G756" s="1">
        <f t="shared" si="44"/>
        <v>0</v>
      </c>
      <c r="H756" s="1">
        <f t="shared" si="45"/>
        <v>1.7849999999999993</v>
      </c>
      <c r="I756" s="1">
        <f t="shared" si="46"/>
        <v>0</v>
      </c>
      <c r="J756" s="1">
        <f t="shared" si="47"/>
        <v>0.39674999999999927</v>
      </c>
      <c r="K756" s="1">
        <v>0</v>
      </c>
      <c r="M756" s="1">
        <v>0</v>
      </c>
      <c r="N756" s="1">
        <v>2.379999999999999</v>
      </c>
      <c r="O756" s="1">
        <v>0</v>
      </c>
      <c r="P756" s="1">
        <v>0.52899999999999903</v>
      </c>
    </row>
    <row r="757" spans="1:16" x14ac:dyDescent="0.2">
      <c r="A757" s="1">
        <v>756</v>
      </c>
      <c r="B757" s="1">
        <v>23</v>
      </c>
      <c r="C757" s="1">
        <v>-52.222299999999898</v>
      </c>
      <c r="D757" s="1">
        <v>-26.6083</v>
      </c>
      <c r="E757" s="1" t="s">
        <v>74</v>
      </c>
      <c r="G757" s="1">
        <f t="shared" si="44"/>
        <v>0</v>
      </c>
      <c r="H757" s="1">
        <f t="shared" si="45"/>
        <v>0</v>
      </c>
      <c r="I757" s="1">
        <f t="shared" si="46"/>
        <v>0</v>
      </c>
      <c r="J757" s="1">
        <f t="shared" si="47"/>
        <v>0</v>
      </c>
      <c r="K757" s="1">
        <v>0</v>
      </c>
      <c r="M757" s="1">
        <v>0</v>
      </c>
      <c r="N757" s="1">
        <v>0</v>
      </c>
      <c r="O757" s="1">
        <v>0</v>
      </c>
      <c r="P757" s="1">
        <v>0</v>
      </c>
    </row>
    <row r="758" spans="1:16" x14ac:dyDescent="0.2">
      <c r="A758" s="1">
        <v>757</v>
      </c>
      <c r="B758" s="1">
        <v>23</v>
      </c>
      <c r="C758" s="1">
        <v>-52.219799999999999</v>
      </c>
      <c r="D758" s="1">
        <v>-26.606100000000001</v>
      </c>
      <c r="E758" s="1" t="s">
        <v>74</v>
      </c>
      <c r="G758" s="1">
        <f t="shared" si="44"/>
        <v>0</v>
      </c>
      <c r="H758" s="1">
        <f t="shared" si="45"/>
        <v>0</v>
      </c>
      <c r="I758" s="1">
        <f t="shared" si="46"/>
        <v>0</v>
      </c>
      <c r="J758" s="1">
        <f t="shared" si="47"/>
        <v>0</v>
      </c>
      <c r="K758" s="1">
        <v>0</v>
      </c>
      <c r="M758" s="1">
        <v>0</v>
      </c>
      <c r="N758" s="1">
        <v>0</v>
      </c>
      <c r="O758" s="1">
        <v>0</v>
      </c>
      <c r="P758" s="1">
        <v>0</v>
      </c>
    </row>
    <row r="759" spans="1:16" x14ac:dyDescent="0.2">
      <c r="A759" s="1">
        <v>758</v>
      </c>
      <c r="B759" s="1">
        <v>23</v>
      </c>
      <c r="C759" s="1">
        <v>-52.219799999999999</v>
      </c>
      <c r="D759" s="1">
        <v>-26.603899999999999</v>
      </c>
      <c r="E759" s="1" t="s">
        <v>74</v>
      </c>
      <c r="G759" s="1">
        <f t="shared" si="44"/>
        <v>0</v>
      </c>
      <c r="H759" s="1">
        <f t="shared" si="45"/>
        <v>2.1892499999999999</v>
      </c>
      <c r="I759" s="1">
        <f t="shared" si="46"/>
        <v>0</v>
      </c>
      <c r="J759" s="1">
        <f t="shared" si="47"/>
        <v>0.66600000000000004</v>
      </c>
      <c r="K759" s="1">
        <v>0</v>
      </c>
      <c r="M759" s="1">
        <v>0</v>
      </c>
      <c r="N759" s="1">
        <v>2.919</v>
      </c>
      <c r="O759" s="1">
        <v>0</v>
      </c>
      <c r="P759" s="1">
        <v>0.88800000000000001</v>
      </c>
    </row>
    <row r="760" spans="1:16" x14ac:dyDescent="0.2">
      <c r="A760" s="1">
        <v>759</v>
      </c>
      <c r="B760" s="1">
        <v>23</v>
      </c>
      <c r="C760" s="1">
        <v>-52.088000000000001</v>
      </c>
      <c r="D760" s="1">
        <v>-26.6402</v>
      </c>
      <c r="E760" s="1" t="s">
        <v>74</v>
      </c>
      <c r="G760" s="1">
        <f t="shared" si="44"/>
        <v>0</v>
      </c>
      <c r="H760" s="1">
        <f t="shared" si="45"/>
        <v>2.87025</v>
      </c>
      <c r="I760" s="1">
        <f t="shared" si="46"/>
        <v>0</v>
      </c>
      <c r="J760" s="1">
        <f t="shared" si="47"/>
        <v>1.1992499999999999</v>
      </c>
      <c r="K760" s="1">
        <v>0</v>
      </c>
      <c r="M760" s="1">
        <v>0</v>
      </c>
      <c r="N760" s="1">
        <v>3.827</v>
      </c>
      <c r="O760" s="1">
        <v>0</v>
      </c>
      <c r="P760" s="1">
        <v>1.599</v>
      </c>
    </row>
    <row r="761" spans="1:16" x14ac:dyDescent="0.2">
      <c r="A761" s="1">
        <v>760</v>
      </c>
      <c r="B761" s="1">
        <v>23</v>
      </c>
      <c r="C761" s="1">
        <v>-52.085599999999999</v>
      </c>
      <c r="D761" s="1">
        <v>-26.6402</v>
      </c>
      <c r="E761" s="1" t="s">
        <v>74</v>
      </c>
      <c r="G761" s="1">
        <f t="shared" si="44"/>
        <v>0</v>
      </c>
      <c r="H761" s="1">
        <f t="shared" si="45"/>
        <v>0</v>
      </c>
      <c r="I761" s="1">
        <f t="shared" si="46"/>
        <v>0</v>
      </c>
      <c r="J761" s="1">
        <f t="shared" si="47"/>
        <v>0</v>
      </c>
      <c r="K761" s="1">
        <v>0</v>
      </c>
      <c r="M761" s="1">
        <v>0</v>
      </c>
      <c r="N761" s="1">
        <v>0</v>
      </c>
      <c r="O761" s="1">
        <v>0</v>
      </c>
      <c r="P761" s="1">
        <v>0</v>
      </c>
    </row>
    <row r="762" spans="1:16" x14ac:dyDescent="0.2">
      <c r="A762" s="1">
        <v>761</v>
      </c>
      <c r="B762" s="1">
        <v>23</v>
      </c>
      <c r="C762" s="1">
        <v>-52.0807</v>
      </c>
      <c r="D762" s="1">
        <v>-26.6402</v>
      </c>
      <c r="E762" s="1" t="s">
        <v>74</v>
      </c>
      <c r="G762" s="1">
        <f t="shared" si="44"/>
        <v>0</v>
      </c>
      <c r="H762" s="1">
        <f t="shared" si="45"/>
        <v>0</v>
      </c>
      <c r="I762" s="1">
        <f t="shared" si="46"/>
        <v>0</v>
      </c>
      <c r="J762" s="1">
        <f t="shared" si="47"/>
        <v>0</v>
      </c>
      <c r="K762" s="1">
        <v>0</v>
      </c>
      <c r="M762" s="1">
        <v>0</v>
      </c>
      <c r="N762" s="1">
        <v>0</v>
      </c>
      <c r="O762" s="1">
        <v>0</v>
      </c>
      <c r="P762" s="1">
        <v>0</v>
      </c>
    </row>
    <row r="763" spans="1:16" x14ac:dyDescent="0.2">
      <c r="A763" s="1">
        <v>762</v>
      </c>
      <c r="B763" s="1">
        <v>23</v>
      </c>
      <c r="C763" s="1">
        <v>-52.078299999999999</v>
      </c>
      <c r="D763" s="1">
        <v>-26.6403</v>
      </c>
      <c r="E763" s="1" t="s">
        <v>74</v>
      </c>
      <c r="G763" s="1">
        <f t="shared" si="44"/>
        <v>0</v>
      </c>
      <c r="H763" s="1">
        <f t="shared" si="45"/>
        <v>0</v>
      </c>
      <c r="I763" s="1">
        <f t="shared" si="46"/>
        <v>0</v>
      </c>
      <c r="J763" s="1">
        <f t="shared" si="47"/>
        <v>0</v>
      </c>
      <c r="K763" s="1">
        <v>0</v>
      </c>
      <c r="M763" s="1">
        <v>0</v>
      </c>
      <c r="N763" s="1">
        <v>0</v>
      </c>
      <c r="O763" s="1">
        <v>0</v>
      </c>
      <c r="P763" s="1">
        <v>0</v>
      </c>
    </row>
    <row r="764" spans="1:16" x14ac:dyDescent="0.2">
      <c r="A764" s="1">
        <v>763</v>
      </c>
      <c r="B764" s="1">
        <v>23</v>
      </c>
      <c r="C764" s="1">
        <v>-52.073399999999999</v>
      </c>
      <c r="D764" s="1">
        <v>-26.6403</v>
      </c>
      <c r="E764" s="1" t="s">
        <v>74</v>
      </c>
      <c r="G764" s="1">
        <f t="shared" si="44"/>
        <v>0</v>
      </c>
      <c r="H764" s="1">
        <f t="shared" si="45"/>
        <v>0</v>
      </c>
      <c r="I764" s="1">
        <f t="shared" si="46"/>
        <v>0</v>
      </c>
      <c r="J764" s="1">
        <f t="shared" si="47"/>
        <v>0</v>
      </c>
      <c r="K764" s="1">
        <v>0</v>
      </c>
      <c r="M764" s="1">
        <v>0</v>
      </c>
      <c r="N764" s="1">
        <v>0</v>
      </c>
      <c r="O764" s="1">
        <v>0</v>
      </c>
      <c r="P764" s="1">
        <v>0</v>
      </c>
    </row>
    <row r="765" spans="1:16" x14ac:dyDescent="0.2">
      <c r="A765" s="1">
        <v>764</v>
      </c>
      <c r="B765" s="1">
        <v>23</v>
      </c>
      <c r="C765" s="1">
        <v>-52.070900000000002</v>
      </c>
      <c r="D765" s="1">
        <v>-26.6403</v>
      </c>
      <c r="E765" s="1" t="s">
        <v>74</v>
      </c>
      <c r="G765" s="1">
        <f t="shared" si="44"/>
        <v>0</v>
      </c>
      <c r="H765" s="1">
        <f t="shared" si="45"/>
        <v>0</v>
      </c>
      <c r="I765" s="1">
        <f t="shared" si="46"/>
        <v>0</v>
      </c>
      <c r="J765" s="1">
        <f t="shared" si="47"/>
        <v>0</v>
      </c>
      <c r="K765" s="1">
        <v>0</v>
      </c>
      <c r="M765" s="1">
        <v>0</v>
      </c>
      <c r="N765" s="1">
        <v>0</v>
      </c>
      <c r="O765" s="1">
        <v>0</v>
      </c>
      <c r="P765" s="1">
        <v>0</v>
      </c>
    </row>
    <row r="766" spans="1:16" x14ac:dyDescent="0.2">
      <c r="A766" s="1">
        <v>765</v>
      </c>
      <c r="B766" s="1">
        <v>23</v>
      </c>
      <c r="C766" s="1">
        <v>-52.066000000000003</v>
      </c>
      <c r="D766" s="1">
        <v>-26.642499999999998</v>
      </c>
      <c r="E766" s="1" t="s">
        <v>74</v>
      </c>
      <c r="G766" s="1">
        <f t="shared" si="44"/>
        <v>0</v>
      </c>
      <c r="H766" s="1">
        <f t="shared" si="45"/>
        <v>0.67500000000000004</v>
      </c>
      <c r="I766" s="1">
        <f t="shared" si="46"/>
        <v>0</v>
      </c>
      <c r="J766" s="1">
        <f t="shared" si="47"/>
        <v>0.18825</v>
      </c>
      <c r="K766" s="1">
        <v>0</v>
      </c>
      <c r="M766" s="1">
        <v>0</v>
      </c>
      <c r="N766" s="1">
        <v>0.9</v>
      </c>
      <c r="O766" s="1">
        <v>0</v>
      </c>
      <c r="P766" s="1">
        <v>0.251</v>
      </c>
    </row>
    <row r="767" spans="1:16" x14ac:dyDescent="0.2">
      <c r="A767" s="1">
        <v>766</v>
      </c>
      <c r="B767" s="1">
        <v>23</v>
      </c>
      <c r="C767" s="1">
        <v>-52.066099999999999</v>
      </c>
      <c r="D767" s="1">
        <v>-26.646899999999999</v>
      </c>
      <c r="E767" s="1" t="s">
        <v>74</v>
      </c>
      <c r="G767" s="1">
        <f t="shared" si="44"/>
        <v>0</v>
      </c>
      <c r="H767" s="1">
        <f t="shared" si="45"/>
        <v>1.0125000000000002</v>
      </c>
      <c r="I767" s="1">
        <f t="shared" si="46"/>
        <v>0</v>
      </c>
      <c r="J767" s="1">
        <f t="shared" si="47"/>
        <v>5.8499999999999996E-2</v>
      </c>
      <c r="K767" s="1">
        <v>0</v>
      </c>
      <c r="M767" s="1">
        <v>0</v>
      </c>
      <c r="N767" s="1">
        <v>1.35</v>
      </c>
      <c r="O767" s="1">
        <v>0</v>
      </c>
      <c r="P767" s="1">
        <v>7.8E-2</v>
      </c>
    </row>
    <row r="768" spans="1:16" x14ac:dyDescent="0.2">
      <c r="A768" s="1">
        <v>767</v>
      </c>
      <c r="B768" s="1">
        <v>23</v>
      </c>
      <c r="C768" s="1">
        <v>-52.097700000000003</v>
      </c>
      <c r="D768" s="1">
        <v>-26.622499999999999</v>
      </c>
      <c r="E768" s="1" t="s">
        <v>74</v>
      </c>
      <c r="G768" s="1">
        <f t="shared" si="44"/>
        <v>0</v>
      </c>
      <c r="H768" s="1">
        <f t="shared" si="45"/>
        <v>1.07175</v>
      </c>
      <c r="I768" s="1">
        <f t="shared" si="46"/>
        <v>0</v>
      </c>
      <c r="J768" s="1">
        <f t="shared" si="47"/>
        <v>0.43274999999999997</v>
      </c>
      <c r="K768" s="1">
        <v>0</v>
      </c>
      <c r="M768" s="1">
        <v>0</v>
      </c>
      <c r="N768" s="1">
        <v>1.429</v>
      </c>
      <c r="O768" s="1">
        <v>0</v>
      </c>
      <c r="P768" s="1">
        <v>0.57699999999999996</v>
      </c>
    </row>
    <row r="769" spans="1:16" x14ac:dyDescent="0.2">
      <c r="A769" s="1">
        <v>768</v>
      </c>
      <c r="B769" s="1">
        <v>23</v>
      </c>
      <c r="C769" s="1">
        <v>-52.102499999999999</v>
      </c>
      <c r="D769" s="1">
        <v>-26.6203</v>
      </c>
      <c r="E769" s="1" t="s">
        <v>74</v>
      </c>
      <c r="G769" s="1">
        <f t="shared" si="44"/>
        <v>0</v>
      </c>
      <c r="H769" s="1">
        <f t="shared" si="45"/>
        <v>2.0445000000000002</v>
      </c>
      <c r="I769" s="1">
        <f t="shared" si="46"/>
        <v>0</v>
      </c>
      <c r="J769" s="1">
        <f t="shared" si="47"/>
        <v>0.312</v>
      </c>
      <c r="K769" s="1">
        <v>0</v>
      </c>
      <c r="M769" s="1">
        <v>0</v>
      </c>
      <c r="N769" s="1">
        <v>2.726</v>
      </c>
      <c r="O769" s="1">
        <v>0</v>
      </c>
      <c r="P769" s="1">
        <v>0.41599999999999998</v>
      </c>
    </row>
    <row r="770" spans="1:16" x14ac:dyDescent="0.2">
      <c r="A770" s="1">
        <v>769</v>
      </c>
      <c r="B770" s="1">
        <v>23</v>
      </c>
      <c r="C770" s="1">
        <v>-52.071199999999997</v>
      </c>
      <c r="D770" s="1">
        <v>-26.668900000000001</v>
      </c>
      <c r="E770" s="1" t="s">
        <v>74</v>
      </c>
      <c r="G770" s="1">
        <f t="shared" si="44"/>
        <v>0</v>
      </c>
      <c r="H770" s="1">
        <f t="shared" si="45"/>
        <v>0</v>
      </c>
      <c r="I770" s="1">
        <f t="shared" si="46"/>
        <v>0</v>
      </c>
      <c r="J770" s="1">
        <f t="shared" si="47"/>
        <v>0</v>
      </c>
      <c r="K770" s="1">
        <v>0</v>
      </c>
      <c r="M770" s="1">
        <v>0</v>
      </c>
      <c r="N770" s="1">
        <v>0</v>
      </c>
      <c r="O770" s="1">
        <v>0</v>
      </c>
      <c r="P770" s="1">
        <v>0</v>
      </c>
    </row>
    <row r="771" spans="1:16" x14ac:dyDescent="0.2">
      <c r="A771" s="1">
        <v>770</v>
      </c>
      <c r="B771" s="1">
        <v>23</v>
      </c>
      <c r="C771" s="1">
        <v>-52.0686999999999</v>
      </c>
      <c r="D771" s="1">
        <v>-26.666699999999999</v>
      </c>
      <c r="E771" s="1" t="s">
        <v>74</v>
      </c>
      <c r="G771" s="1">
        <f t="shared" si="44"/>
        <v>0</v>
      </c>
      <c r="H771" s="1">
        <f t="shared" si="45"/>
        <v>0</v>
      </c>
      <c r="I771" s="1">
        <f t="shared" si="46"/>
        <v>0</v>
      </c>
      <c r="J771" s="1">
        <f t="shared" si="47"/>
        <v>0</v>
      </c>
      <c r="K771" s="1">
        <v>0</v>
      </c>
      <c r="M771" s="1">
        <v>0</v>
      </c>
      <c r="N771" s="1">
        <v>0</v>
      </c>
      <c r="O771" s="1">
        <v>0</v>
      </c>
      <c r="P771" s="1">
        <v>0</v>
      </c>
    </row>
    <row r="772" spans="1:16" x14ac:dyDescent="0.2">
      <c r="A772" s="1">
        <v>771</v>
      </c>
      <c r="B772" s="1">
        <v>23</v>
      </c>
      <c r="C772" s="1">
        <v>-52.066299999999998</v>
      </c>
      <c r="D772" s="1">
        <v>-26.668900000000001</v>
      </c>
      <c r="E772" s="1" t="s">
        <v>74</v>
      </c>
      <c r="G772" s="1">
        <f t="shared" ref="G772:G835" si="48">M772*$R$3</f>
        <v>0</v>
      </c>
      <c r="H772" s="1">
        <f t="shared" ref="H772:H835" si="49">N772*$S$3</f>
        <v>0.501</v>
      </c>
      <c r="I772" s="1">
        <f t="shared" ref="I772:I835" si="50">O772*$T$3</f>
        <v>0</v>
      </c>
      <c r="J772" s="1">
        <f t="shared" ref="J772:J835" si="51">P772*$U$3</f>
        <v>6.3E-2</v>
      </c>
      <c r="K772" s="1">
        <v>0</v>
      </c>
      <c r="M772" s="1">
        <v>0</v>
      </c>
      <c r="N772" s="1">
        <v>0.66800000000000004</v>
      </c>
      <c r="O772" s="1">
        <v>0</v>
      </c>
      <c r="P772" s="1">
        <v>8.4000000000000005E-2</v>
      </c>
    </row>
    <row r="773" spans="1:16" x14ac:dyDescent="0.2">
      <c r="A773" s="1">
        <v>772</v>
      </c>
      <c r="B773" s="1">
        <v>23</v>
      </c>
      <c r="C773" s="1">
        <v>-52.083500000000001</v>
      </c>
      <c r="D773" s="1">
        <v>-26.6798</v>
      </c>
      <c r="E773" s="1" t="s">
        <v>74</v>
      </c>
      <c r="G773" s="1">
        <f t="shared" si="48"/>
        <v>0</v>
      </c>
      <c r="H773" s="1">
        <f t="shared" si="49"/>
        <v>0.65925</v>
      </c>
      <c r="I773" s="1">
        <f t="shared" si="50"/>
        <v>0</v>
      </c>
      <c r="J773" s="1">
        <f t="shared" si="51"/>
        <v>0.17849999999999999</v>
      </c>
      <c r="K773" s="1">
        <v>0</v>
      </c>
      <c r="M773" s="1">
        <v>0</v>
      </c>
      <c r="N773" s="1">
        <v>0.879</v>
      </c>
      <c r="O773" s="1">
        <v>0</v>
      </c>
      <c r="P773" s="1">
        <v>0.23799999999999999</v>
      </c>
    </row>
    <row r="774" spans="1:16" x14ac:dyDescent="0.2">
      <c r="A774" s="1">
        <v>773</v>
      </c>
      <c r="B774" s="1">
        <v>23</v>
      </c>
      <c r="C774" s="1">
        <v>-52.215000000000003</v>
      </c>
      <c r="D774" s="1">
        <v>-26.610600000000002</v>
      </c>
      <c r="E774" s="1" t="s">
        <v>74</v>
      </c>
      <c r="G774" s="1">
        <f t="shared" si="48"/>
        <v>0</v>
      </c>
      <c r="H774" s="1">
        <f t="shared" si="49"/>
        <v>1.8472500000000001</v>
      </c>
      <c r="I774" s="1">
        <f t="shared" si="50"/>
        <v>0</v>
      </c>
      <c r="J774" s="1">
        <f t="shared" si="51"/>
        <v>0.19725000000000001</v>
      </c>
      <c r="K774" s="1">
        <v>0</v>
      </c>
      <c r="M774" s="1">
        <v>0</v>
      </c>
      <c r="N774" s="1">
        <v>2.4630000000000001</v>
      </c>
      <c r="O774" s="1">
        <v>0</v>
      </c>
      <c r="P774" s="1">
        <v>0.26300000000000001</v>
      </c>
    </row>
    <row r="775" spans="1:16" x14ac:dyDescent="0.2">
      <c r="A775" s="1">
        <v>774</v>
      </c>
      <c r="B775" s="1">
        <v>23</v>
      </c>
      <c r="C775" s="1">
        <v>-52.085599999999999</v>
      </c>
      <c r="D775" s="1">
        <v>-26.642399999999999</v>
      </c>
      <c r="E775" s="1" t="s">
        <v>74</v>
      </c>
      <c r="G775" s="1">
        <f t="shared" si="48"/>
        <v>0</v>
      </c>
      <c r="H775" s="1">
        <f t="shared" si="49"/>
        <v>2.1247500000000001</v>
      </c>
      <c r="I775" s="1">
        <f t="shared" si="50"/>
        <v>0</v>
      </c>
      <c r="J775" s="1">
        <f t="shared" si="51"/>
        <v>0.60375000000000001</v>
      </c>
      <c r="K775" s="1">
        <v>0</v>
      </c>
      <c r="M775" s="1">
        <v>0</v>
      </c>
      <c r="N775" s="1">
        <v>2.8330000000000002</v>
      </c>
      <c r="O775" s="1">
        <v>0</v>
      </c>
      <c r="P775" s="1">
        <v>0.80500000000000005</v>
      </c>
    </row>
    <row r="776" spans="1:16" x14ac:dyDescent="0.2">
      <c r="A776" s="1">
        <v>775</v>
      </c>
      <c r="B776" s="1">
        <v>23</v>
      </c>
      <c r="C776" s="1">
        <v>-52.0975999999999</v>
      </c>
      <c r="D776" s="1">
        <v>-26.6159</v>
      </c>
      <c r="E776" s="1" t="s">
        <v>74</v>
      </c>
      <c r="G776" s="1">
        <f t="shared" si="48"/>
        <v>0</v>
      </c>
      <c r="H776" s="1">
        <f t="shared" si="49"/>
        <v>0.60150000000000003</v>
      </c>
      <c r="I776" s="1">
        <f t="shared" si="50"/>
        <v>0</v>
      </c>
      <c r="J776" s="1">
        <f t="shared" si="51"/>
        <v>0.11774999999999999</v>
      </c>
      <c r="K776" s="1">
        <v>0</v>
      </c>
      <c r="M776" s="1">
        <v>0</v>
      </c>
      <c r="N776" s="1">
        <v>0.80200000000000005</v>
      </c>
      <c r="O776" s="1">
        <v>0</v>
      </c>
      <c r="P776" s="1">
        <v>0.157</v>
      </c>
    </row>
    <row r="777" spans="1:16" x14ac:dyDescent="0.2">
      <c r="A777" s="1">
        <v>776</v>
      </c>
      <c r="B777" s="1">
        <v>23</v>
      </c>
      <c r="C777" s="1">
        <v>-52.068800000000003</v>
      </c>
      <c r="D777" s="1">
        <v>-26.671099999999999</v>
      </c>
      <c r="E777" s="1" t="s">
        <v>74</v>
      </c>
      <c r="G777" s="1">
        <f t="shared" si="48"/>
        <v>0</v>
      </c>
      <c r="H777" s="1">
        <f t="shared" si="49"/>
        <v>0.42449999999999999</v>
      </c>
      <c r="I777" s="1">
        <f t="shared" si="50"/>
        <v>0</v>
      </c>
      <c r="J777" s="1">
        <f t="shared" si="51"/>
        <v>2.0250000000000001E-2</v>
      </c>
      <c r="K777" s="1">
        <v>0</v>
      </c>
      <c r="M777" s="1">
        <v>0</v>
      </c>
      <c r="N777" s="1">
        <v>0.56599999999999995</v>
      </c>
      <c r="O777" s="1">
        <v>0</v>
      </c>
      <c r="P777" s="1">
        <v>2.7E-2</v>
      </c>
    </row>
    <row r="778" spans="1:16" x14ac:dyDescent="0.2">
      <c r="A778" s="1">
        <v>777</v>
      </c>
      <c r="B778" s="1">
        <v>23</v>
      </c>
      <c r="C778" s="1">
        <v>-52.063899999999997</v>
      </c>
      <c r="D778" s="1">
        <v>-26.671199999999999</v>
      </c>
      <c r="E778" s="1" t="s">
        <v>74</v>
      </c>
      <c r="G778" s="1">
        <f t="shared" si="48"/>
        <v>0</v>
      </c>
      <c r="H778" s="1">
        <f t="shared" si="49"/>
        <v>0.43424999999999997</v>
      </c>
      <c r="I778" s="1">
        <f t="shared" si="50"/>
        <v>0</v>
      </c>
      <c r="J778" s="1">
        <f t="shared" si="51"/>
        <v>2.5500000000000002E-2</v>
      </c>
      <c r="K778" s="1">
        <v>0</v>
      </c>
      <c r="M778" s="1">
        <v>0</v>
      </c>
      <c r="N778" s="1">
        <v>0.57899999999999996</v>
      </c>
      <c r="O778" s="1">
        <v>0</v>
      </c>
      <c r="P778" s="1">
        <v>3.4000000000000002E-2</v>
      </c>
    </row>
    <row r="779" spans="1:16" x14ac:dyDescent="0.2">
      <c r="A779" s="1">
        <v>778</v>
      </c>
      <c r="B779" s="1">
        <v>23</v>
      </c>
      <c r="C779" s="1">
        <v>-52.076000000000001</v>
      </c>
      <c r="D779" s="1">
        <v>-26.6645</v>
      </c>
      <c r="E779" s="1" t="s">
        <v>74</v>
      </c>
      <c r="G779" s="1">
        <f t="shared" si="48"/>
        <v>0</v>
      </c>
      <c r="H779" s="1">
        <f t="shared" si="49"/>
        <v>0.41175000000000006</v>
      </c>
      <c r="I779" s="1">
        <f t="shared" si="50"/>
        <v>0</v>
      </c>
      <c r="J779" s="1">
        <f t="shared" si="51"/>
        <v>1.2750000000000001E-2</v>
      </c>
      <c r="K779" s="1">
        <v>0</v>
      </c>
      <c r="M779" s="1">
        <v>0</v>
      </c>
      <c r="N779" s="1">
        <v>0.54900000000000004</v>
      </c>
      <c r="O779" s="1">
        <v>0</v>
      </c>
      <c r="P779" s="1">
        <v>1.7000000000000001E-2</v>
      </c>
    </row>
    <row r="780" spans="1:16" x14ac:dyDescent="0.2">
      <c r="A780" s="1">
        <v>779</v>
      </c>
      <c r="B780" s="1">
        <v>23</v>
      </c>
      <c r="C780" s="1">
        <v>-52.078499999999998</v>
      </c>
      <c r="D780" s="1">
        <v>-26.662199999999999</v>
      </c>
      <c r="E780" s="1" t="s">
        <v>74</v>
      </c>
      <c r="G780" s="1">
        <f t="shared" si="48"/>
        <v>0</v>
      </c>
      <c r="H780" s="1">
        <f t="shared" si="49"/>
        <v>0.20100000000000001</v>
      </c>
      <c r="I780" s="1">
        <f t="shared" si="50"/>
        <v>0</v>
      </c>
      <c r="J780" s="1">
        <f t="shared" si="51"/>
        <v>0.10350000000000001</v>
      </c>
      <c r="K780" s="1">
        <v>0</v>
      </c>
      <c r="M780" s="1">
        <v>0</v>
      </c>
      <c r="N780" s="1">
        <v>0.26800000000000002</v>
      </c>
      <c r="O780" s="1">
        <v>0</v>
      </c>
      <c r="P780" s="1">
        <v>0.13800000000000001</v>
      </c>
    </row>
    <row r="781" spans="1:16" x14ac:dyDescent="0.2">
      <c r="A781" s="1">
        <v>780</v>
      </c>
      <c r="B781" s="1">
        <v>23</v>
      </c>
      <c r="C781" s="1">
        <v>-52.2149</v>
      </c>
      <c r="D781" s="1">
        <v>-26.606200000000001</v>
      </c>
      <c r="E781" s="1" t="s">
        <v>74</v>
      </c>
      <c r="G781" s="1">
        <f t="shared" si="48"/>
        <v>0</v>
      </c>
      <c r="H781" s="1">
        <f t="shared" si="49"/>
        <v>2.3872499999999999</v>
      </c>
      <c r="I781" s="1">
        <f t="shared" si="50"/>
        <v>0</v>
      </c>
      <c r="J781" s="1">
        <f t="shared" si="51"/>
        <v>0.30674999999999997</v>
      </c>
      <c r="K781" s="1">
        <v>0</v>
      </c>
      <c r="M781" s="1">
        <v>0</v>
      </c>
      <c r="N781" s="1">
        <v>3.1829999999999998</v>
      </c>
      <c r="O781" s="1">
        <v>0</v>
      </c>
      <c r="P781" s="1">
        <v>0.40899999999999997</v>
      </c>
    </row>
    <row r="782" spans="1:16" x14ac:dyDescent="0.2">
      <c r="A782" s="1">
        <v>781</v>
      </c>
      <c r="B782" s="1">
        <v>23</v>
      </c>
      <c r="C782" s="1">
        <v>-52.080599999999997</v>
      </c>
      <c r="D782" s="1">
        <v>-26.631399999999999</v>
      </c>
      <c r="E782" s="1" t="s">
        <v>74</v>
      </c>
      <c r="G782" s="1">
        <f t="shared" si="48"/>
        <v>0</v>
      </c>
      <c r="H782" s="1">
        <f t="shared" si="49"/>
        <v>0</v>
      </c>
      <c r="I782" s="1">
        <f t="shared" si="50"/>
        <v>0</v>
      </c>
      <c r="J782" s="1">
        <f t="shared" si="51"/>
        <v>0</v>
      </c>
      <c r="K782" s="1">
        <v>0</v>
      </c>
      <c r="M782" s="1">
        <v>0</v>
      </c>
      <c r="N782" s="1">
        <v>0</v>
      </c>
      <c r="O782" s="1">
        <v>0</v>
      </c>
      <c r="P782" s="1">
        <v>0</v>
      </c>
    </row>
    <row r="783" spans="1:16" x14ac:dyDescent="0.2">
      <c r="A783" s="1">
        <v>782</v>
      </c>
      <c r="B783" s="1">
        <v>23</v>
      </c>
      <c r="C783" s="1">
        <v>-52.080599999999997</v>
      </c>
      <c r="D783" s="1">
        <v>-26.626999999999999</v>
      </c>
      <c r="E783" s="1" t="s">
        <v>74</v>
      </c>
      <c r="G783" s="1">
        <f t="shared" si="48"/>
        <v>0</v>
      </c>
      <c r="H783" s="1">
        <f t="shared" si="49"/>
        <v>0</v>
      </c>
      <c r="I783" s="1">
        <f t="shared" si="50"/>
        <v>0</v>
      </c>
      <c r="J783" s="1">
        <f t="shared" si="51"/>
        <v>0</v>
      </c>
      <c r="K783" s="1">
        <v>0</v>
      </c>
      <c r="M783" s="1">
        <v>0</v>
      </c>
      <c r="N783" s="1">
        <v>0</v>
      </c>
      <c r="O783" s="1">
        <v>0</v>
      </c>
      <c r="P783" s="1">
        <v>0</v>
      </c>
    </row>
    <row r="784" spans="1:16" x14ac:dyDescent="0.2">
      <c r="A784" s="1">
        <v>783</v>
      </c>
      <c r="B784" s="1">
        <v>23</v>
      </c>
      <c r="C784" s="1">
        <v>-52.080599999999997</v>
      </c>
      <c r="D784" s="1">
        <v>-26.6248</v>
      </c>
      <c r="E784" s="1" t="s">
        <v>74</v>
      </c>
      <c r="G784" s="1">
        <f t="shared" si="48"/>
        <v>0</v>
      </c>
      <c r="H784" s="1">
        <f t="shared" si="49"/>
        <v>0</v>
      </c>
      <c r="I784" s="1">
        <f t="shared" si="50"/>
        <v>0</v>
      </c>
      <c r="J784" s="1">
        <f t="shared" si="51"/>
        <v>0</v>
      </c>
      <c r="K784" s="1">
        <v>0</v>
      </c>
      <c r="M784" s="1">
        <v>0</v>
      </c>
      <c r="N784" s="1">
        <v>0</v>
      </c>
      <c r="O784" s="1">
        <v>0</v>
      </c>
      <c r="P784" s="1">
        <v>0</v>
      </c>
    </row>
    <row r="785" spans="1:16" x14ac:dyDescent="0.2">
      <c r="A785" s="1">
        <v>784</v>
      </c>
      <c r="B785" s="1">
        <v>23</v>
      </c>
      <c r="C785" s="1">
        <v>-52.082999999999998</v>
      </c>
      <c r="D785" s="1">
        <v>-26.6204</v>
      </c>
      <c r="E785" s="1" t="s">
        <v>74</v>
      </c>
      <c r="G785" s="1">
        <f t="shared" si="48"/>
        <v>0</v>
      </c>
      <c r="H785" s="1">
        <f t="shared" si="49"/>
        <v>0</v>
      </c>
      <c r="I785" s="1">
        <f t="shared" si="50"/>
        <v>0</v>
      </c>
      <c r="J785" s="1">
        <f t="shared" si="51"/>
        <v>0</v>
      </c>
      <c r="K785" s="1">
        <v>0</v>
      </c>
      <c r="M785" s="1">
        <v>0</v>
      </c>
      <c r="N785" s="1">
        <v>0</v>
      </c>
      <c r="O785" s="1">
        <v>0</v>
      </c>
      <c r="P785" s="1">
        <v>0</v>
      </c>
    </row>
    <row r="786" spans="1:16" x14ac:dyDescent="0.2">
      <c r="A786" s="1">
        <v>785</v>
      </c>
      <c r="B786" s="1">
        <v>23</v>
      </c>
      <c r="C786" s="1">
        <v>-52.082900000000002</v>
      </c>
      <c r="D786" s="1">
        <v>-26.613800000000001</v>
      </c>
      <c r="E786" s="1" t="s">
        <v>74</v>
      </c>
      <c r="G786" s="1">
        <f t="shared" si="48"/>
        <v>0</v>
      </c>
      <c r="H786" s="1">
        <f t="shared" si="49"/>
        <v>1.8952500000000001</v>
      </c>
      <c r="I786" s="1">
        <f t="shared" si="50"/>
        <v>0</v>
      </c>
      <c r="J786" s="1">
        <f t="shared" si="51"/>
        <v>0.71249999999999991</v>
      </c>
      <c r="K786" s="1">
        <v>0</v>
      </c>
      <c r="M786" s="1">
        <v>0</v>
      </c>
      <c r="N786" s="1">
        <v>2.5270000000000001</v>
      </c>
      <c r="O786" s="1">
        <v>0</v>
      </c>
      <c r="P786" s="1">
        <v>0.95</v>
      </c>
    </row>
    <row r="787" spans="1:16" x14ac:dyDescent="0.2">
      <c r="A787" s="1">
        <v>786</v>
      </c>
      <c r="B787" s="1">
        <v>23</v>
      </c>
      <c r="C787" s="1">
        <v>-52.092700000000001</v>
      </c>
      <c r="D787" s="1">
        <v>-26.613800000000001</v>
      </c>
      <c r="E787" s="1" t="s">
        <v>74</v>
      </c>
      <c r="G787" s="1">
        <f t="shared" si="48"/>
        <v>0</v>
      </c>
      <c r="H787" s="1">
        <f t="shared" si="49"/>
        <v>1.42875</v>
      </c>
      <c r="I787" s="1">
        <f t="shared" si="50"/>
        <v>0</v>
      </c>
      <c r="J787" s="1">
        <f t="shared" si="51"/>
        <v>0.42524999999999996</v>
      </c>
      <c r="K787" s="1">
        <v>0</v>
      </c>
      <c r="M787" s="1">
        <v>0</v>
      </c>
      <c r="N787" s="1">
        <v>1.905</v>
      </c>
      <c r="O787" s="1">
        <v>0</v>
      </c>
      <c r="P787" s="1">
        <v>0.56699999999999995</v>
      </c>
    </row>
    <row r="788" spans="1:16" x14ac:dyDescent="0.2">
      <c r="A788" s="1">
        <v>787</v>
      </c>
      <c r="B788" s="1">
        <v>23</v>
      </c>
      <c r="C788" s="1">
        <v>-52.080800000000004</v>
      </c>
      <c r="D788" s="1">
        <v>-26.646799999999999</v>
      </c>
      <c r="E788" s="1" t="s">
        <v>74</v>
      </c>
      <c r="G788" s="1">
        <f t="shared" si="48"/>
        <v>0</v>
      </c>
      <c r="H788" s="1">
        <f t="shared" si="49"/>
        <v>0</v>
      </c>
      <c r="I788" s="1">
        <f t="shared" si="50"/>
        <v>0</v>
      </c>
      <c r="J788" s="1">
        <f t="shared" si="51"/>
        <v>0</v>
      </c>
      <c r="K788" s="1">
        <v>0</v>
      </c>
      <c r="M788" s="1">
        <v>0</v>
      </c>
      <c r="N788" s="1">
        <v>0</v>
      </c>
      <c r="O788" s="1">
        <v>0</v>
      </c>
      <c r="P788" s="1">
        <v>0</v>
      </c>
    </row>
    <row r="789" spans="1:16" x14ac:dyDescent="0.2">
      <c r="A789" s="1">
        <v>788</v>
      </c>
      <c r="B789" s="1">
        <v>23</v>
      </c>
      <c r="C789" s="1">
        <v>-52.080800000000004</v>
      </c>
      <c r="D789" s="1">
        <v>-26.649000000000001</v>
      </c>
      <c r="E789" s="1" t="s">
        <v>74</v>
      </c>
      <c r="G789" s="1">
        <f t="shared" si="48"/>
        <v>0</v>
      </c>
      <c r="H789" s="1">
        <f t="shared" si="49"/>
        <v>2.8935</v>
      </c>
      <c r="I789" s="1">
        <f t="shared" si="50"/>
        <v>0</v>
      </c>
      <c r="J789" s="1">
        <f t="shared" si="51"/>
        <v>0.85875000000000001</v>
      </c>
      <c r="K789" s="1">
        <v>0</v>
      </c>
      <c r="M789" s="1">
        <v>0</v>
      </c>
      <c r="N789" s="1">
        <v>3.8580000000000001</v>
      </c>
      <c r="O789" s="1">
        <v>0</v>
      </c>
      <c r="P789" s="1">
        <v>1.145</v>
      </c>
    </row>
    <row r="790" spans="1:16" x14ac:dyDescent="0.2">
      <c r="A790" s="1">
        <v>789</v>
      </c>
      <c r="B790" s="1">
        <v>23</v>
      </c>
      <c r="C790" s="1">
        <v>-52.078299999999999</v>
      </c>
      <c r="D790" s="1">
        <v>-26.649100000000001</v>
      </c>
      <c r="E790" s="1" t="s">
        <v>74</v>
      </c>
      <c r="G790" s="1">
        <f t="shared" si="48"/>
        <v>0</v>
      </c>
      <c r="H790" s="1">
        <f t="shared" si="49"/>
        <v>0.93974999999999986</v>
      </c>
      <c r="I790" s="1">
        <f t="shared" si="50"/>
        <v>0</v>
      </c>
      <c r="J790" s="1">
        <f t="shared" si="51"/>
        <v>9.0749999999999997E-2</v>
      </c>
      <c r="K790" s="1">
        <v>0</v>
      </c>
      <c r="M790" s="1">
        <v>0</v>
      </c>
      <c r="N790" s="1">
        <v>1.2529999999999999</v>
      </c>
      <c r="O790" s="1">
        <v>0</v>
      </c>
      <c r="P790" s="1">
        <v>0.121</v>
      </c>
    </row>
    <row r="791" spans="1:16" x14ac:dyDescent="0.2">
      <c r="A791" s="1">
        <v>790</v>
      </c>
      <c r="B791" s="1">
        <v>23</v>
      </c>
      <c r="C791" s="1">
        <v>-52.071100000000001</v>
      </c>
      <c r="D791" s="1">
        <v>-26.662299999999998</v>
      </c>
      <c r="E791" s="1" t="s">
        <v>74</v>
      </c>
      <c r="G791" s="1">
        <f t="shared" si="48"/>
        <v>0</v>
      </c>
      <c r="H791" s="1">
        <f t="shared" si="49"/>
        <v>1.6972499999999999</v>
      </c>
      <c r="I791" s="1">
        <f t="shared" si="50"/>
        <v>0</v>
      </c>
      <c r="J791" s="1">
        <f t="shared" si="51"/>
        <v>0.32024999999999998</v>
      </c>
      <c r="K791" s="1">
        <v>0</v>
      </c>
      <c r="M791" s="1">
        <v>0</v>
      </c>
      <c r="N791" s="1">
        <v>2.2629999999999999</v>
      </c>
      <c r="O791" s="1">
        <v>0</v>
      </c>
      <c r="P791" s="1">
        <v>0.42699999999999999</v>
      </c>
    </row>
    <row r="792" spans="1:16" x14ac:dyDescent="0.2">
      <c r="A792" s="1">
        <v>791</v>
      </c>
      <c r="B792" s="1">
        <v>23</v>
      </c>
      <c r="C792" s="1">
        <v>-52.071100000000001</v>
      </c>
      <c r="D792" s="1">
        <v>-26.657900000000001</v>
      </c>
      <c r="E792" s="1" t="s">
        <v>74</v>
      </c>
      <c r="G792" s="1">
        <f t="shared" si="48"/>
        <v>0</v>
      </c>
      <c r="H792" s="1">
        <f t="shared" si="49"/>
        <v>0.44099999999999995</v>
      </c>
      <c r="I792" s="1">
        <f t="shared" si="50"/>
        <v>0</v>
      </c>
      <c r="J792" s="1">
        <f t="shared" si="51"/>
        <v>2.9249999999999998E-2</v>
      </c>
      <c r="K792" s="1">
        <v>0</v>
      </c>
      <c r="M792" s="1">
        <v>0</v>
      </c>
      <c r="N792" s="1">
        <v>0.58799999999999997</v>
      </c>
      <c r="O792" s="1">
        <v>0</v>
      </c>
      <c r="P792" s="1">
        <v>3.9E-2</v>
      </c>
    </row>
    <row r="793" spans="1:16" x14ac:dyDescent="0.2">
      <c r="A793" s="1">
        <v>792</v>
      </c>
      <c r="B793" s="1">
        <v>23</v>
      </c>
      <c r="C793" s="1">
        <v>-52.068600000000004</v>
      </c>
      <c r="D793" s="1">
        <v>-26.657900000000001</v>
      </c>
      <c r="E793" s="1" t="s">
        <v>74</v>
      </c>
      <c r="G793" s="1">
        <f t="shared" si="48"/>
        <v>0</v>
      </c>
      <c r="H793" s="1">
        <f t="shared" si="49"/>
        <v>0</v>
      </c>
      <c r="I793" s="1">
        <f t="shared" si="50"/>
        <v>0</v>
      </c>
      <c r="J793" s="1">
        <f t="shared" si="51"/>
        <v>0</v>
      </c>
      <c r="K793" s="1">
        <v>0</v>
      </c>
      <c r="M793" s="1">
        <v>0</v>
      </c>
      <c r="N793" s="1">
        <v>0</v>
      </c>
      <c r="O793" s="1">
        <v>0</v>
      </c>
      <c r="P793" s="1">
        <v>0</v>
      </c>
    </row>
    <row r="794" spans="1:16" x14ac:dyDescent="0.2">
      <c r="A794" s="1">
        <v>793</v>
      </c>
      <c r="B794" s="1">
        <v>23</v>
      </c>
      <c r="C794" s="1">
        <v>-52.068600000000004</v>
      </c>
      <c r="D794" s="1">
        <v>-26.6557</v>
      </c>
      <c r="E794" s="1" t="s">
        <v>74</v>
      </c>
      <c r="G794" s="1">
        <f t="shared" si="48"/>
        <v>0</v>
      </c>
      <c r="H794" s="1">
        <f t="shared" si="49"/>
        <v>1.3995000000000002</v>
      </c>
      <c r="I794" s="1">
        <f t="shared" si="50"/>
        <v>0</v>
      </c>
      <c r="J794" s="1">
        <f t="shared" si="51"/>
        <v>0.38475000000000004</v>
      </c>
      <c r="K794" s="1">
        <v>0</v>
      </c>
      <c r="M794" s="1">
        <v>0</v>
      </c>
      <c r="N794" s="1">
        <v>1.8660000000000001</v>
      </c>
      <c r="O794" s="1">
        <v>0</v>
      </c>
      <c r="P794" s="1">
        <v>0.51300000000000001</v>
      </c>
    </row>
    <row r="795" spans="1:16" x14ac:dyDescent="0.2">
      <c r="A795" s="1">
        <v>794</v>
      </c>
      <c r="B795" s="1">
        <v>23</v>
      </c>
      <c r="C795" s="1">
        <v>-52.073399999999999</v>
      </c>
      <c r="D795" s="1">
        <v>-26.642499999999998</v>
      </c>
      <c r="E795" s="1" t="s">
        <v>74</v>
      </c>
      <c r="G795" s="1">
        <f t="shared" si="48"/>
        <v>0</v>
      </c>
      <c r="H795" s="1">
        <f t="shared" si="49"/>
        <v>1.9042500000000002</v>
      </c>
      <c r="I795" s="1">
        <f t="shared" si="50"/>
        <v>0</v>
      </c>
      <c r="J795" s="1">
        <f t="shared" si="51"/>
        <v>0.27975</v>
      </c>
      <c r="K795" s="1">
        <v>0</v>
      </c>
      <c r="M795" s="1">
        <v>0</v>
      </c>
      <c r="N795" s="1">
        <v>2.5390000000000001</v>
      </c>
      <c r="O795" s="1">
        <v>0</v>
      </c>
      <c r="P795" s="1">
        <v>0.373</v>
      </c>
    </row>
    <row r="796" spans="1:16" x14ac:dyDescent="0.2">
      <c r="A796" s="1">
        <v>795</v>
      </c>
      <c r="B796" s="1">
        <v>23</v>
      </c>
      <c r="C796" s="1">
        <v>-52.070900000000002</v>
      </c>
      <c r="D796" s="1">
        <v>-26.642499999999998</v>
      </c>
      <c r="E796" s="1" t="s">
        <v>74</v>
      </c>
      <c r="G796" s="1">
        <f t="shared" si="48"/>
        <v>0</v>
      </c>
      <c r="H796" s="1">
        <f t="shared" si="49"/>
        <v>0.98475000000000001</v>
      </c>
      <c r="I796" s="1">
        <f t="shared" si="50"/>
        <v>0</v>
      </c>
      <c r="J796" s="1">
        <f t="shared" si="51"/>
        <v>0.37875000000000003</v>
      </c>
      <c r="K796" s="1">
        <v>0</v>
      </c>
      <c r="M796" s="1">
        <v>0</v>
      </c>
      <c r="N796" s="1">
        <v>1.3129999999999999</v>
      </c>
      <c r="O796" s="1">
        <v>0</v>
      </c>
      <c r="P796" s="1">
        <v>0.505</v>
      </c>
    </row>
    <row r="797" spans="1:16" x14ac:dyDescent="0.2">
      <c r="A797" s="1">
        <v>796</v>
      </c>
      <c r="B797" s="1">
        <v>23</v>
      </c>
      <c r="C797" s="1">
        <v>-52.073300000000003</v>
      </c>
      <c r="D797" s="1">
        <v>-26.638100000000001</v>
      </c>
      <c r="E797" s="1" t="s">
        <v>74</v>
      </c>
      <c r="G797" s="1">
        <f t="shared" si="48"/>
        <v>0</v>
      </c>
      <c r="H797" s="1">
        <f t="shared" si="49"/>
        <v>2.9317500000000001</v>
      </c>
      <c r="I797" s="1">
        <f t="shared" si="50"/>
        <v>0</v>
      </c>
      <c r="J797" s="1">
        <f t="shared" si="51"/>
        <v>0.87449999999999994</v>
      </c>
      <c r="K797" s="1">
        <v>0</v>
      </c>
      <c r="M797" s="1">
        <v>0</v>
      </c>
      <c r="N797" s="1">
        <v>3.9089999999999998</v>
      </c>
      <c r="O797" s="1">
        <v>0</v>
      </c>
      <c r="P797" s="1">
        <v>1.1659999999999999</v>
      </c>
    </row>
    <row r="798" spans="1:16" x14ac:dyDescent="0.2">
      <c r="A798" s="1">
        <v>797</v>
      </c>
      <c r="B798" s="1">
        <v>23</v>
      </c>
      <c r="C798" s="1">
        <v>-52.078299999999999</v>
      </c>
      <c r="D798" s="1">
        <v>-26.646899999999999</v>
      </c>
      <c r="E798" s="1" t="s">
        <v>74</v>
      </c>
      <c r="G798" s="1">
        <f t="shared" si="48"/>
        <v>0</v>
      </c>
      <c r="H798" s="1">
        <f t="shared" si="49"/>
        <v>1.0680000000000001</v>
      </c>
      <c r="I798" s="1">
        <f t="shared" si="50"/>
        <v>0</v>
      </c>
      <c r="J798" s="1">
        <f t="shared" si="51"/>
        <v>0.43049999999999999</v>
      </c>
      <c r="K798" s="1">
        <v>0</v>
      </c>
      <c r="M798" s="1">
        <v>0</v>
      </c>
      <c r="N798" s="1">
        <v>1.4239999999999999</v>
      </c>
      <c r="O798" s="1">
        <v>0</v>
      </c>
      <c r="P798" s="1">
        <v>0.57399999999999995</v>
      </c>
    </row>
    <row r="799" spans="1:16" x14ac:dyDescent="0.2">
      <c r="A799" s="1">
        <v>798</v>
      </c>
      <c r="B799" s="1">
        <v>23</v>
      </c>
      <c r="C799" s="1">
        <v>-52.088099999999898</v>
      </c>
      <c r="D799" s="1">
        <v>-26.646799999999999</v>
      </c>
      <c r="E799" s="1" t="s">
        <v>74</v>
      </c>
      <c r="G799" s="1">
        <f t="shared" si="48"/>
        <v>0</v>
      </c>
      <c r="H799" s="1">
        <f t="shared" si="49"/>
        <v>0.82950000000000013</v>
      </c>
      <c r="I799" s="1">
        <f t="shared" si="50"/>
        <v>0</v>
      </c>
      <c r="J799" s="1">
        <f t="shared" si="51"/>
        <v>0.28349999999999997</v>
      </c>
      <c r="K799" s="1">
        <v>0</v>
      </c>
      <c r="M799" s="1">
        <v>0</v>
      </c>
      <c r="N799" s="1">
        <v>1.1060000000000001</v>
      </c>
      <c r="O799" s="1">
        <v>0</v>
      </c>
      <c r="P799" s="1">
        <v>0.378</v>
      </c>
    </row>
    <row r="800" spans="1:16" x14ac:dyDescent="0.2">
      <c r="A800" s="1">
        <v>799</v>
      </c>
      <c r="B800" s="1">
        <v>23</v>
      </c>
      <c r="C800" s="1">
        <v>-52.083100000000002</v>
      </c>
      <c r="D800" s="1">
        <v>-26.631399999999999</v>
      </c>
      <c r="E800" s="1" t="s">
        <v>74</v>
      </c>
      <c r="G800" s="1">
        <f t="shared" si="48"/>
        <v>0</v>
      </c>
      <c r="H800" s="1">
        <f t="shared" si="49"/>
        <v>0.98250000000000004</v>
      </c>
      <c r="I800" s="1">
        <f t="shared" si="50"/>
        <v>0</v>
      </c>
      <c r="J800" s="1">
        <f t="shared" si="51"/>
        <v>0.378</v>
      </c>
      <c r="K800" s="1">
        <v>0</v>
      </c>
      <c r="M800" s="1">
        <v>0</v>
      </c>
      <c r="N800" s="1">
        <v>1.31</v>
      </c>
      <c r="O800" s="1">
        <v>0</v>
      </c>
      <c r="P800" s="1">
        <v>0.504</v>
      </c>
    </row>
    <row r="801" spans="1:16" x14ac:dyDescent="0.2">
      <c r="A801" s="1">
        <v>800</v>
      </c>
      <c r="B801" s="1">
        <v>23</v>
      </c>
      <c r="C801" s="1">
        <v>-52.075699999999998</v>
      </c>
      <c r="D801" s="1">
        <v>-26.631499999999999</v>
      </c>
      <c r="E801" s="1" t="s">
        <v>74</v>
      </c>
      <c r="G801" s="1">
        <f t="shared" si="48"/>
        <v>0</v>
      </c>
      <c r="H801" s="1">
        <f t="shared" si="49"/>
        <v>2.8657500000000002</v>
      </c>
      <c r="I801" s="1">
        <f t="shared" si="50"/>
        <v>0</v>
      </c>
      <c r="J801" s="1">
        <f t="shared" si="51"/>
        <v>1.13025</v>
      </c>
      <c r="K801" s="1">
        <v>0</v>
      </c>
      <c r="M801" s="1">
        <v>0</v>
      </c>
      <c r="N801" s="1">
        <v>3.8210000000000002</v>
      </c>
      <c r="O801" s="1">
        <v>0</v>
      </c>
      <c r="P801" s="1">
        <v>1.5069999999999999</v>
      </c>
    </row>
    <row r="802" spans="1:16" x14ac:dyDescent="0.2">
      <c r="A802" s="1">
        <v>801</v>
      </c>
      <c r="B802" s="1">
        <v>23</v>
      </c>
      <c r="C802" s="1">
        <v>-52.068399999999997</v>
      </c>
      <c r="D802" s="1">
        <v>-26.633700000000001</v>
      </c>
      <c r="E802" s="1" t="s">
        <v>74</v>
      </c>
      <c r="G802" s="1">
        <f t="shared" si="48"/>
        <v>0</v>
      </c>
      <c r="H802" s="1">
        <f t="shared" si="49"/>
        <v>0.42374999999999918</v>
      </c>
      <c r="I802" s="1">
        <f t="shared" si="50"/>
        <v>0</v>
      </c>
      <c r="J802" s="1">
        <f t="shared" si="51"/>
        <v>2.6250000000000075E-2</v>
      </c>
      <c r="K802" s="1">
        <v>0</v>
      </c>
      <c r="M802" s="1">
        <v>0</v>
      </c>
      <c r="N802" s="1">
        <v>0.56499999999999895</v>
      </c>
      <c r="O802" s="1">
        <v>0</v>
      </c>
      <c r="P802" s="1">
        <v>3.50000000000001E-2</v>
      </c>
    </row>
    <row r="803" spans="1:16" x14ac:dyDescent="0.2">
      <c r="A803" s="1">
        <v>802</v>
      </c>
      <c r="B803" s="1">
        <v>23</v>
      </c>
      <c r="C803" s="1">
        <v>-52.068399999999997</v>
      </c>
      <c r="D803" s="1">
        <v>-26.633700000000001</v>
      </c>
      <c r="E803" s="1" t="s">
        <v>74</v>
      </c>
      <c r="G803" s="1">
        <f t="shared" si="48"/>
        <v>0</v>
      </c>
      <c r="H803" s="1">
        <f t="shared" si="49"/>
        <v>1.5172500000000002</v>
      </c>
      <c r="I803" s="1">
        <f t="shared" si="50"/>
        <v>0</v>
      </c>
      <c r="J803" s="1">
        <f t="shared" si="51"/>
        <v>0.78374999999999995</v>
      </c>
      <c r="K803" s="1">
        <v>0</v>
      </c>
      <c r="M803" s="1">
        <v>0</v>
      </c>
      <c r="N803" s="1">
        <v>2.0230000000000001</v>
      </c>
      <c r="O803" s="1">
        <v>0</v>
      </c>
      <c r="P803" s="1">
        <v>1.0449999999999999</v>
      </c>
    </row>
    <row r="804" spans="1:16" x14ac:dyDescent="0.2">
      <c r="A804" s="1">
        <v>803</v>
      </c>
      <c r="B804" s="1">
        <v>23</v>
      </c>
      <c r="C804" s="1">
        <v>-52.063499999999998</v>
      </c>
      <c r="D804" s="1">
        <v>-26.633800000000001</v>
      </c>
      <c r="E804" s="1" t="s">
        <v>74</v>
      </c>
      <c r="G804" s="1">
        <f t="shared" si="48"/>
        <v>0</v>
      </c>
      <c r="H804" s="1">
        <f t="shared" si="49"/>
        <v>0</v>
      </c>
      <c r="I804" s="1">
        <f t="shared" si="50"/>
        <v>0</v>
      </c>
      <c r="J804" s="1">
        <f t="shared" si="51"/>
        <v>0</v>
      </c>
      <c r="K804" s="1">
        <v>0</v>
      </c>
      <c r="M804" s="1">
        <v>0</v>
      </c>
      <c r="N804" s="1">
        <v>0</v>
      </c>
      <c r="O804" s="1">
        <v>0</v>
      </c>
      <c r="P804" s="1">
        <v>0</v>
      </c>
    </row>
    <row r="805" spans="1:16" x14ac:dyDescent="0.2">
      <c r="A805" s="1">
        <v>804</v>
      </c>
      <c r="B805" s="1">
        <v>23</v>
      </c>
      <c r="C805" s="1">
        <v>-52.061100000000003</v>
      </c>
      <c r="D805" s="1">
        <v>-26.633800000000001</v>
      </c>
      <c r="E805" s="1" t="s">
        <v>74</v>
      </c>
      <c r="G805" s="1">
        <f t="shared" si="48"/>
        <v>0</v>
      </c>
      <c r="H805" s="1">
        <f t="shared" si="49"/>
        <v>0.51150000000000007</v>
      </c>
      <c r="I805" s="1">
        <f t="shared" si="50"/>
        <v>0</v>
      </c>
      <c r="J805" s="1">
        <f t="shared" si="51"/>
        <v>6.8250000000000005E-2</v>
      </c>
      <c r="K805" s="1">
        <v>0</v>
      </c>
      <c r="M805" s="1">
        <v>0</v>
      </c>
      <c r="N805" s="1">
        <v>0.68200000000000005</v>
      </c>
      <c r="O805" s="1">
        <v>0</v>
      </c>
      <c r="P805" s="1">
        <v>9.0999999999999998E-2</v>
      </c>
    </row>
    <row r="806" spans="1:16" x14ac:dyDescent="0.2">
      <c r="A806" s="1">
        <v>805</v>
      </c>
      <c r="B806" s="1">
        <v>23</v>
      </c>
      <c r="C806" s="1">
        <v>-52.073300000000003</v>
      </c>
      <c r="D806" s="1">
        <v>-26.629300000000001</v>
      </c>
      <c r="E806" s="1" t="s">
        <v>74</v>
      </c>
      <c r="G806" s="1">
        <f t="shared" si="48"/>
        <v>0</v>
      </c>
      <c r="H806" s="1">
        <f t="shared" si="49"/>
        <v>0</v>
      </c>
      <c r="I806" s="1">
        <f t="shared" si="50"/>
        <v>0</v>
      </c>
      <c r="J806" s="1">
        <f t="shared" si="51"/>
        <v>0</v>
      </c>
      <c r="K806" s="1">
        <v>0</v>
      </c>
      <c r="M806" s="1">
        <v>0</v>
      </c>
      <c r="N806" s="1">
        <v>0</v>
      </c>
      <c r="O806" s="1">
        <v>0</v>
      </c>
      <c r="P806" s="1">
        <v>0</v>
      </c>
    </row>
    <row r="807" spans="1:16" x14ac:dyDescent="0.2">
      <c r="A807" s="1">
        <v>806</v>
      </c>
      <c r="B807" s="1">
        <v>23</v>
      </c>
      <c r="C807" s="1">
        <v>-52.0731999999999</v>
      </c>
      <c r="D807" s="1">
        <v>-26.627099999999999</v>
      </c>
      <c r="E807" s="1" t="s">
        <v>74</v>
      </c>
      <c r="G807" s="1">
        <f t="shared" si="48"/>
        <v>0</v>
      </c>
      <c r="H807" s="1">
        <f t="shared" si="49"/>
        <v>0</v>
      </c>
      <c r="I807" s="1">
        <f t="shared" si="50"/>
        <v>0</v>
      </c>
      <c r="J807" s="1">
        <f t="shared" si="51"/>
        <v>0</v>
      </c>
      <c r="K807" s="1">
        <v>0</v>
      </c>
      <c r="M807" s="1">
        <v>0</v>
      </c>
      <c r="N807" s="1">
        <v>0</v>
      </c>
      <c r="O807" s="1">
        <v>0</v>
      </c>
      <c r="P807" s="1">
        <v>0</v>
      </c>
    </row>
    <row r="808" spans="1:16" x14ac:dyDescent="0.2">
      <c r="A808" s="1">
        <v>807</v>
      </c>
      <c r="B808" s="1">
        <v>23</v>
      </c>
      <c r="C808" s="1">
        <v>-52.070799999999998</v>
      </c>
      <c r="D808" s="1">
        <v>-26.629300000000001</v>
      </c>
      <c r="E808" s="1" t="s">
        <v>74</v>
      </c>
      <c r="G808" s="1">
        <f t="shared" si="48"/>
        <v>0</v>
      </c>
      <c r="H808" s="1">
        <f t="shared" si="49"/>
        <v>2.7382499999999999</v>
      </c>
      <c r="I808" s="1">
        <f t="shared" si="50"/>
        <v>0</v>
      </c>
      <c r="J808" s="1">
        <f t="shared" si="51"/>
        <v>0.76724999999999999</v>
      </c>
      <c r="K808" s="1">
        <v>0</v>
      </c>
      <c r="M808" s="1">
        <v>0</v>
      </c>
      <c r="N808" s="1">
        <v>3.6509999999999998</v>
      </c>
      <c r="O808" s="1">
        <v>0</v>
      </c>
      <c r="P808" s="1">
        <v>1.0229999999999999</v>
      </c>
    </row>
    <row r="809" spans="1:16" x14ac:dyDescent="0.2">
      <c r="A809" s="1">
        <v>808</v>
      </c>
      <c r="B809" s="1">
        <v>23</v>
      </c>
      <c r="C809" s="1">
        <v>-52.073300000000003</v>
      </c>
      <c r="D809" s="1">
        <v>-26.633700000000001</v>
      </c>
      <c r="E809" s="1" t="s">
        <v>74</v>
      </c>
      <c r="G809" s="1">
        <f t="shared" si="48"/>
        <v>0</v>
      </c>
      <c r="H809" s="1">
        <f t="shared" si="49"/>
        <v>1.6425000000000001</v>
      </c>
      <c r="I809" s="1">
        <f t="shared" si="50"/>
        <v>0</v>
      </c>
      <c r="J809" s="1">
        <f t="shared" si="51"/>
        <v>0.58274999999999999</v>
      </c>
      <c r="K809" s="1">
        <v>0</v>
      </c>
      <c r="M809" s="1">
        <v>0</v>
      </c>
      <c r="N809" s="1">
        <v>2.19</v>
      </c>
      <c r="O809" s="1">
        <v>0</v>
      </c>
      <c r="P809" s="1">
        <v>0.77700000000000002</v>
      </c>
    </row>
    <row r="810" spans="1:16" x14ac:dyDescent="0.2">
      <c r="A810" s="1">
        <v>809</v>
      </c>
      <c r="B810" s="1">
        <v>23</v>
      </c>
      <c r="C810" s="1">
        <v>-52.070900000000002</v>
      </c>
      <c r="D810" s="1">
        <v>-26.635899999999999</v>
      </c>
      <c r="E810" s="1" t="s">
        <v>74</v>
      </c>
      <c r="G810" s="1">
        <f t="shared" si="48"/>
        <v>0</v>
      </c>
      <c r="H810" s="1">
        <f t="shared" si="49"/>
        <v>0</v>
      </c>
      <c r="I810" s="1">
        <f t="shared" si="50"/>
        <v>0</v>
      </c>
      <c r="J810" s="1">
        <f t="shared" si="51"/>
        <v>0</v>
      </c>
      <c r="K810" s="1">
        <v>0</v>
      </c>
      <c r="M810" s="1">
        <v>0</v>
      </c>
      <c r="N810" s="1">
        <v>0</v>
      </c>
      <c r="O810" s="1">
        <v>0</v>
      </c>
      <c r="P810" s="1">
        <v>0</v>
      </c>
    </row>
    <row r="811" spans="1:16" x14ac:dyDescent="0.2">
      <c r="A811" s="1">
        <v>810</v>
      </c>
      <c r="B811" s="1">
        <v>23</v>
      </c>
      <c r="C811" s="1">
        <v>-52.066000000000003</v>
      </c>
      <c r="D811" s="1">
        <v>-26.638100000000001</v>
      </c>
      <c r="E811" s="1" t="s">
        <v>74</v>
      </c>
      <c r="G811" s="1">
        <f t="shared" si="48"/>
        <v>0</v>
      </c>
      <c r="H811" s="1">
        <f t="shared" si="49"/>
        <v>0.25725000000000003</v>
      </c>
      <c r="I811" s="1">
        <f t="shared" si="50"/>
        <v>0</v>
      </c>
      <c r="J811" s="1">
        <f t="shared" si="51"/>
        <v>7.2750000000000009E-2</v>
      </c>
      <c r="K811" s="1">
        <v>0</v>
      </c>
      <c r="M811" s="1">
        <v>0</v>
      </c>
      <c r="N811" s="1">
        <v>0.34300000000000003</v>
      </c>
      <c r="O811" s="1">
        <v>0</v>
      </c>
      <c r="P811" s="1">
        <v>9.7000000000000003E-2</v>
      </c>
    </row>
    <row r="812" spans="1:16" x14ac:dyDescent="0.2">
      <c r="A812" s="1">
        <v>811</v>
      </c>
      <c r="B812" s="1">
        <v>23</v>
      </c>
      <c r="C812" s="1">
        <v>-52.082999999999998</v>
      </c>
      <c r="D812" s="1">
        <v>-26.626999999999999</v>
      </c>
      <c r="E812" s="1" t="s">
        <v>74</v>
      </c>
      <c r="G812" s="1">
        <f t="shared" si="48"/>
        <v>0</v>
      </c>
      <c r="H812" s="1">
        <f t="shared" si="49"/>
        <v>1.6657500000000001</v>
      </c>
      <c r="I812" s="1">
        <f t="shared" si="50"/>
        <v>0</v>
      </c>
      <c r="J812" s="1">
        <f t="shared" si="51"/>
        <v>0.33300000000000002</v>
      </c>
      <c r="K812" s="1">
        <v>0</v>
      </c>
      <c r="M812" s="1">
        <v>0</v>
      </c>
      <c r="N812" s="1">
        <v>2.2210000000000001</v>
      </c>
      <c r="O812" s="1">
        <v>0</v>
      </c>
      <c r="P812" s="1">
        <v>0.44400000000000001</v>
      </c>
    </row>
    <row r="813" spans="1:16" x14ac:dyDescent="0.2">
      <c r="A813" s="1">
        <v>812</v>
      </c>
      <c r="B813" s="1">
        <v>23</v>
      </c>
      <c r="C813" s="1">
        <v>-52.090400000000002</v>
      </c>
      <c r="D813" s="1">
        <v>-26.626999999999999</v>
      </c>
      <c r="E813" s="1" t="s">
        <v>74</v>
      </c>
      <c r="G813" s="1">
        <f t="shared" si="48"/>
        <v>0</v>
      </c>
      <c r="H813" s="1">
        <f t="shared" si="49"/>
        <v>0.96150000000000002</v>
      </c>
      <c r="I813" s="1">
        <f t="shared" si="50"/>
        <v>0</v>
      </c>
      <c r="J813" s="1">
        <f t="shared" si="51"/>
        <v>0.12825</v>
      </c>
      <c r="K813" s="1">
        <v>0</v>
      </c>
      <c r="M813" s="1">
        <v>0</v>
      </c>
      <c r="N813" s="1">
        <v>1.282</v>
      </c>
      <c r="O813" s="1">
        <v>0</v>
      </c>
      <c r="P813" s="1">
        <v>0.17100000000000001</v>
      </c>
    </row>
    <row r="814" spans="1:16" x14ac:dyDescent="0.2">
      <c r="A814" s="1">
        <v>813</v>
      </c>
      <c r="B814" s="1">
        <v>23</v>
      </c>
      <c r="C814" s="1">
        <v>-52.075699999999998</v>
      </c>
      <c r="D814" s="1">
        <v>-26.629300000000001</v>
      </c>
      <c r="E814" s="1" t="s">
        <v>74</v>
      </c>
      <c r="G814" s="1">
        <f t="shared" si="48"/>
        <v>0</v>
      </c>
      <c r="H814" s="1">
        <f t="shared" si="49"/>
        <v>2.4577499999999999</v>
      </c>
      <c r="I814" s="1">
        <f t="shared" si="50"/>
        <v>0</v>
      </c>
      <c r="J814" s="1">
        <f t="shared" si="51"/>
        <v>0.85424999999999995</v>
      </c>
      <c r="K814" s="1">
        <v>0</v>
      </c>
      <c r="M814" s="1">
        <v>0</v>
      </c>
      <c r="N814" s="1">
        <v>3.2770000000000001</v>
      </c>
      <c r="O814" s="1">
        <v>0</v>
      </c>
      <c r="P814" s="1">
        <v>1.139</v>
      </c>
    </row>
    <row r="815" spans="1:16" x14ac:dyDescent="0.2">
      <c r="A815" s="1">
        <v>814</v>
      </c>
      <c r="B815" s="1">
        <v>23</v>
      </c>
      <c r="C815" s="1">
        <v>-52.071100000000001</v>
      </c>
      <c r="D815" s="1">
        <v>-26.6557</v>
      </c>
      <c r="E815" s="1" t="s">
        <v>74</v>
      </c>
      <c r="G815" s="1">
        <f t="shared" si="48"/>
        <v>0</v>
      </c>
      <c r="H815" s="1">
        <f t="shared" si="49"/>
        <v>0</v>
      </c>
      <c r="I815" s="1">
        <f t="shared" si="50"/>
        <v>0</v>
      </c>
      <c r="J815" s="1">
        <f t="shared" si="51"/>
        <v>0</v>
      </c>
      <c r="K815" s="1">
        <v>0</v>
      </c>
      <c r="M815" s="1">
        <v>0</v>
      </c>
      <c r="N815" s="1">
        <v>0</v>
      </c>
      <c r="O815" s="1">
        <v>0</v>
      </c>
      <c r="P815" s="1">
        <v>0</v>
      </c>
    </row>
    <row r="816" spans="1:16" x14ac:dyDescent="0.2">
      <c r="A816" s="1">
        <v>815</v>
      </c>
      <c r="B816" s="1">
        <v>23</v>
      </c>
      <c r="C816" s="1">
        <v>-52.068600000000004</v>
      </c>
      <c r="D816" s="1">
        <v>-26.651299999999999</v>
      </c>
      <c r="E816" s="1" t="s">
        <v>74</v>
      </c>
      <c r="G816" s="1">
        <f t="shared" si="48"/>
        <v>0</v>
      </c>
      <c r="H816" s="1">
        <f t="shared" si="49"/>
        <v>1.0170000000000001</v>
      </c>
      <c r="I816" s="1">
        <f t="shared" si="50"/>
        <v>0</v>
      </c>
      <c r="J816" s="1">
        <f t="shared" si="51"/>
        <v>0.16125</v>
      </c>
      <c r="K816" s="1">
        <v>0</v>
      </c>
      <c r="M816" s="1">
        <v>0</v>
      </c>
      <c r="N816" s="1">
        <v>1.3560000000000001</v>
      </c>
      <c r="O816" s="1">
        <v>0</v>
      </c>
      <c r="P816" s="1">
        <v>0.215</v>
      </c>
    </row>
    <row r="817" spans="1:16" x14ac:dyDescent="0.2">
      <c r="A817" s="1">
        <v>816</v>
      </c>
      <c r="B817" s="1">
        <v>23</v>
      </c>
      <c r="C817" s="1">
        <v>-52.078099999999999</v>
      </c>
      <c r="D817" s="1">
        <v>-26.6249</v>
      </c>
      <c r="E817" s="1" t="s">
        <v>74</v>
      </c>
      <c r="G817" s="1">
        <f t="shared" si="48"/>
        <v>0</v>
      </c>
      <c r="H817" s="1">
        <f t="shared" si="49"/>
        <v>0.60750000000000004</v>
      </c>
      <c r="I817" s="1">
        <f t="shared" si="50"/>
        <v>0</v>
      </c>
      <c r="J817" s="1">
        <f t="shared" si="51"/>
        <v>0.1215</v>
      </c>
      <c r="K817" s="1">
        <v>0</v>
      </c>
      <c r="M817" s="1">
        <v>0</v>
      </c>
      <c r="N817" s="1">
        <v>0.81</v>
      </c>
      <c r="O817" s="1">
        <v>0</v>
      </c>
      <c r="P817" s="1">
        <v>0.16200000000000001</v>
      </c>
    </row>
    <row r="818" spans="1:16" x14ac:dyDescent="0.2">
      <c r="A818" s="1">
        <v>817</v>
      </c>
      <c r="B818" s="1">
        <v>23</v>
      </c>
      <c r="C818" s="1">
        <v>-52.0731999999999</v>
      </c>
      <c r="D818" s="1">
        <v>-26.6249</v>
      </c>
      <c r="E818" s="1" t="s">
        <v>74</v>
      </c>
      <c r="G818" s="1">
        <f t="shared" si="48"/>
        <v>0</v>
      </c>
      <c r="H818" s="1">
        <f t="shared" si="49"/>
        <v>1.92225</v>
      </c>
      <c r="I818" s="1">
        <f t="shared" si="50"/>
        <v>0</v>
      </c>
      <c r="J818" s="1">
        <f t="shared" si="51"/>
        <v>0.72975000000000001</v>
      </c>
      <c r="K818" s="1">
        <v>0</v>
      </c>
      <c r="M818" s="1">
        <v>0</v>
      </c>
      <c r="N818" s="1">
        <v>2.5630000000000002</v>
      </c>
      <c r="O818" s="1">
        <v>0</v>
      </c>
      <c r="P818" s="1">
        <v>0.97299999999999998</v>
      </c>
    </row>
    <row r="819" spans="1:16" x14ac:dyDescent="0.2">
      <c r="A819" s="1">
        <v>818</v>
      </c>
      <c r="B819" s="1">
        <v>23</v>
      </c>
      <c r="C819" s="1">
        <v>-52.068300000000001</v>
      </c>
      <c r="D819" s="1">
        <v>-26.6249</v>
      </c>
      <c r="E819" s="1" t="s">
        <v>74</v>
      </c>
      <c r="G819" s="1">
        <f t="shared" si="48"/>
        <v>0</v>
      </c>
      <c r="H819" s="1">
        <f t="shared" si="49"/>
        <v>0.81</v>
      </c>
      <c r="I819" s="1">
        <f t="shared" si="50"/>
        <v>0</v>
      </c>
      <c r="J819" s="1">
        <f t="shared" si="51"/>
        <v>0.27149999999999996</v>
      </c>
      <c r="K819" s="1">
        <v>0</v>
      </c>
      <c r="M819" s="1">
        <v>0</v>
      </c>
      <c r="N819" s="1">
        <v>1.08</v>
      </c>
      <c r="O819" s="1">
        <v>0</v>
      </c>
      <c r="P819" s="1">
        <v>0.36199999999999999</v>
      </c>
    </row>
    <row r="820" spans="1:16" x14ac:dyDescent="0.2">
      <c r="A820" s="1">
        <v>819</v>
      </c>
      <c r="B820" s="1">
        <v>23</v>
      </c>
      <c r="C820" s="1">
        <v>-52.065899999999999</v>
      </c>
      <c r="D820" s="1">
        <v>-26.627199999999998</v>
      </c>
      <c r="E820" s="1" t="s">
        <v>74</v>
      </c>
      <c r="G820" s="1">
        <f t="shared" si="48"/>
        <v>0</v>
      </c>
      <c r="H820" s="1">
        <f t="shared" si="49"/>
        <v>2.95425</v>
      </c>
      <c r="I820" s="1">
        <f t="shared" si="50"/>
        <v>0</v>
      </c>
      <c r="J820" s="1">
        <f t="shared" si="51"/>
        <v>1.2000000000000002</v>
      </c>
      <c r="K820" s="1">
        <v>0</v>
      </c>
      <c r="M820" s="1">
        <v>0</v>
      </c>
      <c r="N820" s="1">
        <v>3.9390000000000001</v>
      </c>
      <c r="O820" s="1">
        <v>0</v>
      </c>
      <c r="P820" s="1">
        <v>1.6</v>
      </c>
    </row>
    <row r="821" spans="1:16" x14ac:dyDescent="0.2">
      <c r="A821" s="1">
        <v>820</v>
      </c>
      <c r="B821" s="1">
        <v>23</v>
      </c>
      <c r="C821" s="1">
        <v>-52.063499999999998</v>
      </c>
      <c r="D821" s="1">
        <v>-26.627199999999998</v>
      </c>
      <c r="E821" s="1" t="s">
        <v>74</v>
      </c>
      <c r="G821" s="1">
        <f t="shared" si="48"/>
        <v>0</v>
      </c>
      <c r="H821" s="1">
        <f t="shared" si="49"/>
        <v>0</v>
      </c>
      <c r="I821" s="1">
        <f t="shared" si="50"/>
        <v>0</v>
      </c>
      <c r="J821" s="1">
        <f t="shared" si="51"/>
        <v>0</v>
      </c>
      <c r="K821" s="1">
        <v>0</v>
      </c>
      <c r="M821" s="1">
        <v>0</v>
      </c>
      <c r="N821" s="1">
        <v>0</v>
      </c>
      <c r="O821" s="1">
        <v>0</v>
      </c>
      <c r="P821" s="1">
        <v>0</v>
      </c>
    </row>
    <row r="822" spans="1:16" x14ac:dyDescent="0.2">
      <c r="A822" s="1">
        <v>821</v>
      </c>
      <c r="B822" s="1">
        <v>23</v>
      </c>
      <c r="C822" s="1">
        <v>-52.0609999999999</v>
      </c>
      <c r="D822" s="1">
        <v>-26.627199999999998</v>
      </c>
      <c r="E822" s="1" t="s">
        <v>74</v>
      </c>
      <c r="G822" s="1">
        <f t="shared" si="48"/>
        <v>0</v>
      </c>
      <c r="H822" s="1">
        <f t="shared" si="49"/>
        <v>0.29925000000000002</v>
      </c>
      <c r="I822" s="1">
        <f t="shared" si="50"/>
        <v>0</v>
      </c>
      <c r="J822" s="1">
        <f t="shared" si="51"/>
        <v>4.9500000000000002E-2</v>
      </c>
      <c r="K822" s="1">
        <v>0</v>
      </c>
      <c r="M822" s="1">
        <v>0</v>
      </c>
      <c r="N822" s="1">
        <v>0.39900000000000002</v>
      </c>
      <c r="O822" s="1">
        <v>0</v>
      </c>
      <c r="P822" s="1">
        <v>6.6000000000000003E-2</v>
      </c>
    </row>
    <row r="823" spans="1:16" x14ac:dyDescent="0.2">
      <c r="A823" s="1">
        <v>822</v>
      </c>
      <c r="B823" s="1">
        <v>23</v>
      </c>
      <c r="C823" s="1">
        <v>-52.073300000000003</v>
      </c>
      <c r="D823" s="1">
        <v>-26.635899999999999</v>
      </c>
      <c r="E823" s="1" t="s">
        <v>74</v>
      </c>
      <c r="G823" s="1">
        <f t="shared" si="48"/>
        <v>0</v>
      </c>
      <c r="H823" s="1">
        <f t="shared" si="49"/>
        <v>2.1067499999999999</v>
      </c>
      <c r="I823" s="1">
        <f t="shared" si="50"/>
        <v>0</v>
      </c>
      <c r="J823" s="1">
        <f t="shared" si="51"/>
        <v>0.63449999999999995</v>
      </c>
      <c r="K823" s="1">
        <v>0</v>
      </c>
      <c r="M823" s="1">
        <v>0</v>
      </c>
      <c r="N823" s="1">
        <v>2.8090000000000002</v>
      </c>
      <c r="O823" s="1">
        <v>0</v>
      </c>
      <c r="P823" s="1">
        <v>0.84599999999999997</v>
      </c>
    </row>
    <row r="824" spans="1:16" x14ac:dyDescent="0.2">
      <c r="A824" s="1">
        <v>823</v>
      </c>
      <c r="B824" s="1">
        <v>23</v>
      </c>
      <c r="C824" s="1">
        <v>-52.061199999999999</v>
      </c>
      <c r="D824" s="1">
        <v>-26.653600000000001</v>
      </c>
      <c r="E824" s="1" t="s">
        <v>74</v>
      </c>
      <c r="G824" s="1">
        <f t="shared" si="48"/>
        <v>0</v>
      </c>
      <c r="H824" s="1">
        <f t="shared" si="49"/>
        <v>0.48675000000000002</v>
      </c>
      <c r="I824" s="1">
        <f t="shared" si="50"/>
        <v>0</v>
      </c>
      <c r="J824" s="1">
        <f t="shared" si="51"/>
        <v>5.4749999999999993E-2</v>
      </c>
      <c r="K824" s="1">
        <v>0</v>
      </c>
      <c r="M824" s="1">
        <v>0</v>
      </c>
      <c r="N824" s="1">
        <v>0.64900000000000002</v>
      </c>
      <c r="O824" s="1">
        <v>0</v>
      </c>
      <c r="P824" s="1">
        <v>7.2999999999999995E-2</v>
      </c>
    </row>
    <row r="825" spans="1:16" x14ac:dyDescent="0.2">
      <c r="A825" s="1">
        <v>824</v>
      </c>
      <c r="B825" s="1">
        <v>23</v>
      </c>
      <c r="C825" s="1">
        <v>-52.058700000000002</v>
      </c>
      <c r="D825" s="1">
        <v>-26.646999999999998</v>
      </c>
      <c r="E825" s="1" t="s">
        <v>74</v>
      </c>
      <c r="G825" s="1">
        <f t="shared" si="48"/>
        <v>0</v>
      </c>
      <c r="H825" s="1">
        <f t="shared" si="49"/>
        <v>1.1347499999999999</v>
      </c>
      <c r="I825" s="1">
        <f t="shared" si="50"/>
        <v>0</v>
      </c>
      <c r="J825" s="1">
        <f t="shared" si="51"/>
        <v>1.6500000000000001E-2</v>
      </c>
      <c r="K825" s="1">
        <v>0</v>
      </c>
      <c r="M825" s="1">
        <v>0</v>
      </c>
      <c r="N825" s="1">
        <v>1.5129999999999999</v>
      </c>
      <c r="O825" s="1">
        <v>0</v>
      </c>
      <c r="P825" s="1">
        <v>2.1999999999999999E-2</v>
      </c>
    </row>
    <row r="826" spans="1:16" x14ac:dyDescent="0.2">
      <c r="A826" s="1">
        <v>825</v>
      </c>
      <c r="B826" s="1">
        <v>23</v>
      </c>
      <c r="C826" s="1">
        <v>-52.0563</v>
      </c>
      <c r="D826" s="1">
        <v>-26.6448</v>
      </c>
      <c r="E826" s="1" t="s">
        <v>74</v>
      </c>
      <c r="G826" s="1">
        <f t="shared" si="48"/>
        <v>0</v>
      </c>
      <c r="H826" s="1">
        <f t="shared" si="49"/>
        <v>0.68325000000000002</v>
      </c>
      <c r="I826" s="1">
        <f t="shared" si="50"/>
        <v>0</v>
      </c>
      <c r="J826" s="1">
        <f t="shared" si="51"/>
        <v>5.1750000000000004E-2</v>
      </c>
      <c r="K826" s="1">
        <v>0</v>
      </c>
      <c r="M826" s="1">
        <v>0</v>
      </c>
      <c r="N826" s="1">
        <v>0.91100000000000003</v>
      </c>
      <c r="O826" s="1">
        <v>0</v>
      </c>
      <c r="P826" s="1">
        <v>6.9000000000000006E-2</v>
      </c>
    </row>
    <row r="827" spans="1:16" x14ac:dyDescent="0.2">
      <c r="A827" s="1">
        <v>826</v>
      </c>
      <c r="B827" s="1">
        <v>23</v>
      </c>
      <c r="C827" s="1">
        <v>-52.056199999999997</v>
      </c>
      <c r="D827" s="1">
        <v>-26.6404</v>
      </c>
      <c r="E827" s="1" t="s">
        <v>74</v>
      </c>
      <c r="G827" s="1">
        <f t="shared" si="48"/>
        <v>0</v>
      </c>
      <c r="H827" s="1">
        <f t="shared" si="49"/>
        <v>0.98624999999999996</v>
      </c>
      <c r="I827" s="1">
        <f t="shared" si="50"/>
        <v>0</v>
      </c>
      <c r="J827" s="1">
        <f t="shared" si="51"/>
        <v>0.11624999999999999</v>
      </c>
      <c r="K827" s="1">
        <v>0</v>
      </c>
      <c r="M827" s="1">
        <v>0</v>
      </c>
      <c r="N827" s="1">
        <v>1.3149999999999999</v>
      </c>
      <c r="O827" s="1">
        <v>0</v>
      </c>
      <c r="P827" s="1">
        <v>0.155</v>
      </c>
    </row>
    <row r="828" spans="1:16" x14ac:dyDescent="0.2">
      <c r="A828" s="1">
        <v>827</v>
      </c>
      <c r="B828" s="1">
        <v>23</v>
      </c>
      <c r="C828" s="1">
        <v>-52.073500000000003</v>
      </c>
      <c r="D828" s="1">
        <v>-26.653500000000001</v>
      </c>
      <c r="E828" s="1" t="s">
        <v>74</v>
      </c>
      <c r="G828" s="1">
        <f t="shared" si="48"/>
        <v>0</v>
      </c>
      <c r="H828" s="1">
        <f t="shared" si="49"/>
        <v>0.91125000000000012</v>
      </c>
      <c r="I828" s="1">
        <f t="shared" si="50"/>
        <v>0</v>
      </c>
      <c r="J828" s="1">
        <f t="shared" si="51"/>
        <v>7.425000000000001E-2</v>
      </c>
      <c r="K828" s="1">
        <v>0</v>
      </c>
      <c r="M828" s="1">
        <v>0</v>
      </c>
      <c r="N828" s="1">
        <v>1.2150000000000001</v>
      </c>
      <c r="O828" s="1">
        <v>0</v>
      </c>
      <c r="P828" s="1">
        <v>9.9000000000000005E-2</v>
      </c>
    </row>
    <row r="829" spans="1:16" x14ac:dyDescent="0.2">
      <c r="A829" s="1">
        <v>828</v>
      </c>
      <c r="B829" s="1">
        <v>23</v>
      </c>
      <c r="C829" s="1">
        <v>-52.082999999999998</v>
      </c>
      <c r="D829" s="1">
        <v>-26.622599999999998</v>
      </c>
      <c r="E829" s="1" t="s">
        <v>74</v>
      </c>
      <c r="G829" s="1">
        <f t="shared" si="48"/>
        <v>0</v>
      </c>
      <c r="H829" s="1">
        <f t="shared" si="49"/>
        <v>4.19625</v>
      </c>
      <c r="I829" s="1">
        <f t="shared" si="50"/>
        <v>0</v>
      </c>
      <c r="J829" s="1">
        <f t="shared" si="51"/>
        <v>1.8427499999999999</v>
      </c>
      <c r="K829" s="1">
        <v>0</v>
      </c>
      <c r="M829" s="1">
        <v>0</v>
      </c>
      <c r="N829" s="1">
        <v>5.5949999999999998</v>
      </c>
      <c r="O829" s="1">
        <v>0</v>
      </c>
      <c r="P829" s="1">
        <v>2.4569999999999999</v>
      </c>
    </row>
    <row r="830" spans="1:16" x14ac:dyDescent="0.2">
      <c r="A830" s="1">
        <v>829</v>
      </c>
      <c r="B830" s="1">
        <v>23</v>
      </c>
      <c r="C830" s="1">
        <v>-52.087899999999998</v>
      </c>
      <c r="D830" s="1">
        <v>-26.622599999999998</v>
      </c>
      <c r="E830" s="1" t="s">
        <v>74</v>
      </c>
      <c r="G830" s="1">
        <f t="shared" si="48"/>
        <v>0</v>
      </c>
      <c r="H830" s="1">
        <f t="shared" si="49"/>
        <v>0.47850000000000004</v>
      </c>
      <c r="I830" s="1">
        <f t="shared" si="50"/>
        <v>0</v>
      </c>
      <c r="J830" s="1">
        <f t="shared" si="51"/>
        <v>5.0250000000000003E-2</v>
      </c>
      <c r="K830" s="1">
        <v>0</v>
      </c>
      <c r="M830" s="1">
        <v>0</v>
      </c>
      <c r="N830" s="1">
        <v>0.63800000000000001</v>
      </c>
      <c r="O830" s="1">
        <v>0</v>
      </c>
      <c r="P830" s="1">
        <v>6.7000000000000004E-2</v>
      </c>
    </row>
    <row r="831" spans="1:16" x14ac:dyDescent="0.2">
      <c r="A831" s="1">
        <v>830</v>
      </c>
      <c r="B831" s="1">
        <v>23</v>
      </c>
      <c r="C831" s="1">
        <v>-52.061100000000003</v>
      </c>
      <c r="D831" s="1">
        <v>-26.635999999999999</v>
      </c>
      <c r="E831" s="1" t="s">
        <v>74</v>
      </c>
      <c r="G831" s="1">
        <f t="shared" si="48"/>
        <v>0</v>
      </c>
      <c r="H831" s="1">
        <f t="shared" si="49"/>
        <v>2.14425</v>
      </c>
      <c r="I831" s="1">
        <f t="shared" si="50"/>
        <v>0</v>
      </c>
      <c r="J831" s="1">
        <f t="shared" si="51"/>
        <v>0.3795</v>
      </c>
      <c r="K831" s="1">
        <v>0</v>
      </c>
      <c r="M831" s="1">
        <v>0</v>
      </c>
      <c r="N831" s="1">
        <v>2.859</v>
      </c>
      <c r="O831" s="1">
        <v>0</v>
      </c>
      <c r="P831" s="1">
        <v>0.50600000000000001</v>
      </c>
    </row>
    <row r="832" spans="1:16" x14ac:dyDescent="0.2">
      <c r="A832" s="1">
        <v>831</v>
      </c>
      <c r="B832" s="1">
        <v>23</v>
      </c>
      <c r="C832" s="1">
        <v>-52.061100000000003</v>
      </c>
      <c r="D832" s="1">
        <v>-26.642600000000002</v>
      </c>
      <c r="E832" s="1" t="s">
        <v>74</v>
      </c>
      <c r="G832" s="1">
        <f t="shared" si="48"/>
        <v>0</v>
      </c>
      <c r="H832" s="1">
        <f t="shared" si="49"/>
        <v>1.4137500000000001</v>
      </c>
      <c r="I832" s="1">
        <f t="shared" si="50"/>
        <v>0</v>
      </c>
      <c r="J832" s="1">
        <f t="shared" si="51"/>
        <v>0.41625000000000001</v>
      </c>
      <c r="K832" s="1">
        <v>0</v>
      </c>
      <c r="M832" s="1">
        <v>0</v>
      </c>
      <c r="N832" s="1">
        <v>1.885</v>
      </c>
      <c r="O832" s="1">
        <v>0</v>
      </c>
      <c r="P832" s="1">
        <v>0.55500000000000005</v>
      </c>
    </row>
    <row r="833" spans="1:16" x14ac:dyDescent="0.2">
      <c r="A833" s="1">
        <v>832</v>
      </c>
      <c r="B833" s="1">
        <v>23</v>
      </c>
      <c r="C833" s="1">
        <v>-52.082900000000002</v>
      </c>
      <c r="D833" s="1">
        <v>-26.609400000000001</v>
      </c>
      <c r="E833" s="1" t="s">
        <v>74</v>
      </c>
      <c r="G833" s="1">
        <f t="shared" si="48"/>
        <v>0</v>
      </c>
      <c r="H833" s="1">
        <f t="shared" si="49"/>
        <v>0.87599999999999989</v>
      </c>
      <c r="I833" s="1">
        <f t="shared" si="50"/>
        <v>0</v>
      </c>
      <c r="J833" s="1">
        <f t="shared" si="51"/>
        <v>8.4750000000000006E-2</v>
      </c>
      <c r="K833" s="1">
        <v>0</v>
      </c>
      <c r="M833" s="1">
        <v>0</v>
      </c>
      <c r="N833" s="1">
        <v>1.1679999999999999</v>
      </c>
      <c r="O833" s="1">
        <v>0</v>
      </c>
      <c r="P833" s="1">
        <v>0.113</v>
      </c>
    </row>
    <row r="834" spans="1:16" x14ac:dyDescent="0.2">
      <c r="A834" s="1">
        <v>833</v>
      </c>
      <c r="B834" s="1">
        <v>23</v>
      </c>
      <c r="C834" s="1">
        <v>-52.082799999999999</v>
      </c>
      <c r="D834" s="1">
        <v>-26.607199999999999</v>
      </c>
      <c r="E834" s="1" t="s">
        <v>74</v>
      </c>
      <c r="G834" s="1">
        <f t="shared" si="48"/>
        <v>0</v>
      </c>
      <c r="H834" s="1">
        <f t="shared" si="49"/>
        <v>2.7404999999999999</v>
      </c>
      <c r="I834" s="1">
        <f t="shared" si="50"/>
        <v>0</v>
      </c>
      <c r="J834" s="1">
        <f t="shared" si="51"/>
        <v>1.0057499999999999</v>
      </c>
      <c r="K834" s="1">
        <v>0</v>
      </c>
      <c r="M834" s="1">
        <v>0</v>
      </c>
      <c r="N834" s="1">
        <v>3.6539999999999999</v>
      </c>
      <c r="O834" s="1">
        <v>0</v>
      </c>
      <c r="P834" s="1">
        <v>1.341</v>
      </c>
    </row>
    <row r="835" spans="1:16" x14ac:dyDescent="0.2">
      <c r="A835" s="1">
        <v>834</v>
      </c>
      <c r="B835" s="1">
        <v>23</v>
      </c>
      <c r="C835" s="1">
        <v>-52.082799999999999</v>
      </c>
      <c r="D835" s="1">
        <v>-26.605</v>
      </c>
      <c r="E835" s="1" t="s">
        <v>74</v>
      </c>
      <c r="G835" s="1">
        <f t="shared" si="48"/>
        <v>0</v>
      </c>
      <c r="H835" s="1">
        <f t="shared" si="49"/>
        <v>0</v>
      </c>
      <c r="I835" s="1">
        <f t="shared" si="50"/>
        <v>0</v>
      </c>
      <c r="J835" s="1">
        <f t="shared" si="51"/>
        <v>0</v>
      </c>
      <c r="K835" s="1">
        <v>0</v>
      </c>
      <c r="M835" s="1">
        <v>0</v>
      </c>
      <c r="N835" s="1">
        <v>0</v>
      </c>
      <c r="O835" s="1">
        <v>0</v>
      </c>
      <c r="P835" s="1">
        <v>0</v>
      </c>
    </row>
    <row r="836" spans="1:16" x14ac:dyDescent="0.2">
      <c r="A836" s="1">
        <v>835</v>
      </c>
      <c r="B836" s="1">
        <v>23</v>
      </c>
      <c r="C836" s="1">
        <v>-52.080399999999997</v>
      </c>
      <c r="D836" s="1">
        <v>-26.602900000000002</v>
      </c>
      <c r="E836" s="1" t="s">
        <v>74</v>
      </c>
      <c r="G836" s="1">
        <f t="shared" ref="G836:G899" si="52">M836*$R$3</f>
        <v>0</v>
      </c>
      <c r="H836" s="1">
        <f t="shared" ref="H836:H899" si="53">N836*$S$3</f>
        <v>2.04975</v>
      </c>
      <c r="I836" s="1">
        <f t="shared" ref="I836:I899" si="54">O836*$T$3</f>
        <v>0</v>
      </c>
      <c r="J836" s="1">
        <f t="shared" ref="J836:J899" si="55">P836*$U$3</f>
        <v>0.85049999999999992</v>
      </c>
      <c r="K836" s="1">
        <v>0</v>
      </c>
      <c r="M836" s="1">
        <v>0</v>
      </c>
      <c r="N836" s="1">
        <v>2.7330000000000001</v>
      </c>
      <c r="O836" s="1">
        <v>0</v>
      </c>
      <c r="P836" s="1">
        <v>1.1339999999999999</v>
      </c>
    </row>
    <row r="837" spans="1:16" x14ac:dyDescent="0.2">
      <c r="A837" s="1">
        <v>836</v>
      </c>
      <c r="B837" s="1">
        <v>23</v>
      </c>
      <c r="C837" s="1">
        <v>-52.075400000000002</v>
      </c>
      <c r="D837" s="1">
        <v>-26.6007</v>
      </c>
      <c r="E837" s="1" t="s">
        <v>74</v>
      </c>
      <c r="G837" s="1">
        <f t="shared" si="52"/>
        <v>0</v>
      </c>
      <c r="H837" s="1">
        <f t="shared" si="53"/>
        <v>2.3054999999999999</v>
      </c>
      <c r="I837" s="1">
        <f t="shared" si="54"/>
        <v>0</v>
      </c>
      <c r="J837" s="1">
        <f t="shared" si="55"/>
        <v>0.73799999999999999</v>
      </c>
      <c r="K837" s="1">
        <v>0</v>
      </c>
      <c r="M837" s="1">
        <v>0</v>
      </c>
      <c r="N837" s="1">
        <v>3.0739999999999998</v>
      </c>
      <c r="O837" s="1">
        <v>0</v>
      </c>
      <c r="P837" s="1">
        <v>0.98399999999999999</v>
      </c>
    </row>
    <row r="838" spans="1:16" x14ac:dyDescent="0.2">
      <c r="A838" s="1">
        <v>837</v>
      </c>
      <c r="B838" s="1">
        <v>23</v>
      </c>
      <c r="C838" s="1">
        <v>-52.073</v>
      </c>
      <c r="D838" s="1">
        <v>-26.596299999999999</v>
      </c>
      <c r="E838" s="1" t="s">
        <v>74</v>
      </c>
      <c r="G838" s="1">
        <f t="shared" si="52"/>
        <v>0</v>
      </c>
      <c r="H838" s="1">
        <f t="shared" si="53"/>
        <v>0.68474999999999997</v>
      </c>
      <c r="I838" s="1">
        <f t="shared" si="54"/>
        <v>0</v>
      </c>
      <c r="J838" s="1">
        <f t="shared" si="55"/>
        <v>0.19425000000000001</v>
      </c>
      <c r="K838" s="1">
        <v>0</v>
      </c>
      <c r="M838" s="1">
        <v>0</v>
      </c>
      <c r="N838" s="1">
        <v>0.91300000000000003</v>
      </c>
      <c r="O838" s="1">
        <v>0</v>
      </c>
      <c r="P838" s="1">
        <v>0.25900000000000001</v>
      </c>
    </row>
    <row r="839" spans="1:16" x14ac:dyDescent="0.2">
      <c r="A839" s="1">
        <v>838</v>
      </c>
      <c r="B839" s="1">
        <v>23</v>
      </c>
      <c r="C839" s="1">
        <v>-52.080500000000001</v>
      </c>
      <c r="D839" s="1">
        <v>-26.613800000000001</v>
      </c>
      <c r="E839" s="1" t="s">
        <v>74</v>
      </c>
      <c r="G839" s="1">
        <f t="shared" si="52"/>
        <v>0</v>
      </c>
      <c r="H839" s="1">
        <f t="shared" si="53"/>
        <v>0</v>
      </c>
      <c r="I839" s="1">
        <f t="shared" si="54"/>
        <v>0</v>
      </c>
      <c r="J839" s="1">
        <f t="shared" si="55"/>
        <v>0</v>
      </c>
      <c r="K839" s="1">
        <v>0</v>
      </c>
      <c r="M839" s="1">
        <v>0</v>
      </c>
      <c r="N839" s="1">
        <v>0</v>
      </c>
      <c r="O839" s="1">
        <v>0</v>
      </c>
      <c r="P839" s="1">
        <v>0</v>
      </c>
    </row>
    <row r="840" spans="1:16" x14ac:dyDescent="0.2">
      <c r="A840" s="1">
        <v>839</v>
      </c>
      <c r="B840" s="1">
        <v>23</v>
      </c>
      <c r="C840" s="1">
        <v>-52.078000000000003</v>
      </c>
      <c r="D840" s="1">
        <v>-26.616099999999999</v>
      </c>
      <c r="E840" s="1" t="s">
        <v>74</v>
      </c>
      <c r="G840" s="1">
        <f t="shared" si="52"/>
        <v>0</v>
      </c>
      <c r="H840" s="1">
        <f t="shared" si="53"/>
        <v>0.96150000000000002</v>
      </c>
      <c r="I840" s="1">
        <f t="shared" si="54"/>
        <v>0</v>
      </c>
      <c r="J840" s="1">
        <f t="shared" si="55"/>
        <v>0.36449999999999999</v>
      </c>
      <c r="K840" s="1">
        <v>0</v>
      </c>
      <c r="M840" s="1">
        <v>0</v>
      </c>
      <c r="N840" s="1">
        <v>1.282</v>
      </c>
      <c r="O840" s="1">
        <v>0</v>
      </c>
      <c r="P840" s="1">
        <v>0.48599999999999999</v>
      </c>
    </row>
    <row r="841" spans="1:16" x14ac:dyDescent="0.2">
      <c r="A841" s="1">
        <v>840</v>
      </c>
      <c r="B841" s="1">
        <v>23</v>
      </c>
      <c r="C841" s="1">
        <v>-52.075600000000001</v>
      </c>
      <c r="D841" s="1">
        <v>-26.616099999999999</v>
      </c>
      <c r="E841" s="1" t="s">
        <v>74</v>
      </c>
      <c r="G841" s="1">
        <f t="shared" si="52"/>
        <v>0</v>
      </c>
      <c r="H841" s="1">
        <f t="shared" si="53"/>
        <v>0</v>
      </c>
      <c r="I841" s="1">
        <f t="shared" si="54"/>
        <v>0</v>
      </c>
      <c r="J841" s="1">
        <f t="shared" si="55"/>
        <v>0</v>
      </c>
      <c r="K841" s="1">
        <v>0</v>
      </c>
      <c r="M841" s="1">
        <v>0</v>
      </c>
      <c r="N841" s="1">
        <v>0</v>
      </c>
      <c r="O841" s="1">
        <v>0</v>
      </c>
      <c r="P841" s="1">
        <v>0</v>
      </c>
    </row>
    <row r="842" spans="1:16" x14ac:dyDescent="0.2">
      <c r="A842" s="1">
        <v>841</v>
      </c>
      <c r="B842" s="1">
        <v>23</v>
      </c>
      <c r="C842" s="1">
        <v>-52.073099999999997</v>
      </c>
      <c r="D842" s="1">
        <v>-26.616099999999999</v>
      </c>
      <c r="E842" s="1" t="s">
        <v>74</v>
      </c>
      <c r="G842" s="1">
        <f t="shared" si="52"/>
        <v>0</v>
      </c>
      <c r="H842" s="1">
        <f t="shared" si="53"/>
        <v>0</v>
      </c>
      <c r="I842" s="1">
        <f t="shared" si="54"/>
        <v>0</v>
      </c>
      <c r="J842" s="1">
        <f t="shared" si="55"/>
        <v>0</v>
      </c>
      <c r="K842" s="1">
        <v>0</v>
      </c>
      <c r="M842" s="1">
        <v>0</v>
      </c>
      <c r="N842" s="1">
        <v>0</v>
      </c>
      <c r="O842" s="1">
        <v>0</v>
      </c>
      <c r="P842" s="1">
        <v>0</v>
      </c>
    </row>
    <row r="843" spans="1:16" x14ac:dyDescent="0.2">
      <c r="A843" s="1">
        <v>842</v>
      </c>
      <c r="B843" s="1">
        <v>23</v>
      </c>
      <c r="C843" s="1">
        <v>-52.068199999999997</v>
      </c>
      <c r="D843" s="1">
        <v>-26.616099999999999</v>
      </c>
      <c r="E843" s="1" t="s">
        <v>74</v>
      </c>
      <c r="G843" s="1">
        <f t="shared" si="52"/>
        <v>0</v>
      </c>
      <c r="H843" s="1">
        <f t="shared" si="53"/>
        <v>0.20100000000000001</v>
      </c>
      <c r="I843" s="1">
        <f t="shared" si="54"/>
        <v>0</v>
      </c>
      <c r="J843" s="1">
        <f t="shared" si="55"/>
        <v>0.10350000000000001</v>
      </c>
      <c r="K843" s="1">
        <v>0</v>
      </c>
      <c r="M843" s="1">
        <v>0</v>
      </c>
      <c r="N843" s="1">
        <v>0.26800000000000002</v>
      </c>
      <c r="O843" s="1">
        <v>0</v>
      </c>
      <c r="P843" s="1">
        <v>0.13800000000000001</v>
      </c>
    </row>
    <row r="844" spans="1:16" x14ac:dyDescent="0.2">
      <c r="A844" s="1">
        <v>843</v>
      </c>
      <c r="B844" s="1">
        <v>23</v>
      </c>
      <c r="C844" s="1">
        <v>-52.065800000000003</v>
      </c>
      <c r="D844" s="1">
        <v>-26.616199999999999</v>
      </c>
      <c r="E844" s="1" t="s">
        <v>74</v>
      </c>
      <c r="G844" s="1">
        <f t="shared" si="52"/>
        <v>0</v>
      </c>
      <c r="H844" s="1">
        <f t="shared" si="53"/>
        <v>0</v>
      </c>
      <c r="I844" s="1">
        <f t="shared" si="54"/>
        <v>0</v>
      </c>
      <c r="J844" s="1">
        <f t="shared" si="55"/>
        <v>0</v>
      </c>
      <c r="K844" s="1">
        <v>0</v>
      </c>
      <c r="M844" s="1">
        <v>0</v>
      </c>
      <c r="N844" s="1">
        <v>0</v>
      </c>
      <c r="O844" s="1">
        <v>0</v>
      </c>
      <c r="P844" s="1">
        <v>0</v>
      </c>
    </row>
    <row r="845" spans="1:16" x14ac:dyDescent="0.2">
      <c r="A845" s="1">
        <v>844</v>
      </c>
      <c r="B845" s="1">
        <v>23</v>
      </c>
      <c r="C845" s="1">
        <v>-52.060899999999997</v>
      </c>
      <c r="D845" s="1">
        <v>-26.611799999999999</v>
      </c>
      <c r="E845" s="1" t="s">
        <v>74</v>
      </c>
      <c r="G845" s="1">
        <f t="shared" si="52"/>
        <v>0</v>
      </c>
      <c r="H845" s="1">
        <f t="shared" si="53"/>
        <v>2.1532499999999999</v>
      </c>
      <c r="I845" s="1">
        <f t="shared" si="54"/>
        <v>0</v>
      </c>
      <c r="J845" s="1">
        <f t="shared" si="55"/>
        <v>0.40500000000000003</v>
      </c>
      <c r="K845" s="1">
        <v>0</v>
      </c>
      <c r="M845" s="1">
        <v>0</v>
      </c>
      <c r="N845" s="1">
        <v>2.871</v>
      </c>
      <c r="O845" s="1">
        <v>0</v>
      </c>
      <c r="P845" s="1">
        <v>0.54</v>
      </c>
    </row>
    <row r="846" spans="1:16" x14ac:dyDescent="0.2">
      <c r="A846" s="1">
        <v>845</v>
      </c>
      <c r="B846" s="1">
        <v>23</v>
      </c>
      <c r="C846" s="1">
        <v>-52.055999999999997</v>
      </c>
      <c r="D846" s="1">
        <v>-26.611799999999999</v>
      </c>
      <c r="E846" s="1" t="s">
        <v>74</v>
      </c>
      <c r="G846" s="1">
        <f t="shared" si="52"/>
        <v>0</v>
      </c>
      <c r="H846" s="1">
        <f t="shared" si="53"/>
        <v>0</v>
      </c>
      <c r="I846" s="1">
        <f t="shared" si="54"/>
        <v>0</v>
      </c>
      <c r="J846" s="1">
        <f t="shared" si="55"/>
        <v>0</v>
      </c>
      <c r="K846" s="1">
        <v>0</v>
      </c>
      <c r="M846" s="1">
        <v>0</v>
      </c>
      <c r="N846" s="1">
        <v>0</v>
      </c>
      <c r="O846" s="1">
        <v>0</v>
      </c>
      <c r="P846" s="1">
        <v>0</v>
      </c>
    </row>
    <row r="847" spans="1:16" x14ac:dyDescent="0.2">
      <c r="A847" s="1">
        <v>846</v>
      </c>
      <c r="B847" s="1">
        <v>23</v>
      </c>
      <c r="C847" s="1">
        <v>-52.0534999999999</v>
      </c>
      <c r="D847" s="1">
        <v>-26.6097</v>
      </c>
      <c r="E847" s="1" t="s">
        <v>74</v>
      </c>
      <c r="G847" s="1">
        <f t="shared" si="52"/>
        <v>0</v>
      </c>
      <c r="H847" s="1">
        <f t="shared" si="53"/>
        <v>2.4067500000000073</v>
      </c>
      <c r="I847" s="1">
        <f t="shared" si="54"/>
        <v>0</v>
      </c>
      <c r="J847" s="1">
        <f t="shared" si="55"/>
        <v>0.95624999999999993</v>
      </c>
      <c r="K847" s="1">
        <v>0</v>
      </c>
      <c r="M847" s="1">
        <v>0</v>
      </c>
      <c r="N847" s="1">
        <v>3.2090000000000098</v>
      </c>
      <c r="O847" s="1">
        <v>0</v>
      </c>
      <c r="P847" s="1">
        <v>1.2749999999999999</v>
      </c>
    </row>
    <row r="848" spans="1:16" x14ac:dyDescent="0.2">
      <c r="A848" s="1">
        <v>847</v>
      </c>
      <c r="B848" s="1">
        <v>23</v>
      </c>
      <c r="C848" s="1">
        <v>-52.080500000000001</v>
      </c>
      <c r="D848" s="1">
        <v>-26.618200000000002</v>
      </c>
      <c r="E848" s="1" t="s">
        <v>74</v>
      </c>
      <c r="G848" s="1">
        <f t="shared" si="52"/>
        <v>0</v>
      </c>
      <c r="H848" s="1">
        <f t="shared" si="53"/>
        <v>1.31175</v>
      </c>
      <c r="I848" s="1">
        <f t="shared" si="54"/>
        <v>0</v>
      </c>
      <c r="J848" s="1">
        <f t="shared" si="55"/>
        <v>0.33150000000000002</v>
      </c>
      <c r="K848" s="1">
        <v>0</v>
      </c>
      <c r="M848" s="1">
        <v>0</v>
      </c>
      <c r="N848" s="1">
        <v>1.7490000000000001</v>
      </c>
      <c r="O848" s="1">
        <v>0</v>
      </c>
      <c r="P848" s="1">
        <v>0.442</v>
      </c>
    </row>
    <row r="849" spans="1:16" x14ac:dyDescent="0.2">
      <c r="A849" s="1">
        <v>848</v>
      </c>
      <c r="B849" s="1">
        <v>23</v>
      </c>
      <c r="C849" s="1">
        <v>-52.078000000000003</v>
      </c>
      <c r="D849" s="1">
        <v>-26.609500000000001</v>
      </c>
      <c r="E849" s="1" t="s">
        <v>74</v>
      </c>
      <c r="G849" s="1">
        <f t="shared" si="52"/>
        <v>0</v>
      </c>
      <c r="H849" s="1">
        <f t="shared" si="53"/>
        <v>1.6065</v>
      </c>
      <c r="I849" s="1">
        <f t="shared" si="54"/>
        <v>0</v>
      </c>
      <c r="J849" s="1">
        <f t="shared" si="55"/>
        <v>0.2445</v>
      </c>
      <c r="K849" s="1">
        <v>0</v>
      </c>
      <c r="M849" s="1">
        <v>0</v>
      </c>
      <c r="N849" s="1">
        <v>2.1419999999999999</v>
      </c>
      <c r="O849" s="1">
        <v>0</v>
      </c>
      <c r="P849" s="1">
        <v>0.32600000000000001</v>
      </c>
    </row>
    <row r="850" spans="1:16" x14ac:dyDescent="0.2">
      <c r="A850" s="1">
        <v>849</v>
      </c>
      <c r="B850" s="1">
        <v>23</v>
      </c>
      <c r="C850" s="1">
        <v>-52.075499999999998</v>
      </c>
      <c r="D850" s="1">
        <v>-26.607299999999999</v>
      </c>
      <c r="E850" s="1" t="s">
        <v>74</v>
      </c>
      <c r="G850" s="1">
        <f t="shared" si="52"/>
        <v>0</v>
      </c>
      <c r="H850" s="1">
        <f t="shared" si="53"/>
        <v>1.5105</v>
      </c>
      <c r="I850" s="1">
        <f t="shared" si="54"/>
        <v>0</v>
      </c>
      <c r="J850" s="1">
        <f t="shared" si="55"/>
        <v>0.77849999999999997</v>
      </c>
      <c r="K850" s="1">
        <v>0</v>
      </c>
      <c r="M850" s="1">
        <v>0</v>
      </c>
      <c r="N850" s="1">
        <v>2.0139999999999998</v>
      </c>
      <c r="O850" s="1">
        <v>0</v>
      </c>
      <c r="P850" s="1">
        <v>1.038</v>
      </c>
    </row>
    <row r="851" spans="1:16" x14ac:dyDescent="0.2">
      <c r="A851" s="1">
        <v>850</v>
      </c>
      <c r="B851" s="1">
        <v>23</v>
      </c>
      <c r="C851" s="1">
        <v>-52.0778999999999</v>
      </c>
      <c r="D851" s="1">
        <v>-26.6051</v>
      </c>
      <c r="E851" s="1" t="s">
        <v>74</v>
      </c>
      <c r="G851" s="1">
        <f t="shared" si="52"/>
        <v>0</v>
      </c>
      <c r="H851" s="1">
        <f t="shared" si="53"/>
        <v>1.4055</v>
      </c>
      <c r="I851" s="1">
        <f t="shared" si="54"/>
        <v>0</v>
      </c>
      <c r="J851" s="1">
        <f t="shared" si="55"/>
        <v>0.38475000000000004</v>
      </c>
      <c r="K851" s="1">
        <v>0</v>
      </c>
      <c r="M851" s="1">
        <v>0</v>
      </c>
      <c r="N851" s="1">
        <v>1.8740000000000001</v>
      </c>
      <c r="O851" s="1">
        <v>0</v>
      </c>
      <c r="P851" s="1">
        <v>0.51300000000000001</v>
      </c>
    </row>
    <row r="852" spans="1:16" x14ac:dyDescent="0.2">
      <c r="A852" s="1">
        <v>851</v>
      </c>
      <c r="B852" s="1">
        <v>23</v>
      </c>
      <c r="C852" s="1">
        <v>-52.090200000000003</v>
      </c>
      <c r="D852" s="1">
        <v>-26.609400000000001</v>
      </c>
      <c r="E852" s="1" t="s">
        <v>74</v>
      </c>
      <c r="G852" s="1">
        <f t="shared" si="52"/>
        <v>0</v>
      </c>
      <c r="H852" s="1">
        <f t="shared" si="53"/>
        <v>1.377</v>
      </c>
      <c r="I852" s="1">
        <f t="shared" si="54"/>
        <v>0</v>
      </c>
      <c r="J852" s="1">
        <f t="shared" si="55"/>
        <v>0.39300000000000002</v>
      </c>
      <c r="K852" s="1">
        <v>0</v>
      </c>
      <c r="M852" s="1">
        <v>0</v>
      </c>
      <c r="N852" s="1">
        <v>1.8360000000000001</v>
      </c>
      <c r="O852" s="1">
        <v>0</v>
      </c>
      <c r="P852" s="1">
        <v>0.52400000000000002</v>
      </c>
    </row>
    <row r="853" spans="1:16" x14ac:dyDescent="0.2">
      <c r="A853" s="1">
        <v>852</v>
      </c>
      <c r="B853" s="1">
        <v>23</v>
      </c>
      <c r="C853" s="1">
        <v>-52.092599999999997</v>
      </c>
      <c r="D853" s="1">
        <v>-26.609400000000001</v>
      </c>
      <c r="E853" s="1" t="s">
        <v>74</v>
      </c>
      <c r="G853" s="1">
        <f t="shared" si="52"/>
        <v>0</v>
      </c>
      <c r="H853" s="1">
        <f t="shared" si="53"/>
        <v>0.28875000000000001</v>
      </c>
      <c r="I853" s="1">
        <f t="shared" si="54"/>
        <v>0</v>
      </c>
      <c r="J853" s="1">
        <f t="shared" si="55"/>
        <v>5.5499999999999994E-2</v>
      </c>
      <c r="K853" s="1">
        <v>0</v>
      </c>
      <c r="M853" s="1">
        <v>0</v>
      </c>
      <c r="N853" s="1">
        <v>0.38500000000000001</v>
      </c>
      <c r="O853" s="1">
        <v>0</v>
      </c>
      <c r="P853" s="1">
        <v>7.3999999999999996E-2</v>
      </c>
    </row>
    <row r="854" spans="1:16" x14ac:dyDescent="0.2">
      <c r="A854" s="1">
        <v>853</v>
      </c>
      <c r="B854" s="1">
        <v>23</v>
      </c>
      <c r="C854" s="1">
        <v>-52.075600000000001</v>
      </c>
      <c r="D854" s="1">
        <v>-26.613900000000001</v>
      </c>
      <c r="E854" s="1" t="s">
        <v>74</v>
      </c>
      <c r="G854" s="1">
        <f t="shared" si="52"/>
        <v>0</v>
      </c>
      <c r="H854" s="1">
        <f t="shared" si="53"/>
        <v>2.3962499999999998</v>
      </c>
      <c r="I854" s="1">
        <f t="shared" si="54"/>
        <v>0</v>
      </c>
      <c r="J854" s="1">
        <f t="shared" si="55"/>
        <v>0.252</v>
      </c>
      <c r="K854" s="1">
        <v>0</v>
      </c>
      <c r="M854" s="1">
        <v>0</v>
      </c>
      <c r="N854" s="1">
        <v>3.1949999999999998</v>
      </c>
      <c r="O854" s="1">
        <v>0</v>
      </c>
      <c r="P854" s="1">
        <v>0.33600000000000002</v>
      </c>
    </row>
    <row r="855" spans="1:16" x14ac:dyDescent="0.2">
      <c r="A855" s="1">
        <v>854</v>
      </c>
      <c r="B855" s="1">
        <v>23</v>
      </c>
      <c r="C855" s="1">
        <v>-52.063400000000001</v>
      </c>
      <c r="D855" s="1">
        <v>-26.625</v>
      </c>
      <c r="E855" s="1" t="s">
        <v>74</v>
      </c>
      <c r="G855" s="1">
        <f t="shared" si="52"/>
        <v>0</v>
      </c>
      <c r="H855" s="1">
        <f t="shared" si="53"/>
        <v>0.20100000000000001</v>
      </c>
      <c r="I855" s="1">
        <f t="shared" si="54"/>
        <v>0</v>
      </c>
      <c r="J855" s="1">
        <f t="shared" si="55"/>
        <v>0.10350000000000001</v>
      </c>
      <c r="K855" s="1">
        <v>0</v>
      </c>
      <c r="M855" s="1">
        <v>0</v>
      </c>
      <c r="N855" s="1">
        <v>0.26800000000000002</v>
      </c>
      <c r="O855" s="1">
        <v>0</v>
      </c>
      <c r="P855" s="1">
        <v>0.13800000000000001</v>
      </c>
    </row>
    <row r="856" spans="1:16" x14ac:dyDescent="0.2">
      <c r="A856" s="1">
        <v>855</v>
      </c>
      <c r="B856" s="1">
        <v>23</v>
      </c>
      <c r="C856" s="1">
        <v>-52.082799999999999</v>
      </c>
      <c r="D856" s="1">
        <v>-26.6006</v>
      </c>
      <c r="E856" s="1" t="s">
        <v>74</v>
      </c>
      <c r="G856" s="1">
        <f t="shared" si="52"/>
        <v>0</v>
      </c>
      <c r="H856" s="1">
        <f t="shared" si="53"/>
        <v>0</v>
      </c>
      <c r="I856" s="1">
        <f t="shared" si="54"/>
        <v>0</v>
      </c>
      <c r="J856" s="1">
        <f t="shared" si="55"/>
        <v>0</v>
      </c>
      <c r="K856" s="1">
        <v>0</v>
      </c>
      <c r="M856" s="1">
        <v>0</v>
      </c>
      <c r="N856" s="1">
        <v>0</v>
      </c>
      <c r="O856" s="1">
        <v>0</v>
      </c>
      <c r="P856" s="1">
        <v>0</v>
      </c>
    </row>
    <row r="857" spans="1:16" x14ac:dyDescent="0.2">
      <c r="A857" s="1">
        <v>856</v>
      </c>
      <c r="B857" s="1">
        <v>23</v>
      </c>
      <c r="C857" s="1">
        <v>-52.087600000000002</v>
      </c>
      <c r="D857" s="1">
        <v>-26.598400000000002</v>
      </c>
      <c r="E857" s="1" t="s">
        <v>74</v>
      </c>
      <c r="G857" s="1">
        <f t="shared" si="52"/>
        <v>0</v>
      </c>
      <c r="H857" s="1">
        <f t="shared" si="53"/>
        <v>1.383</v>
      </c>
      <c r="I857" s="1">
        <f t="shared" si="54"/>
        <v>0</v>
      </c>
      <c r="J857" s="1">
        <f t="shared" si="55"/>
        <v>0.1575</v>
      </c>
      <c r="K857" s="1">
        <v>0</v>
      </c>
      <c r="M857" s="1">
        <v>0</v>
      </c>
      <c r="N857" s="1">
        <v>1.8440000000000001</v>
      </c>
      <c r="O857" s="1">
        <v>0</v>
      </c>
      <c r="P857" s="1">
        <v>0.21</v>
      </c>
    </row>
    <row r="858" spans="1:16" x14ac:dyDescent="0.2">
      <c r="A858" s="1">
        <v>857</v>
      </c>
      <c r="B858" s="1">
        <v>23</v>
      </c>
      <c r="C858" s="1">
        <v>-52.087600000000002</v>
      </c>
      <c r="D858" s="1">
        <v>-26.5962</v>
      </c>
      <c r="E858" s="1" t="s">
        <v>74</v>
      </c>
      <c r="G858" s="1">
        <f t="shared" si="52"/>
        <v>0</v>
      </c>
      <c r="H858" s="1">
        <f t="shared" si="53"/>
        <v>2.0880000000000001</v>
      </c>
      <c r="I858" s="1">
        <f t="shared" si="54"/>
        <v>0</v>
      </c>
      <c r="J858" s="1">
        <f t="shared" si="55"/>
        <v>0.58800000000000008</v>
      </c>
      <c r="K858" s="1">
        <v>0</v>
      </c>
      <c r="M858" s="1">
        <v>0</v>
      </c>
      <c r="N858" s="1">
        <v>2.7839999999999998</v>
      </c>
      <c r="O858" s="1">
        <v>0</v>
      </c>
      <c r="P858" s="1">
        <v>0.78400000000000003</v>
      </c>
    </row>
    <row r="859" spans="1:16" x14ac:dyDescent="0.2">
      <c r="A859" s="1">
        <v>858</v>
      </c>
      <c r="B859" s="1">
        <v>23</v>
      </c>
      <c r="C859" s="1">
        <v>-52.0731999999999</v>
      </c>
      <c r="D859" s="1">
        <v>-26.618300000000001</v>
      </c>
      <c r="E859" s="1" t="s">
        <v>74</v>
      </c>
      <c r="G859" s="1">
        <f t="shared" si="52"/>
        <v>0</v>
      </c>
      <c r="H859" s="1">
        <f t="shared" si="53"/>
        <v>2.6384999999999996</v>
      </c>
      <c r="I859" s="1">
        <f t="shared" si="54"/>
        <v>0</v>
      </c>
      <c r="J859" s="1">
        <f t="shared" si="55"/>
        <v>0.99824999999999997</v>
      </c>
      <c r="K859" s="1">
        <v>0</v>
      </c>
      <c r="M859" s="1">
        <v>0</v>
      </c>
      <c r="N859" s="1">
        <v>3.5179999999999998</v>
      </c>
      <c r="O859" s="1">
        <v>0</v>
      </c>
      <c r="P859" s="1">
        <v>1.331</v>
      </c>
    </row>
    <row r="860" spans="1:16" x14ac:dyDescent="0.2">
      <c r="A860" s="1">
        <v>859</v>
      </c>
      <c r="B860" s="1">
        <v>23</v>
      </c>
      <c r="C860" s="1">
        <v>-52.070599999999999</v>
      </c>
      <c r="D860" s="1">
        <v>-26.6051</v>
      </c>
      <c r="E860" s="1" t="s">
        <v>74</v>
      </c>
      <c r="G860" s="1">
        <f t="shared" si="52"/>
        <v>0</v>
      </c>
      <c r="H860" s="1">
        <f t="shared" si="53"/>
        <v>1.7265000000000001</v>
      </c>
      <c r="I860" s="1">
        <f t="shared" si="54"/>
        <v>0</v>
      </c>
      <c r="J860" s="1">
        <f t="shared" si="55"/>
        <v>0.40200000000000002</v>
      </c>
      <c r="K860" s="1">
        <v>0</v>
      </c>
      <c r="M860" s="1">
        <v>0</v>
      </c>
      <c r="N860" s="1">
        <v>2.302</v>
      </c>
      <c r="O860" s="1">
        <v>0</v>
      </c>
      <c r="P860" s="1">
        <v>0.53600000000000003</v>
      </c>
    </row>
    <row r="861" spans="1:16" x14ac:dyDescent="0.2">
      <c r="A861" s="1">
        <v>860</v>
      </c>
      <c r="B861" s="1">
        <v>23</v>
      </c>
      <c r="C861" s="1">
        <v>-52.068199999999997</v>
      </c>
      <c r="D861" s="1">
        <v>-26.607299999999999</v>
      </c>
      <c r="E861" s="1" t="s">
        <v>74</v>
      </c>
      <c r="G861" s="1">
        <f t="shared" si="52"/>
        <v>0</v>
      </c>
      <c r="H861" s="1">
        <f t="shared" si="53"/>
        <v>0</v>
      </c>
      <c r="I861" s="1">
        <f t="shared" si="54"/>
        <v>0</v>
      </c>
      <c r="J861" s="1">
        <f t="shared" si="55"/>
        <v>0</v>
      </c>
      <c r="K861" s="1">
        <v>0</v>
      </c>
      <c r="M861" s="1">
        <v>0</v>
      </c>
      <c r="N861" s="1">
        <v>0</v>
      </c>
      <c r="O861" s="1">
        <v>0</v>
      </c>
      <c r="P861" s="1">
        <v>0</v>
      </c>
    </row>
    <row r="862" spans="1:16" x14ac:dyDescent="0.2">
      <c r="A862" s="1">
        <v>861</v>
      </c>
      <c r="B862" s="1">
        <v>23</v>
      </c>
      <c r="C862" s="1">
        <v>-52.063299999999998</v>
      </c>
      <c r="D862" s="1">
        <v>-26.607399999999998</v>
      </c>
      <c r="E862" s="1" t="s">
        <v>74</v>
      </c>
      <c r="G862" s="1">
        <f t="shared" si="52"/>
        <v>0</v>
      </c>
      <c r="H862" s="1">
        <f t="shared" si="53"/>
        <v>0.56400000000000006</v>
      </c>
      <c r="I862" s="1">
        <f t="shared" si="54"/>
        <v>0</v>
      </c>
      <c r="J862" s="1">
        <f t="shared" si="55"/>
        <v>9.7500000000000003E-2</v>
      </c>
      <c r="K862" s="1">
        <v>0</v>
      </c>
      <c r="M862" s="1">
        <v>0</v>
      </c>
      <c r="N862" s="1">
        <v>0.752</v>
      </c>
      <c r="O862" s="1">
        <v>0</v>
      </c>
      <c r="P862" s="1">
        <v>0.13</v>
      </c>
    </row>
    <row r="863" spans="1:16" x14ac:dyDescent="0.2">
      <c r="A863" s="1">
        <v>862</v>
      </c>
      <c r="B863" s="1">
        <v>23</v>
      </c>
      <c r="C863" s="1">
        <v>-52.082799999999999</v>
      </c>
      <c r="D863" s="1">
        <v>-26.598400000000002</v>
      </c>
      <c r="E863" s="1" t="s">
        <v>74</v>
      </c>
      <c r="G863" s="1">
        <f t="shared" si="52"/>
        <v>0</v>
      </c>
      <c r="H863" s="1">
        <f t="shared" si="53"/>
        <v>1.37025</v>
      </c>
      <c r="I863" s="1">
        <f t="shared" si="54"/>
        <v>0</v>
      </c>
      <c r="J863" s="1">
        <f t="shared" si="55"/>
        <v>0.378</v>
      </c>
      <c r="K863" s="1">
        <v>0</v>
      </c>
      <c r="M863" s="1">
        <v>0</v>
      </c>
      <c r="N863" s="1">
        <v>1.827</v>
      </c>
      <c r="O863" s="1">
        <v>0</v>
      </c>
      <c r="P863" s="1">
        <v>0.504</v>
      </c>
    </row>
    <row r="864" spans="1:16" x14ac:dyDescent="0.2">
      <c r="A864" s="1">
        <v>863</v>
      </c>
      <c r="B864" s="1">
        <v>23</v>
      </c>
      <c r="C864" s="1">
        <v>-52.0852</v>
      </c>
      <c r="D864" s="1">
        <v>-26.594000000000001</v>
      </c>
      <c r="E864" s="1" t="s">
        <v>74</v>
      </c>
      <c r="G864" s="1">
        <f t="shared" si="52"/>
        <v>0</v>
      </c>
      <c r="H864" s="1">
        <f t="shared" si="53"/>
        <v>0</v>
      </c>
      <c r="I864" s="1">
        <f t="shared" si="54"/>
        <v>0</v>
      </c>
      <c r="J864" s="1">
        <f t="shared" si="55"/>
        <v>0</v>
      </c>
      <c r="K864" s="1">
        <v>0</v>
      </c>
      <c r="M864" s="1">
        <v>0</v>
      </c>
      <c r="N864" s="1">
        <v>0</v>
      </c>
      <c r="O864" s="1">
        <v>0</v>
      </c>
      <c r="P864" s="1">
        <v>0</v>
      </c>
    </row>
    <row r="865" spans="1:16" x14ac:dyDescent="0.2">
      <c r="A865" s="1">
        <v>864</v>
      </c>
      <c r="B865" s="1">
        <v>23</v>
      </c>
      <c r="C865" s="1">
        <v>-52.087600000000002</v>
      </c>
      <c r="D865" s="1">
        <v>-26.589600000000001</v>
      </c>
      <c r="E865" s="1" t="s">
        <v>74</v>
      </c>
      <c r="G865" s="1">
        <f t="shared" si="52"/>
        <v>0</v>
      </c>
      <c r="H865" s="1">
        <f t="shared" si="53"/>
        <v>0</v>
      </c>
      <c r="I865" s="1">
        <f t="shared" si="54"/>
        <v>0</v>
      </c>
      <c r="J865" s="1">
        <f t="shared" si="55"/>
        <v>0</v>
      </c>
      <c r="K865" s="1">
        <v>0</v>
      </c>
      <c r="M865" s="1">
        <v>0</v>
      </c>
      <c r="N865" s="1">
        <v>0</v>
      </c>
      <c r="O865" s="1">
        <v>0</v>
      </c>
      <c r="P865" s="1">
        <v>0</v>
      </c>
    </row>
    <row r="866" spans="1:16" x14ac:dyDescent="0.2">
      <c r="A866" s="1">
        <v>865</v>
      </c>
      <c r="B866" s="1">
        <v>23</v>
      </c>
      <c r="C866" s="1">
        <v>-52.087499999999999</v>
      </c>
      <c r="D866" s="1">
        <v>-26.587399999999999</v>
      </c>
      <c r="E866" s="1" t="s">
        <v>74</v>
      </c>
      <c r="G866" s="1">
        <f t="shared" si="52"/>
        <v>0</v>
      </c>
      <c r="H866" s="1">
        <f t="shared" si="53"/>
        <v>1.0425</v>
      </c>
      <c r="I866" s="1">
        <f t="shared" si="54"/>
        <v>0</v>
      </c>
      <c r="J866" s="1">
        <f t="shared" si="55"/>
        <v>0.18675</v>
      </c>
      <c r="K866" s="1">
        <v>0</v>
      </c>
      <c r="M866" s="1">
        <v>0</v>
      </c>
      <c r="N866" s="1">
        <v>1.39</v>
      </c>
      <c r="O866" s="1">
        <v>0</v>
      </c>
      <c r="P866" s="1">
        <v>0.249</v>
      </c>
    </row>
    <row r="867" spans="1:16" x14ac:dyDescent="0.2">
      <c r="A867" s="1">
        <v>866</v>
      </c>
      <c r="B867" s="1">
        <v>23</v>
      </c>
      <c r="C867" s="1">
        <v>-52.087499999999999</v>
      </c>
      <c r="D867" s="1">
        <v>-26.5852</v>
      </c>
      <c r="E867" s="1" t="s">
        <v>74</v>
      </c>
      <c r="G867" s="1">
        <f t="shared" si="52"/>
        <v>0</v>
      </c>
      <c r="H867" s="1">
        <f t="shared" si="53"/>
        <v>0.26549999999999996</v>
      </c>
      <c r="I867" s="1">
        <f t="shared" si="54"/>
        <v>0</v>
      </c>
      <c r="J867" s="1">
        <f t="shared" si="55"/>
        <v>6.8250000000000005E-2</v>
      </c>
      <c r="K867" s="1">
        <v>0</v>
      </c>
      <c r="M867" s="1">
        <v>0</v>
      </c>
      <c r="N867" s="1">
        <v>0.35399999999999998</v>
      </c>
      <c r="O867" s="1">
        <v>0</v>
      </c>
      <c r="P867" s="1">
        <v>9.0999999999999998E-2</v>
      </c>
    </row>
    <row r="868" spans="1:16" x14ac:dyDescent="0.2">
      <c r="A868" s="1">
        <v>867</v>
      </c>
      <c r="B868" s="1">
        <v>23</v>
      </c>
      <c r="C868" s="1">
        <v>-52.087499999999999</v>
      </c>
      <c r="D868" s="1">
        <v>-26.578600000000002</v>
      </c>
      <c r="E868" s="1" t="s">
        <v>74</v>
      </c>
      <c r="G868" s="1">
        <f t="shared" si="52"/>
        <v>0</v>
      </c>
      <c r="H868" s="1">
        <f t="shared" si="53"/>
        <v>0</v>
      </c>
      <c r="I868" s="1">
        <f t="shared" si="54"/>
        <v>0</v>
      </c>
      <c r="J868" s="1">
        <f t="shared" si="55"/>
        <v>0</v>
      </c>
      <c r="K868" s="1">
        <v>0</v>
      </c>
      <c r="M868" s="1">
        <v>0</v>
      </c>
      <c r="N868" s="1">
        <v>0</v>
      </c>
      <c r="O868" s="1">
        <v>0</v>
      </c>
      <c r="P868" s="1">
        <v>0</v>
      </c>
    </row>
    <row r="869" spans="1:16" x14ac:dyDescent="0.2">
      <c r="A869" s="1">
        <v>868</v>
      </c>
      <c r="B869" s="1">
        <v>23</v>
      </c>
      <c r="C869" s="1">
        <v>-52.085000000000001</v>
      </c>
      <c r="D869" s="1">
        <v>-26.578600000000002</v>
      </c>
      <c r="E869" s="1" t="s">
        <v>74</v>
      </c>
      <c r="G869" s="1">
        <f t="shared" si="52"/>
        <v>0</v>
      </c>
      <c r="H869" s="1">
        <f t="shared" si="53"/>
        <v>0.83550000000000013</v>
      </c>
      <c r="I869" s="1">
        <f t="shared" si="54"/>
        <v>0</v>
      </c>
      <c r="J869" s="1">
        <f t="shared" si="55"/>
        <v>5.9249999999999997E-2</v>
      </c>
      <c r="K869" s="1">
        <v>0</v>
      </c>
      <c r="M869" s="1">
        <v>0</v>
      </c>
      <c r="N869" s="1">
        <v>1.1140000000000001</v>
      </c>
      <c r="O869" s="1">
        <v>0</v>
      </c>
      <c r="P869" s="1">
        <v>7.9000000000000001E-2</v>
      </c>
    </row>
    <row r="870" spans="1:16" x14ac:dyDescent="0.2">
      <c r="A870" s="1">
        <v>869</v>
      </c>
      <c r="B870" s="1">
        <v>23</v>
      </c>
      <c r="C870" s="1">
        <v>-52.092599999999997</v>
      </c>
      <c r="D870" s="1">
        <v>-26.6006</v>
      </c>
      <c r="E870" s="1" t="s">
        <v>74</v>
      </c>
      <c r="G870" s="1">
        <f t="shared" si="52"/>
        <v>0</v>
      </c>
      <c r="H870" s="1">
        <f t="shared" si="53"/>
        <v>2.7037499999999999</v>
      </c>
      <c r="I870" s="1">
        <f t="shared" si="54"/>
        <v>0</v>
      </c>
      <c r="J870" s="1">
        <f t="shared" si="55"/>
        <v>0.52424999999999999</v>
      </c>
      <c r="K870" s="1">
        <v>0</v>
      </c>
      <c r="M870" s="1">
        <v>0</v>
      </c>
      <c r="N870" s="1">
        <v>3.605</v>
      </c>
      <c r="O870" s="1">
        <v>0</v>
      </c>
      <c r="P870" s="1">
        <v>0.69899999999999995</v>
      </c>
    </row>
    <row r="871" spans="1:16" x14ac:dyDescent="0.2">
      <c r="A871" s="1">
        <v>870</v>
      </c>
      <c r="B871" s="1">
        <v>23</v>
      </c>
      <c r="C871" s="1">
        <v>-52.097499999999997</v>
      </c>
      <c r="D871" s="1">
        <v>-26.602699999999999</v>
      </c>
      <c r="E871" s="1" t="s">
        <v>74</v>
      </c>
      <c r="G871" s="1">
        <f t="shared" si="52"/>
        <v>0</v>
      </c>
      <c r="H871" s="1">
        <f t="shared" si="53"/>
        <v>6.0704999999999991</v>
      </c>
      <c r="I871" s="1">
        <f t="shared" si="54"/>
        <v>0</v>
      </c>
      <c r="J871" s="1">
        <f t="shared" si="55"/>
        <v>2.4359999999999999</v>
      </c>
      <c r="K871" s="1">
        <v>0</v>
      </c>
      <c r="M871" s="1">
        <v>0</v>
      </c>
      <c r="N871" s="1">
        <v>8.0939999999999994</v>
      </c>
      <c r="O871" s="1">
        <v>0</v>
      </c>
      <c r="P871" s="1">
        <v>3.2480000000000002</v>
      </c>
    </row>
    <row r="872" spans="1:16" x14ac:dyDescent="0.2">
      <c r="A872" s="1">
        <v>871</v>
      </c>
      <c r="B872" s="1">
        <v>23</v>
      </c>
      <c r="C872" s="1">
        <v>-52.102400000000003</v>
      </c>
      <c r="D872" s="1">
        <v>-26.607099999999999</v>
      </c>
      <c r="E872" s="1" t="s">
        <v>74</v>
      </c>
      <c r="G872" s="1">
        <f t="shared" si="52"/>
        <v>0</v>
      </c>
      <c r="H872" s="1">
        <f t="shared" si="53"/>
        <v>3.5827499999999999</v>
      </c>
      <c r="I872" s="1">
        <f t="shared" si="54"/>
        <v>0</v>
      </c>
      <c r="J872" s="1">
        <f t="shared" si="55"/>
        <v>0.57525000000000004</v>
      </c>
      <c r="K872" s="1">
        <v>0</v>
      </c>
      <c r="M872" s="1">
        <v>0</v>
      </c>
      <c r="N872" s="1">
        <v>4.7770000000000001</v>
      </c>
      <c r="O872" s="1">
        <v>0</v>
      </c>
      <c r="P872" s="1">
        <v>0.76700000000000002</v>
      </c>
    </row>
    <row r="873" spans="1:16" x14ac:dyDescent="0.2">
      <c r="A873" s="1">
        <v>872</v>
      </c>
      <c r="B873" s="1">
        <v>23</v>
      </c>
      <c r="C873" s="1">
        <v>-52.104900000000001</v>
      </c>
      <c r="D873" s="1">
        <v>-26.609300000000001</v>
      </c>
      <c r="E873" s="1" t="s">
        <v>74</v>
      </c>
      <c r="G873" s="1">
        <f t="shared" si="52"/>
        <v>0</v>
      </c>
      <c r="H873" s="1">
        <f t="shared" si="53"/>
        <v>0.35549999999999998</v>
      </c>
      <c r="I873" s="1">
        <f t="shared" si="54"/>
        <v>0</v>
      </c>
      <c r="J873" s="1">
        <f t="shared" si="55"/>
        <v>1.8000000000000002E-2</v>
      </c>
      <c r="K873" s="1">
        <v>0</v>
      </c>
      <c r="M873" s="1">
        <v>0</v>
      </c>
      <c r="N873" s="1">
        <v>0.47399999999999998</v>
      </c>
      <c r="O873" s="1">
        <v>0</v>
      </c>
      <c r="P873" s="1">
        <v>2.4E-2</v>
      </c>
    </row>
    <row r="874" spans="1:16" x14ac:dyDescent="0.2">
      <c r="A874" s="1">
        <v>873</v>
      </c>
      <c r="B874" s="1">
        <v>23</v>
      </c>
      <c r="C874" s="1">
        <v>-52.068199999999997</v>
      </c>
      <c r="D874" s="1">
        <v>-26.609500000000001</v>
      </c>
      <c r="E874" s="1" t="s">
        <v>74</v>
      </c>
      <c r="G874" s="1">
        <f t="shared" si="52"/>
        <v>0</v>
      </c>
      <c r="H874" s="1">
        <f t="shared" si="53"/>
        <v>0.70424999999999993</v>
      </c>
      <c r="I874" s="1">
        <f t="shared" si="54"/>
        <v>0</v>
      </c>
      <c r="J874" s="1">
        <f t="shared" si="55"/>
        <v>0.20625000000000002</v>
      </c>
      <c r="K874" s="1">
        <v>0</v>
      </c>
      <c r="M874" s="1">
        <v>0</v>
      </c>
      <c r="N874" s="1">
        <v>0.93899999999999995</v>
      </c>
      <c r="O874" s="1">
        <v>0</v>
      </c>
      <c r="P874" s="1">
        <v>0.27500000000000002</v>
      </c>
    </row>
    <row r="875" spans="1:16" x14ac:dyDescent="0.2">
      <c r="A875" s="1">
        <v>874</v>
      </c>
      <c r="B875" s="1">
        <v>23</v>
      </c>
      <c r="C875" s="1">
        <v>-52.092500000000001</v>
      </c>
      <c r="D875" s="1">
        <v>-26.598400000000002</v>
      </c>
      <c r="E875" s="1" t="s">
        <v>74</v>
      </c>
      <c r="G875" s="1">
        <f t="shared" si="52"/>
        <v>0</v>
      </c>
      <c r="H875" s="1">
        <f t="shared" si="53"/>
        <v>0.64575000000000005</v>
      </c>
      <c r="I875" s="1">
        <f t="shared" si="54"/>
        <v>0</v>
      </c>
      <c r="J875" s="1">
        <f t="shared" si="55"/>
        <v>0.17025000000000001</v>
      </c>
      <c r="K875" s="1">
        <v>0</v>
      </c>
      <c r="M875" s="1">
        <v>0</v>
      </c>
      <c r="N875" s="1">
        <v>0.86099999999999999</v>
      </c>
      <c r="O875" s="1">
        <v>0</v>
      </c>
      <c r="P875" s="1">
        <v>0.22700000000000001</v>
      </c>
    </row>
    <row r="876" spans="1:16" x14ac:dyDescent="0.2">
      <c r="A876" s="1">
        <v>875</v>
      </c>
      <c r="B876" s="1">
        <v>23</v>
      </c>
      <c r="C876" s="1">
        <v>-52.065800000000003</v>
      </c>
      <c r="D876" s="1">
        <v>-26.614000000000001</v>
      </c>
      <c r="E876" s="1" t="s">
        <v>74</v>
      </c>
      <c r="G876" s="1">
        <f t="shared" si="52"/>
        <v>0</v>
      </c>
      <c r="H876" s="1">
        <f t="shared" si="53"/>
        <v>1.3169999999999999</v>
      </c>
      <c r="I876" s="1">
        <f t="shared" si="54"/>
        <v>0</v>
      </c>
      <c r="J876" s="1">
        <f t="shared" si="55"/>
        <v>0.35624999999999996</v>
      </c>
      <c r="K876" s="1">
        <v>0</v>
      </c>
      <c r="M876" s="1">
        <v>0</v>
      </c>
      <c r="N876" s="1">
        <v>1.756</v>
      </c>
      <c r="O876" s="1">
        <v>0</v>
      </c>
      <c r="P876" s="1">
        <v>0.47499999999999998</v>
      </c>
    </row>
    <row r="877" spans="1:16" x14ac:dyDescent="0.2">
      <c r="A877" s="1">
        <v>876</v>
      </c>
      <c r="B877" s="1">
        <v>23</v>
      </c>
      <c r="C877" s="1">
        <v>-52.060899999999997</v>
      </c>
      <c r="D877" s="1">
        <v>-26.616199999999999</v>
      </c>
      <c r="E877" s="1" t="s">
        <v>74</v>
      </c>
      <c r="G877" s="1">
        <f t="shared" si="52"/>
        <v>0</v>
      </c>
      <c r="H877" s="1">
        <f t="shared" si="53"/>
        <v>3.2527499999999998</v>
      </c>
      <c r="I877" s="1">
        <f t="shared" si="54"/>
        <v>0</v>
      </c>
      <c r="J877" s="1">
        <f t="shared" si="55"/>
        <v>0.83174999999999999</v>
      </c>
      <c r="K877" s="1">
        <v>0</v>
      </c>
      <c r="M877" s="1">
        <v>0</v>
      </c>
      <c r="N877" s="1">
        <v>4.3369999999999997</v>
      </c>
      <c r="O877" s="1">
        <v>0</v>
      </c>
      <c r="P877" s="1">
        <v>1.109</v>
      </c>
    </row>
    <row r="878" spans="1:16" x14ac:dyDescent="0.2">
      <c r="A878" s="1">
        <v>877</v>
      </c>
      <c r="B878" s="1">
        <v>23</v>
      </c>
      <c r="C878" s="1">
        <v>-52.070700000000002</v>
      </c>
      <c r="D878" s="1">
        <v>-26.6205</v>
      </c>
      <c r="E878" s="1" t="s">
        <v>74</v>
      </c>
      <c r="G878" s="1">
        <f t="shared" si="52"/>
        <v>0</v>
      </c>
      <c r="H878" s="1">
        <f t="shared" si="53"/>
        <v>1.3147499999999999</v>
      </c>
      <c r="I878" s="1">
        <f t="shared" si="54"/>
        <v>0</v>
      </c>
      <c r="J878" s="1">
        <f t="shared" si="55"/>
        <v>0.11249999999999999</v>
      </c>
      <c r="K878" s="1">
        <v>0</v>
      </c>
      <c r="M878" s="1">
        <v>0</v>
      </c>
      <c r="N878" s="1">
        <v>1.7529999999999999</v>
      </c>
      <c r="O878" s="1">
        <v>0</v>
      </c>
      <c r="P878" s="1">
        <v>0.15</v>
      </c>
    </row>
    <row r="879" spans="1:16" x14ac:dyDescent="0.2">
      <c r="A879" s="1">
        <v>878</v>
      </c>
      <c r="B879" s="1">
        <v>23</v>
      </c>
      <c r="C879" s="1">
        <v>-52.070500000000003</v>
      </c>
      <c r="D879" s="1">
        <v>-26.6007</v>
      </c>
      <c r="E879" s="1" t="s">
        <v>74</v>
      </c>
      <c r="G879" s="1">
        <f t="shared" si="52"/>
        <v>0</v>
      </c>
      <c r="H879" s="1">
        <f t="shared" si="53"/>
        <v>1.3109999999999999</v>
      </c>
      <c r="I879" s="1">
        <f t="shared" si="54"/>
        <v>0</v>
      </c>
      <c r="J879" s="1">
        <f t="shared" si="55"/>
        <v>0.35249999999999998</v>
      </c>
      <c r="K879" s="1">
        <v>0</v>
      </c>
      <c r="M879" s="1">
        <v>0</v>
      </c>
      <c r="N879" s="1">
        <v>1.748</v>
      </c>
      <c r="O879" s="1">
        <v>0</v>
      </c>
      <c r="P879" s="1">
        <v>0.47</v>
      </c>
    </row>
    <row r="880" spans="1:16" x14ac:dyDescent="0.2">
      <c r="A880" s="1">
        <v>879</v>
      </c>
      <c r="B880" s="1">
        <v>23</v>
      </c>
      <c r="C880" s="1">
        <v>-52.068100000000001</v>
      </c>
      <c r="D880" s="1">
        <v>-26.598500000000001</v>
      </c>
      <c r="E880" s="1" t="s">
        <v>74</v>
      </c>
      <c r="G880" s="1">
        <f t="shared" si="52"/>
        <v>0</v>
      </c>
      <c r="H880" s="1">
        <f t="shared" si="53"/>
        <v>0.20100000000000001</v>
      </c>
      <c r="I880" s="1">
        <f t="shared" si="54"/>
        <v>0</v>
      </c>
      <c r="J880" s="1">
        <f t="shared" si="55"/>
        <v>0.10350000000000001</v>
      </c>
      <c r="K880" s="1">
        <v>0</v>
      </c>
      <c r="M880" s="1">
        <v>0</v>
      </c>
      <c r="N880" s="1">
        <v>0.26800000000000002</v>
      </c>
      <c r="O880" s="1">
        <v>0</v>
      </c>
      <c r="P880" s="1">
        <v>0.13800000000000001</v>
      </c>
    </row>
    <row r="881" spans="1:16" x14ac:dyDescent="0.2">
      <c r="A881" s="1">
        <v>880</v>
      </c>
      <c r="B881" s="1">
        <v>23</v>
      </c>
      <c r="C881" s="1">
        <v>-52.082700000000003</v>
      </c>
      <c r="D881" s="1">
        <v>-26.591799999999999</v>
      </c>
      <c r="E881" s="1" t="s">
        <v>74</v>
      </c>
      <c r="G881" s="1">
        <f t="shared" si="52"/>
        <v>0</v>
      </c>
      <c r="H881" s="1">
        <f t="shared" si="53"/>
        <v>2.5372500000000002</v>
      </c>
      <c r="I881" s="1">
        <f t="shared" si="54"/>
        <v>0</v>
      </c>
      <c r="J881" s="1">
        <f t="shared" si="55"/>
        <v>0.86399999999999988</v>
      </c>
      <c r="K881" s="1">
        <v>0</v>
      </c>
      <c r="M881" s="1">
        <v>0</v>
      </c>
      <c r="N881" s="1">
        <v>3.383</v>
      </c>
      <c r="O881" s="1">
        <v>0</v>
      </c>
      <c r="P881" s="1">
        <v>1.1519999999999999</v>
      </c>
    </row>
    <row r="882" spans="1:16" x14ac:dyDescent="0.2">
      <c r="A882" s="1">
        <v>881</v>
      </c>
      <c r="B882" s="1">
        <v>23</v>
      </c>
      <c r="C882" s="1">
        <v>-52.09</v>
      </c>
      <c r="D882" s="1">
        <v>-26.591799999999999</v>
      </c>
      <c r="E882" s="1" t="s">
        <v>74</v>
      </c>
      <c r="G882" s="1">
        <f t="shared" si="52"/>
        <v>0</v>
      </c>
      <c r="H882" s="1">
        <f t="shared" si="53"/>
        <v>1.3740000000000001</v>
      </c>
      <c r="I882" s="1">
        <f t="shared" si="54"/>
        <v>0</v>
      </c>
      <c r="J882" s="1">
        <f t="shared" si="55"/>
        <v>0.372</v>
      </c>
      <c r="K882" s="1">
        <v>0</v>
      </c>
      <c r="M882" s="1">
        <v>0</v>
      </c>
      <c r="N882" s="1">
        <v>1.8320000000000001</v>
      </c>
      <c r="O882" s="1">
        <v>0</v>
      </c>
      <c r="P882" s="1">
        <v>0.496</v>
      </c>
    </row>
    <row r="883" spans="1:16" x14ac:dyDescent="0.2">
      <c r="A883" s="1">
        <v>882</v>
      </c>
      <c r="B883" s="1">
        <v>23</v>
      </c>
      <c r="C883" s="1">
        <v>-52.094900000000003</v>
      </c>
      <c r="D883" s="1">
        <v>-26.589500000000001</v>
      </c>
      <c r="E883" s="1" t="s">
        <v>74</v>
      </c>
      <c r="G883" s="1">
        <f t="shared" si="52"/>
        <v>0</v>
      </c>
      <c r="H883" s="1">
        <f t="shared" si="53"/>
        <v>1.3207499999999999</v>
      </c>
      <c r="I883" s="1">
        <f t="shared" si="54"/>
        <v>0</v>
      </c>
      <c r="J883" s="1">
        <f t="shared" si="55"/>
        <v>8.6250000000000007E-2</v>
      </c>
      <c r="K883" s="1">
        <v>0</v>
      </c>
      <c r="M883" s="1">
        <v>0</v>
      </c>
      <c r="N883" s="1">
        <v>1.7609999999999999</v>
      </c>
      <c r="O883" s="1">
        <v>0</v>
      </c>
      <c r="P883" s="1">
        <v>0.115</v>
      </c>
    </row>
    <row r="884" spans="1:16" x14ac:dyDescent="0.2">
      <c r="A884" s="1">
        <v>883</v>
      </c>
      <c r="B884" s="1">
        <v>23</v>
      </c>
      <c r="C884" s="1">
        <v>-52.099800000000002</v>
      </c>
      <c r="D884" s="1">
        <v>-26.589500000000001</v>
      </c>
      <c r="E884" s="1" t="s">
        <v>74</v>
      </c>
      <c r="G884" s="1">
        <f t="shared" si="52"/>
        <v>0</v>
      </c>
      <c r="H884" s="1">
        <f t="shared" si="53"/>
        <v>1.2742500000000001</v>
      </c>
      <c r="I884" s="1">
        <f t="shared" si="54"/>
        <v>0</v>
      </c>
      <c r="J884" s="1">
        <f t="shared" si="55"/>
        <v>7.2000000000000008E-2</v>
      </c>
      <c r="K884" s="1">
        <v>0</v>
      </c>
      <c r="M884" s="1">
        <v>0</v>
      </c>
      <c r="N884" s="1">
        <v>1.6990000000000001</v>
      </c>
      <c r="O884" s="1">
        <v>0</v>
      </c>
      <c r="P884" s="1">
        <v>9.6000000000000002E-2</v>
      </c>
    </row>
    <row r="885" spans="1:16" x14ac:dyDescent="0.2">
      <c r="A885" s="1">
        <v>884</v>
      </c>
      <c r="B885" s="1">
        <v>23</v>
      </c>
      <c r="C885" s="1">
        <v>-52.1022999999999</v>
      </c>
      <c r="D885" s="1">
        <v>-26.593900000000001</v>
      </c>
      <c r="E885" s="1" t="s">
        <v>74</v>
      </c>
      <c r="G885" s="1">
        <f t="shared" si="52"/>
        <v>0</v>
      </c>
      <c r="H885" s="1">
        <f t="shared" si="53"/>
        <v>0</v>
      </c>
      <c r="I885" s="1">
        <f t="shared" si="54"/>
        <v>0</v>
      </c>
      <c r="J885" s="1">
        <f t="shared" si="55"/>
        <v>0</v>
      </c>
      <c r="K885" s="1">
        <v>0</v>
      </c>
      <c r="M885" s="1">
        <v>0</v>
      </c>
      <c r="N885" s="1">
        <v>0</v>
      </c>
      <c r="O885" s="1">
        <v>0</v>
      </c>
      <c r="P885" s="1">
        <v>0</v>
      </c>
    </row>
    <row r="886" spans="1:16" x14ac:dyDescent="0.2">
      <c r="A886" s="1">
        <v>885</v>
      </c>
      <c r="B886" s="1">
        <v>23</v>
      </c>
      <c r="C886" s="1">
        <v>-52.099800000000002</v>
      </c>
      <c r="D886" s="1">
        <v>-26.593900000000001</v>
      </c>
      <c r="E886" s="1" t="s">
        <v>74</v>
      </c>
      <c r="G886" s="1">
        <f t="shared" si="52"/>
        <v>0</v>
      </c>
      <c r="H886" s="1">
        <f t="shared" si="53"/>
        <v>0.96524999999999994</v>
      </c>
      <c r="I886" s="1">
        <f t="shared" si="54"/>
        <v>0</v>
      </c>
      <c r="J886" s="1">
        <f t="shared" si="55"/>
        <v>0.36675000000000002</v>
      </c>
      <c r="K886" s="1">
        <v>0</v>
      </c>
      <c r="M886" s="1">
        <v>0</v>
      </c>
      <c r="N886" s="1">
        <v>1.2869999999999999</v>
      </c>
      <c r="O886" s="1">
        <v>0</v>
      </c>
      <c r="P886" s="1">
        <v>0.48899999999999999</v>
      </c>
    </row>
    <row r="887" spans="1:16" x14ac:dyDescent="0.2">
      <c r="A887" s="1">
        <v>886</v>
      </c>
      <c r="B887" s="1">
        <v>23</v>
      </c>
      <c r="C887" s="1">
        <v>-52.0656999999999</v>
      </c>
      <c r="D887" s="1">
        <v>-26.6096</v>
      </c>
      <c r="E887" s="1" t="s">
        <v>74</v>
      </c>
      <c r="G887" s="1">
        <f t="shared" si="52"/>
        <v>0</v>
      </c>
      <c r="H887" s="1">
        <f t="shared" si="53"/>
        <v>1.383</v>
      </c>
      <c r="I887" s="1">
        <f t="shared" si="54"/>
        <v>0</v>
      </c>
      <c r="J887" s="1">
        <f t="shared" si="55"/>
        <v>0.39675000000000005</v>
      </c>
      <c r="K887" s="1">
        <v>0</v>
      </c>
      <c r="M887" s="1">
        <v>0</v>
      </c>
      <c r="N887" s="1">
        <v>1.8440000000000001</v>
      </c>
      <c r="O887" s="1">
        <v>0</v>
      </c>
      <c r="P887" s="1">
        <v>0.52900000000000003</v>
      </c>
    </row>
    <row r="888" spans="1:16" x14ac:dyDescent="0.2">
      <c r="A888" s="1">
        <v>887</v>
      </c>
      <c r="B888" s="1">
        <v>23</v>
      </c>
      <c r="C888" s="1">
        <v>-52.0608</v>
      </c>
      <c r="D888" s="1">
        <v>-26.6096</v>
      </c>
      <c r="E888" s="1" t="s">
        <v>74</v>
      </c>
      <c r="G888" s="1">
        <f t="shared" si="52"/>
        <v>0</v>
      </c>
      <c r="H888" s="1">
        <f t="shared" si="53"/>
        <v>2.1389999999999998</v>
      </c>
      <c r="I888" s="1">
        <f t="shared" si="54"/>
        <v>0</v>
      </c>
      <c r="J888" s="1">
        <f t="shared" si="55"/>
        <v>0.61199999999999999</v>
      </c>
      <c r="K888" s="1">
        <v>0</v>
      </c>
      <c r="M888" s="1">
        <v>0</v>
      </c>
      <c r="N888" s="1">
        <v>2.8519999999999999</v>
      </c>
      <c r="O888" s="1">
        <v>0</v>
      </c>
      <c r="P888" s="1">
        <v>0.81599999999999995</v>
      </c>
    </row>
    <row r="889" spans="1:16" x14ac:dyDescent="0.2">
      <c r="A889" s="1">
        <v>888</v>
      </c>
      <c r="B889" s="1">
        <v>23</v>
      </c>
      <c r="C889" s="1">
        <v>-52.055900000000001</v>
      </c>
      <c r="D889" s="1">
        <v>-26.607399999999998</v>
      </c>
      <c r="E889" s="1" t="s">
        <v>74</v>
      </c>
      <c r="G889" s="1">
        <f t="shared" si="52"/>
        <v>0</v>
      </c>
      <c r="H889" s="1">
        <f t="shared" si="53"/>
        <v>0</v>
      </c>
      <c r="I889" s="1">
        <f t="shared" si="54"/>
        <v>0</v>
      </c>
      <c r="J889" s="1">
        <f t="shared" si="55"/>
        <v>0</v>
      </c>
      <c r="K889" s="1">
        <v>0</v>
      </c>
      <c r="M889" s="1">
        <v>0</v>
      </c>
      <c r="N889" s="1">
        <v>0</v>
      </c>
      <c r="O889" s="1">
        <v>0</v>
      </c>
      <c r="P889" s="1">
        <v>0</v>
      </c>
    </row>
    <row r="890" spans="1:16" x14ac:dyDescent="0.2">
      <c r="A890" s="1">
        <v>889</v>
      </c>
      <c r="B890" s="1">
        <v>23</v>
      </c>
      <c r="C890" s="1">
        <v>-52.058399999999999</v>
      </c>
      <c r="D890" s="1">
        <v>-26.6052</v>
      </c>
      <c r="E890" s="1" t="s">
        <v>74</v>
      </c>
      <c r="G890" s="1">
        <f t="shared" si="52"/>
        <v>0</v>
      </c>
      <c r="H890" s="1">
        <f t="shared" si="53"/>
        <v>0.60150000000000003</v>
      </c>
      <c r="I890" s="1">
        <f t="shared" si="54"/>
        <v>0</v>
      </c>
      <c r="J890" s="1">
        <f t="shared" si="55"/>
        <v>0.14324999999999999</v>
      </c>
      <c r="K890" s="1">
        <v>0</v>
      </c>
      <c r="M890" s="1">
        <v>0</v>
      </c>
      <c r="N890" s="1">
        <v>0.80200000000000005</v>
      </c>
      <c r="O890" s="1">
        <v>0</v>
      </c>
      <c r="P890" s="1">
        <v>0.191</v>
      </c>
    </row>
    <row r="891" spans="1:16" x14ac:dyDescent="0.2">
      <c r="A891" s="1">
        <v>890</v>
      </c>
      <c r="B891" s="1">
        <v>23</v>
      </c>
      <c r="C891" s="1">
        <v>-52.082599999999999</v>
      </c>
      <c r="D891" s="1">
        <v>-26.5852</v>
      </c>
      <c r="E891" s="1" t="s">
        <v>74</v>
      </c>
      <c r="G891" s="1">
        <f t="shared" si="52"/>
        <v>0</v>
      </c>
      <c r="H891" s="1">
        <f t="shared" si="53"/>
        <v>2.4322499999999998</v>
      </c>
      <c r="I891" s="1">
        <f t="shared" si="54"/>
        <v>0</v>
      </c>
      <c r="J891" s="1">
        <f t="shared" si="55"/>
        <v>0.57525000000000004</v>
      </c>
      <c r="K891" s="1">
        <v>0</v>
      </c>
      <c r="M891" s="1">
        <v>0</v>
      </c>
      <c r="N891" s="1">
        <v>3.2429999999999999</v>
      </c>
      <c r="O891" s="1">
        <v>0</v>
      </c>
      <c r="P891" s="1">
        <v>0.76700000000000002</v>
      </c>
    </row>
    <row r="892" spans="1:16" x14ac:dyDescent="0.2">
      <c r="A892" s="1">
        <v>891</v>
      </c>
      <c r="B892" s="1">
        <v>23</v>
      </c>
      <c r="C892" s="1">
        <v>-52.080199999999998</v>
      </c>
      <c r="D892" s="1">
        <v>-26.587499999999999</v>
      </c>
      <c r="E892" s="1" t="s">
        <v>74</v>
      </c>
      <c r="G892" s="1">
        <f t="shared" si="52"/>
        <v>0</v>
      </c>
      <c r="H892" s="1">
        <f t="shared" si="53"/>
        <v>0.92625000000000002</v>
      </c>
      <c r="I892" s="1">
        <f t="shared" si="54"/>
        <v>0</v>
      </c>
      <c r="J892" s="1">
        <f t="shared" si="55"/>
        <v>0.34350000000000003</v>
      </c>
      <c r="K892" s="1">
        <v>0</v>
      </c>
      <c r="M892" s="1">
        <v>0</v>
      </c>
      <c r="N892" s="1">
        <v>1.2350000000000001</v>
      </c>
      <c r="O892" s="1">
        <v>0</v>
      </c>
      <c r="P892" s="1">
        <v>0.45800000000000002</v>
      </c>
    </row>
    <row r="893" spans="1:16" x14ac:dyDescent="0.2">
      <c r="A893" s="1">
        <v>892</v>
      </c>
      <c r="B893" s="1">
        <v>23</v>
      </c>
      <c r="C893" s="1">
        <v>-52.0534999999999</v>
      </c>
      <c r="D893" s="1">
        <v>-26.611799999999999</v>
      </c>
      <c r="E893" s="1" t="s">
        <v>74</v>
      </c>
      <c r="G893" s="1">
        <f t="shared" si="52"/>
        <v>0</v>
      </c>
      <c r="H893" s="1">
        <f t="shared" si="53"/>
        <v>0</v>
      </c>
      <c r="I893" s="1">
        <f t="shared" si="54"/>
        <v>0</v>
      </c>
      <c r="J893" s="1">
        <f t="shared" si="55"/>
        <v>0</v>
      </c>
      <c r="K893" s="1">
        <v>0</v>
      </c>
      <c r="M893" s="1">
        <v>0</v>
      </c>
      <c r="N893" s="1">
        <v>0</v>
      </c>
      <c r="O893" s="1">
        <v>0</v>
      </c>
      <c r="P893" s="1">
        <v>0</v>
      </c>
    </row>
    <row r="894" spans="1:16" x14ac:dyDescent="0.2">
      <c r="A894" s="1">
        <v>893</v>
      </c>
      <c r="B894" s="1">
        <v>23</v>
      </c>
      <c r="C894" s="1">
        <v>-52.051099999999998</v>
      </c>
      <c r="D894" s="1">
        <v>-26.614100000000001</v>
      </c>
      <c r="E894" s="1" t="s">
        <v>74</v>
      </c>
      <c r="G894" s="1">
        <f t="shared" si="52"/>
        <v>0</v>
      </c>
      <c r="H894" s="1">
        <f t="shared" si="53"/>
        <v>0.40125</v>
      </c>
      <c r="I894" s="1">
        <f t="shared" si="54"/>
        <v>0</v>
      </c>
      <c r="J894" s="1">
        <f t="shared" si="55"/>
        <v>7.4999999999999997E-3</v>
      </c>
      <c r="K894" s="1">
        <v>0</v>
      </c>
      <c r="M894" s="1">
        <v>0</v>
      </c>
      <c r="N894" s="1">
        <v>0.53500000000000003</v>
      </c>
      <c r="O894" s="1">
        <v>0</v>
      </c>
      <c r="P894" s="1">
        <v>0.01</v>
      </c>
    </row>
    <row r="895" spans="1:16" x14ac:dyDescent="0.2">
      <c r="A895" s="1">
        <v>894</v>
      </c>
      <c r="B895" s="1">
        <v>23</v>
      </c>
      <c r="C895" s="1">
        <v>-52.0899</v>
      </c>
      <c r="D895" s="1">
        <v>-26.5764</v>
      </c>
      <c r="E895" s="1" t="s">
        <v>74</v>
      </c>
      <c r="G895" s="1">
        <f t="shared" si="52"/>
        <v>0</v>
      </c>
      <c r="H895" s="1">
        <f t="shared" si="53"/>
        <v>1.7482500000000001</v>
      </c>
      <c r="I895" s="1">
        <f t="shared" si="54"/>
        <v>0</v>
      </c>
      <c r="J895" s="1">
        <f t="shared" si="55"/>
        <v>0.41775000000000007</v>
      </c>
      <c r="K895" s="1">
        <v>0</v>
      </c>
      <c r="M895" s="1">
        <v>0</v>
      </c>
      <c r="N895" s="1">
        <v>2.331</v>
      </c>
      <c r="O895" s="1">
        <v>0</v>
      </c>
      <c r="P895" s="1">
        <v>0.55700000000000005</v>
      </c>
    </row>
    <row r="896" spans="1:16" x14ac:dyDescent="0.2">
      <c r="A896" s="1">
        <v>895</v>
      </c>
      <c r="B896" s="1">
        <v>23</v>
      </c>
      <c r="C896" s="1">
        <v>-52.085000000000001</v>
      </c>
      <c r="D896" s="1">
        <v>-26.571999999999999</v>
      </c>
      <c r="E896" s="1" t="s">
        <v>74</v>
      </c>
      <c r="G896" s="1">
        <f t="shared" si="52"/>
        <v>0</v>
      </c>
      <c r="H896" s="1">
        <f t="shared" si="53"/>
        <v>3.0179999999999998</v>
      </c>
      <c r="I896" s="1">
        <f t="shared" si="54"/>
        <v>0</v>
      </c>
      <c r="J896" s="1">
        <f t="shared" si="55"/>
        <v>0.97724999999999995</v>
      </c>
      <c r="K896" s="1">
        <v>0</v>
      </c>
      <c r="M896" s="1">
        <v>0</v>
      </c>
      <c r="N896" s="1">
        <v>4.024</v>
      </c>
      <c r="O896" s="1">
        <v>0</v>
      </c>
      <c r="P896" s="1">
        <v>1.3029999999999999</v>
      </c>
    </row>
    <row r="897" spans="1:16" x14ac:dyDescent="0.2">
      <c r="A897" s="1">
        <v>896</v>
      </c>
      <c r="B897" s="1">
        <v>23</v>
      </c>
      <c r="C897" s="1">
        <v>-52.08</v>
      </c>
      <c r="D897" s="1">
        <v>-26.567699999999999</v>
      </c>
      <c r="E897" s="1" t="s">
        <v>74</v>
      </c>
      <c r="G897" s="1">
        <f t="shared" si="52"/>
        <v>0</v>
      </c>
      <c r="H897" s="1">
        <f t="shared" si="53"/>
        <v>0.87975000000000003</v>
      </c>
      <c r="I897" s="1">
        <f t="shared" si="54"/>
        <v>0</v>
      </c>
      <c r="J897" s="1">
        <f t="shared" si="55"/>
        <v>0.315</v>
      </c>
      <c r="K897" s="1">
        <v>0</v>
      </c>
      <c r="M897" s="1">
        <v>0</v>
      </c>
      <c r="N897" s="1">
        <v>1.173</v>
      </c>
      <c r="O897" s="1">
        <v>0</v>
      </c>
      <c r="P897" s="1">
        <v>0.42</v>
      </c>
    </row>
    <row r="898" spans="1:16" x14ac:dyDescent="0.2">
      <c r="A898" s="1">
        <v>897</v>
      </c>
      <c r="B898" s="1">
        <v>23</v>
      </c>
      <c r="C898" s="1">
        <v>-52.075099999999999</v>
      </c>
      <c r="D898" s="1">
        <v>-26.5655</v>
      </c>
      <c r="E898" s="1" t="s">
        <v>74</v>
      </c>
      <c r="G898" s="1">
        <f t="shared" si="52"/>
        <v>0</v>
      </c>
      <c r="H898" s="1">
        <f t="shared" si="53"/>
        <v>0</v>
      </c>
      <c r="I898" s="1">
        <f t="shared" si="54"/>
        <v>0</v>
      </c>
      <c r="J898" s="1">
        <f t="shared" si="55"/>
        <v>0</v>
      </c>
      <c r="K898" s="1">
        <v>0</v>
      </c>
      <c r="M898" s="1">
        <v>0</v>
      </c>
      <c r="N898" s="1">
        <v>0</v>
      </c>
      <c r="O898" s="1">
        <v>0</v>
      </c>
      <c r="P898" s="1">
        <v>0</v>
      </c>
    </row>
    <row r="899" spans="1:16" x14ac:dyDescent="0.2">
      <c r="A899" s="1">
        <v>898</v>
      </c>
      <c r="B899" s="1">
        <v>23</v>
      </c>
      <c r="C899" s="1">
        <v>-52.072699999999998</v>
      </c>
      <c r="D899" s="1">
        <v>-26.5655</v>
      </c>
      <c r="E899" s="1" t="s">
        <v>74</v>
      </c>
      <c r="G899" s="1">
        <f t="shared" si="52"/>
        <v>0</v>
      </c>
      <c r="H899" s="1">
        <f t="shared" si="53"/>
        <v>2.36625</v>
      </c>
      <c r="I899" s="1">
        <f t="shared" si="54"/>
        <v>0</v>
      </c>
      <c r="J899" s="1">
        <f t="shared" si="55"/>
        <v>0.76124999999999998</v>
      </c>
      <c r="K899" s="1">
        <v>0</v>
      </c>
      <c r="M899" s="1">
        <v>0</v>
      </c>
      <c r="N899" s="1">
        <v>3.1549999999999998</v>
      </c>
      <c r="O899" s="1">
        <v>0</v>
      </c>
      <c r="P899" s="1">
        <v>1.0149999999999999</v>
      </c>
    </row>
    <row r="900" spans="1:16" x14ac:dyDescent="0.2">
      <c r="A900" s="1">
        <v>899</v>
      </c>
      <c r="B900" s="1">
        <v>23</v>
      </c>
      <c r="C900" s="1">
        <v>-52.0534999999999</v>
      </c>
      <c r="D900" s="1">
        <v>-26.614000000000001</v>
      </c>
      <c r="E900" s="1" t="s">
        <v>74</v>
      </c>
      <c r="G900" s="1">
        <f t="shared" ref="G900:G963" si="56">M900*$R$3</f>
        <v>0</v>
      </c>
      <c r="H900" s="1">
        <f t="shared" ref="H900:H963" si="57">N900*$S$3</f>
        <v>1.1760000000000002</v>
      </c>
      <c r="I900" s="1">
        <f t="shared" ref="I900:I963" si="58">O900*$T$3</f>
        <v>0</v>
      </c>
      <c r="J900" s="1">
        <f t="shared" ref="J900:J963" si="59">P900*$U$3</f>
        <v>3.3000000000000002E-2</v>
      </c>
      <c r="K900" s="1">
        <v>0</v>
      </c>
      <c r="M900" s="1">
        <v>0</v>
      </c>
      <c r="N900" s="1">
        <v>1.5680000000000001</v>
      </c>
      <c r="O900" s="1">
        <v>0</v>
      </c>
      <c r="P900" s="1">
        <v>4.3999999999999997E-2</v>
      </c>
    </row>
    <row r="901" spans="1:16" x14ac:dyDescent="0.2">
      <c r="A901" s="1">
        <v>900</v>
      </c>
      <c r="B901" s="1">
        <v>23</v>
      </c>
      <c r="C901" s="1">
        <v>-52.053600000000003</v>
      </c>
      <c r="D901" s="1">
        <v>-26.6206</v>
      </c>
      <c r="E901" s="1" t="s">
        <v>74</v>
      </c>
      <c r="G901" s="1">
        <f t="shared" si="56"/>
        <v>0</v>
      </c>
      <c r="H901" s="1">
        <f t="shared" si="57"/>
        <v>1.8555000000000001</v>
      </c>
      <c r="I901" s="1">
        <f t="shared" si="58"/>
        <v>0</v>
      </c>
      <c r="J901" s="1">
        <f t="shared" si="59"/>
        <v>0.16725000000000001</v>
      </c>
      <c r="K901" s="1">
        <v>0</v>
      </c>
      <c r="M901" s="1">
        <v>0</v>
      </c>
      <c r="N901" s="1">
        <v>2.4740000000000002</v>
      </c>
      <c r="O901" s="1">
        <v>0</v>
      </c>
      <c r="P901" s="1">
        <v>0.223</v>
      </c>
    </row>
    <row r="902" spans="1:16" x14ac:dyDescent="0.2">
      <c r="A902" s="1">
        <v>901</v>
      </c>
      <c r="B902" s="1">
        <v>23</v>
      </c>
      <c r="C902" s="1">
        <v>-52.053600000000003</v>
      </c>
      <c r="D902" s="1">
        <v>-26.622800000000002</v>
      </c>
      <c r="E902" s="1" t="s">
        <v>74</v>
      </c>
      <c r="G902" s="1">
        <f t="shared" si="56"/>
        <v>0</v>
      </c>
      <c r="H902" s="1">
        <f t="shared" si="57"/>
        <v>0</v>
      </c>
      <c r="I902" s="1">
        <f t="shared" si="58"/>
        <v>0</v>
      </c>
      <c r="J902" s="1">
        <f t="shared" si="59"/>
        <v>0</v>
      </c>
      <c r="K902" s="1">
        <v>0</v>
      </c>
      <c r="M902" s="1">
        <v>0</v>
      </c>
      <c r="N902" s="1">
        <v>0</v>
      </c>
      <c r="O902" s="1">
        <v>0</v>
      </c>
      <c r="P902" s="1">
        <v>0</v>
      </c>
    </row>
    <row r="903" spans="1:16" x14ac:dyDescent="0.2">
      <c r="A903" s="1">
        <v>902</v>
      </c>
      <c r="B903" s="1">
        <v>23</v>
      </c>
      <c r="C903" s="1">
        <v>-52.056100000000001</v>
      </c>
      <c r="D903" s="1">
        <v>-26.622800000000002</v>
      </c>
      <c r="E903" s="1" t="s">
        <v>74</v>
      </c>
      <c r="G903" s="1">
        <f t="shared" si="56"/>
        <v>0</v>
      </c>
      <c r="H903" s="1">
        <f t="shared" si="57"/>
        <v>0.63975000000000004</v>
      </c>
      <c r="I903" s="1">
        <f t="shared" si="58"/>
        <v>0</v>
      </c>
      <c r="J903" s="1">
        <f t="shared" si="59"/>
        <v>0.16650000000000001</v>
      </c>
      <c r="K903" s="1">
        <v>0</v>
      </c>
      <c r="M903" s="1">
        <v>0</v>
      </c>
      <c r="N903" s="1">
        <v>0.85299999999999998</v>
      </c>
      <c r="O903" s="1">
        <v>0</v>
      </c>
      <c r="P903" s="1">
        <v>0.222</v>
      </c>
    </row>
    <row r="904" spans="1:16" x14ac:dyDescent="0.2">
      <c r="A904" s="1">
        <v>903</v>
      </c>
      <c r="B904" s="1">
        <v>23</v>
      </c>
      <c r="C904" s="1">
        <v>-52.0534999999999</v>
      </c>
      <c r="D904" s="1">
        <v>-26.6053</v>
      </c>
      <c r="E904" s="1" t="s">
        <v>74</v>
      </c>
      <c r="G904" s="1">
        <f t="shared" si="56"/>
        <v>0</v>
      </c>
      <c r="H904" s="1">
        <f t="shared" si="57"/>
        <v>1.8420000000000001</v>
      </c>
      <c r="I904" s="1">
        <f t="shared" si="58"/>
        <v>0</v>
      </c>
      <c r="J904" s="1">
        <f t="shared" si="59"/>
        <v>0.42674999999999996</v>
      </c>
      <c r="K904" s="1">
        <v>0</v>
      </c>
      <c r="M904" s="1">
        <v>0</v>
      </c>
      <c r="N904" s="1">
        <v>2.456</v>
      </c>
      <c r="O904" s="1">
        <v>0</v>
      </c>
      <c r="P904" s="1">
        <v>0.56899999999999995</v>
      </c>
    </row>
    <row r="905" spans="1:16" x14ac:dyDescent="0.2">
      <c r="A905" s="1">
        <v>904</v>
      </c>
      <c r="B905" s="1">
        <v>23</v>
      </c>
      <c r="C905" s="1">
        <v>-52.092399999999998</v>
      </c>
      <c r="D905" s="1">
        <v>-26.578600000000002</v>
      </c>
      <c r="E905" s="1" t="s">
        <v>74</v>
      </c>
      <c r="G905" s="1">
        <f t="shared" si="56"/>
        <v>0</v>
      </c>
      <c r="H905" s="1">
        <f t="shared" si="57"/>
        <v>3.6937499999999996</v>
      </c>
      <c r="I905" s="1">
        <f t="shared" si="58"/>
        <v>0</v>
      </c>
      <c r="J905" s="1">
        <f t="shared" si="59"/>
        <v>1.36575</v>
      </c>
      <c r="K905" s="1">
        <v>0</v>
      </c>
      <c r="M905" s="1">
        <v>0</v>
      </c>
      <c r="N905" s="1">
        <v>4.9249999999999998</v>
      </c>
      <c r="O905" s="1">
        <v>0</v>
      </c>
      <c r="P905" s="1">
        <v>1.821</v>
      </c>
    </row>
    <row r="906" spans="1:16" x14ac:dyDescent="0.2">
      <c r="A906" s="1">
        <v>905</v>
      </c>
      <c r="B906" s="1">
        <v>23</v>
      </c>
      <c r="C906" s="1">
        <v>-52.097299999999898</v>
      </c>
      <c r="D906" s="1">
        <v>-26.5807</v>
      </c>
      <c r="E906" s="1" t="s">
        <v>74</v>
      </c>
      <c r="G906" s="1">
        <f t="shared" si="56"/>
        <v>0</v>
      </c>
      <c r="H906" s="1">
        <f t="shared" si="57"/>
        <v>1.75875</v>
      </c>
      <c r="I906" s="1">
        <f t="shared" si="58"/>
        <v>0</v>
      </c>
      <c r="J906" s="1">
        <f t="shared" si="59"/>
        <v>0.67425000000000002</v>
      </c>
      <c r="K906" s="1">
        <v>0</v>
      </c>
      <c r="M906" s="1">
        <v>0</v>
      </c>
      <c r="N906" s="1">
        <v>2.3450000000000002</v>
      </c>
      <c r="O906" s="1">
        <v>0</v>
      </c>
      <c r="P906" s="1">
        <v>0.89900000000000002</v>
      </c>
    </row>
    <row r="907" spans="1:16" x14ac:dyDescent="0.2">
      <c r="A907" s="1">
        <v>906</v>
      </c>
      <c r="B907" s="1">
        <v>23</v>
      </c>
      <c r="C907" s="1">
        <v>-52.097299999999898</v>
      </c>
      <c r="D907" s="1">
        <v>-26.582899999999999</v>
      </c>
      <c r="E907" s="1" t="s">
        <v>74</v>
      </c>
      <c r="G907" s="1">
        <f t="shared" si="56"/>
        <v>0</v>
      </c>
      <c r="H907" s="1">
        <f t="shared" si="57"/>
        <v>0</v>
      </c>
      <c r="I907" s="1">
        <f t="shared" si="58"/>
        <v>0</v>
      </c>
      <c r="J907" s="1">
        <f t="shared" si="59"/>
        <v>0</v>
      </c>
      <c r="K907" s="1">
        <v>0</v>
      </c>
      <c r="M907" s="1">
        <v>0</v>
      </c>
      <c r="N907" s="1">
        <v>0</v>
      </c>
      <c r="O907" s="1">
        <v>0</v>
      </c>
      <c r="P907" s="1">
        <v>0</v>
      </c>
    </row>
    <row r="908" spans="1:16" x14ac:dyDescent="0.2">
      <c r="A908" s="1">
        <v>907</v>
      </c>
      <c r="B908" s="1">
        <v>23</v>
      </c>
      <c r="C908" s="1">
        <v>-52.099699999999999</v>
      </c>
      <c r="D908" s="1">
        <v>-26.582899999999999</v>
      </c>
      <c r="E908" s="1" t="s">
        <v>74</v>
      </c>
      <c r="G908" s="1">
        <f t="shared" si="56"/>
        <v>0</v>
      </c>
      <c r="H908" s="1">
        <f t="shared" si="57"/>
        <v>0</v>
      </c>
      <c r="I908" s="1">
        <f t="shared" si="58"/>
        <v>0</v>
      </c>
      <c r="J908" s="1">
        <f t="shared" si="59"/>
        <v>0</v>
      </c>
      <c r="K908" s="1">
        <v>0</v>
      </c>
      <c r="M908" s="1">
        <v>0</v>
      </c>
      <c r="N908" s="1">
        <v>0</v>
      </c>
      <c r="O908" s="1">
        <v>0</v>
      </c>
      <c r="P908" s="1">
        <v>0</v>
      </c>
    </row>
    <row r="909" spans="1:16" x14ac:dyDescent="0.2">
      <c r="A909" s="1">
        <v>908</v>
      </c>
      <c r="B909" s="1">
        <v>23</v>
      </c>
      <c r="C909" s="1">
        <v>-52.104599999999998</v>
      </c>
      <c r="D909" s="1">
        <v>-26.582899999999999</v>
      </c>
      <c r="E909" s="1" t="s">
        <v>74</v>
      </c>
      <c r="G909" s="1">
        <f t="shared" si="56"/>
        <v>0</v>
      </c>
      <c r="H909" s="1">
        <f t="shared" si="57"/>
        <v>0</v>
      </c>
      <c r="I909" s="1">
        <f t="shared" si="58"/>
        <v>0</v>
      </c>
      <c r="J909" s="1">
        <f t="shared" si="59"/>
        <v>0</v>
      </c>
      <c r="K909" s="1">
        <v>0</v>
      </c>
      <c r="M909" s="1">
        <v>0</v>
      </c>
      <c r="N909" s="1">
        <v>0</v>
      </c>
      <c r="O909" s="1">
        <v>0</v>
      </c>
      <c r="P909" s="1">
        <v>0</v>
      </c>
    </row>
    <row r="910" spans="1:16" x14ac:dyDescent="0.2">
      <c r="A910" s="1">
        <v>909</v>
      </c>
      <c r="B910" s="1">
        <v>23</v>
      </c>
      <c r="C910" s="1">
        <v>-52.109499999999898</v>
      </c>
      <c r="D910" s="1">
        <v>-26.585000000000001</v>
      </c>
      <c r="E910" s="1" t="s">
        <v>74</v>
      </c>
      <c r="G910" s="1">
        <f t="shared" si="56"/>
        <v>0</v>
      </c>
      <c r="H910" s="1">
        <f t="shared" si="57"/>
        <v>0</v>
      </c>
      <c r="I910" s="1">
        <f t="shared" si="58"/>
        <v>0</v>
      </c>
      <c r="J910" s="1">
        <f t="shared" si="59"/>
        <v>0</v>
      </c>
      <c r="K910" s="1">
        <v>0</v>
      </c>
      <c r="M910" s="1">
        <v>0</v>
      </c>
      <c r="N910" s="1">
        <v>0</v>
      </c>
      <c r="O910" s="1">
        <v>0</v>
      </c>
      <c r="P910" s="1">
        <v>0</v>
      </c>
    </row>
    <row r="911" spans="1:16" x14ac:dyDescent="0.2">
      <c r="A911" s="1">
        <v>910</v>
      </c>
      <c r="B911" s="1">
        <v>23</v>
      </c>
      <c r="C911" s="1">
        <v>-52.114400000000003</v>
      </c>
      <c r="D911" s="1">
        <v>-26.585000000000001</v>
      </c>
      <c r="E911" s="1" t="s">
        <v>74</v>
      </c>
      <c r="G911" s="1">
        <f t="shared" si="56"/>
        <v>0</v>
      </c>
      <c r="H911" s="1">
        <f t="shared" si="57"/>
        <v>2.3940000000000001</v>
      </c>
      <c r="I911" s="1">
        <f t="shared" si="58"/>
        <v>0</v>
      </c>
      <c r="J911" s="1">
        <f t="shared" si="59"/>
        <v>0.83100000000000007</v>
      </c>
      <c r="K911" s="1">
        <v>0</v>
      </c>
      <c r="M911" s="1">
        <v>0</v>
      </c>
      <c r="N911" s="1">
        <v>3.1920000000000002</v>
      </c>
      <c r="O911" s="1">
        <v>0</v>
      </c>
      <c r="P911" s="1">
        <v>1.1080000000000001</v>
      </c>
    </row>
    <row r="912" spans="1:16" x14ac:dyDescent="0.2">
      <c r="A912" s="1">
        <v>911</v>
      </c>
      <c r="B912" s="1">
        <v>23</v>
      </c>
      <c r="C912" s="1">
        <v>-52.1218</v>
      </c>
      <c r="D912" s="1">
        <v>-26.589300000000001</v>
      </c>
      <c r="E912" s="1" t="s">
        <v>74</v>
      </c>
      <c r="G912" s="1">
        <f t="shared" si="56"/>
        <v>0</v>
      </c>
      <c r="H912" s="1">
        <f t="shared" si="57"/>
        <v>2.70825</v>
      </c>
      <c r="I912" s="1">
        <f t="shared" si="58"/>
        <v>0</v>
      </c>
      <c r="J912" s="1">
        <f t="shared" si="59"/>
        <v>1.0349999999999999</v>
      </c>
      <c r="K912" s="1">
        <v>0</v>
      </c>
      <c r="M912" s="1">
        <v>0</v>
      </c>
      <c r="N912" s="1">
        <v>3.6110000000000002</v>
      </c>
      <c r="O912" s="1">
        <v>0</v>
      </c>
      <c r="P912" s="1">
        <v>1.38</v>
      </c>
    </row>
    <row r="913" spans="1:16" x14ac:dyDescent="0.2">
      <c r="A913" s="1">
        <v>912</v>
      </c>
      <c r="B913" s="1">
        <v>23</v>
      </c>
      <c r="C913" s="1">
        <v>-52.124299999999998</v>
      </c>
      <c r="D913" s="1">
        <v>-26.589300000000001</v>
      </c>
      <c r="E913" s="1" t="s">
        <v>74</v>
      </c>
      <c r="G913" s="1">
        <f t="shared" si="56"/>
        <v>0</v>
      </c>
      <c r="H913" s="1">
        <f t="shared" si="57"/>
        <v>0</v>
      </c>
      <c r="I913" s="1">
        <f t="shared" si="58"/>
        <v>0</v>
      </c>
      <c r="J913" s="1">
        <f t="shared" si="59"/>
        <v>0</v>
      </c>
      <c r="K913" s="1">
        <v>0</v>
      </c>
      <c r="M913" s="1">
        <v>0</v>
      </c>
      <c r="N913" s="1">
        <v>0</v>
      </c>
      <c r="O913" s="1">
        <v>0</v>
      </c>
      <c r="P913" s="1">
        <v>0</v>
      </c>
    </row>
    <row r="914" spans="1:16" x14ac:dyDescent="0.2">
      <c r="A914" s="1">
        <v>913</v>
      </c>
      <c r="B914" s="1">
        <v>23</v>
      </c>
      <c r="C914" s="1">
        <v>-52.1266999999999</v>
      </c>
      <c r="D914" s="1">
        <v>-26.5915</v>
      </c>
      <c r="E914" s="1" t="s">
        <v>74</v>
      </c>
      <c r="G914" s="1">
        <f t="shared" si="56"/>
        <v>0</v>
      </c>
      <c r="H914" s="1">
        <f t="shared" si="57"/>
        <v>1.7902499999999999</v>
      </c>
      <c r="I914" s="1">
        <f t="shared" si="58"/>
        <v>0</v>
      </c>
      <c r="J914" s="1">
        <f t="shared" si="59"/>
        <v>0.43799999999999994</v>
      </c>
      <c r="K914" s="1">
        <v>0</v>
      </c>
      <c r="M914" s="1">
        <v>0</v>
      </c>
      <c r="N914" s="1">
        <v>2.387</v>
      </c>
      <c r="O914" s="1">
        <v>0</v>
      </c>
      <c r="P914" s="1">
        <v>0.58399999999999996</v>
      </c>
    </row>
    <row r="915" spans="1:16" x14ac:dyDescent="0.2">
      <c r="A915" s="1">
        <v>914</v>
      </c>
      <c r="B915" s="1">
        <v>23</v>
      </c>
      <c r="C915" s="1">
        <v>-52.131599999999999</v>
      </c>
      <c r="D915" s="1">
        <v>-26.5915</v>
      </c>
      <c r="E915" s="1" t="s">
        <v>74</v>
      </c>
      <c r="G915" s="1">
        <f t="shared" si="56"/>
        <v>0</v>
      </c>
      <c r="H915" s="1">
        <f t="shared" si="57"/>
        <v>0</v>
      </c>
      <c r="I915" s="1">
        <f t="shared" si="58"/>
        <v>0</v>
      </c>
      <c r="J915" s="1">
        <f t="shared" si="59"/>
        <v>0</v>
      </c>
      <c r="K915" s="1">
        <v>0</v>
      </c>
      <c r="M915" s="1">
        <v>0</v>
      </c>
      <c r="N915" s="1">
        <v>0</v>
      </c>
      <c r="O915" s="1">
        <v>0</v>
      </c>
      <c r="P915" s="1">
        <v>0</v>
      </c>
    </row>
    <row r="916" spans="1:16" x14ac:dyDescent="0.2">
      <c r="A916" s="1">
        <v>915</v>
      </c>
      <c r="B916" s="1">
        <v>23</v>
      </c>
      <c r="C916" s="1">
        <v>-52.136499999999998</v>
      </c>
      <c r="D916" s="1">
        <v>-26.589200000000002</v>
      </c>
      <c r="E916" s="1" t="s">
        <v>74</v>
      </c>
      <c r="G916" s="1">
        <f t="shared" si="56"/>
        <v>0</v>
      </c>
      <c r="H916" s="1">
        <f t="shared" si="57"/>
        <v>0</v>
      </c>
      <c r="I916" s="1">
        <f t="shared" si="58"/>
        <v>0</v>
      </c>
      <c r="J916" s="1">
        <f t="shared" si="59"/>
        <v>0</v>
      </c>
      <c r="K916" s="1">
        <v>0</v>
      </c>
      <c r="M916" s="1">
        <v>0</v>
      </c>
      <c r="N916" s="1">
        <v>0</v>
      </c>
      <c r="O916" s="1">
        <v>0</v>
      </c>
      <c r="P916" s="1">
        <v>0</v>
      </c>
    </row>
    <row r="917" spans="1:16" x14ac:dyDescent="0.2">
      <c r="A917" s="1">
        <v>916</v>
      </c>
      <c r="B917" s="1">
        <v>23</v>
      </c>
      <c r="C917" s="1">
        <v>-52.134</v>
      </c>
      <c r="D917" s="1">
        <v>-26.589200000000002</v>
      </c>
      <c r="E917" s="1" t="s">
        <v>74</v>
      </c>
      <c r="G917" s="1">
        <f t="shared" si="56"/>
        <v>0</v>
      </c>
      <c r="H917" s="1">
        <f t="shared" si="57"/>
        <v>0.93599999999999994</v>
      </c>
      <c r="I917" s="1">
        <f t="shared" si="58"/>
        <v>0</v>
      </c>
      <c r="J917" s="1">
        <f t="shared" si="59"/>
        <v>0.34950000000000003</v>
      </c>
      <c r="K917" s="1">
        <v>0</v>
      </c>
      <c r="M917" s="1">
        <v>0</v>
      </c>
      <c r="N917" s="1">
        <v>1.248</v>
      </c>
      <c r="O917" s="1">
        <v>0</v>
      </c>
      <c r="P917" s="1">
        <v>0.46600000000000003</v>
      </c>
    </row>
    <row r="918" spans="1:16" x14ac:dyDescent="0.2">
      <c r="A918" s="1">
        <v>917</v>
      </c>
      <c r="B918" s="1">
        <v>23</v>
      </c>
      <c r="C918" s="1">
        <v>-52.1022999999999</v>
      </c>
      <c r="D918" s="1">
        <v>-26.5961</v>
      </c>
      <c r="E918" s="1" t="s">
        <v>74</v>
      </c>
      <c r="G918" s="1">
        <f t="shared" si="56"/>
        <v>0</v>
      </c>
      <c r="H918" s="1">
        <f t="shared" si="57"/>
        <v>1.7189999999999999</v>
      </c>
      <c r="I918" s="1">
        <f t="shared" si="58"/>
        <v>0</v>
      </c>
      <c r="J918" s="1">
        <f t="shared" si="59"/>
        <v>0.375</v>
      </c>
      <c r="K918" s="1">
        <v>0</v>
      </c>
      <c r="M918" s="1">
        <v>0</v>
      </c>
      <c r="N918" s="1">
        <v>2.2919999999999998</v>
      </c>
      <c r="O918" s="1">
        <v>0</v>
      </c>
      <c r="P918" s="1">
        <v>0.5</v>
      </c>
    </row>
    <row r="919" spans="1:16" x14ac:dyDescent="0.2">
      <c r="A919" s="1">
        <v>918</v>
      </c>
      <c r="B919" s="1">
        <v>23</v>
      </c>
      <c r="C919" s="1">
        <v>-52.104799999999997</v>
      </c>
      <c r="D919" s="1">
        <v>-26.598299999999998</v>
      </c>
      <c r="E919" s="1" t="s">
        <v>74</v>
      </c>
      <c r="G919" s="1">
        <f t="shared" si="56"/>
        <v>0</v>
      </c>
      <c r="H919" s="1">
        <f t="shared" si="57"/>
        <v>0</v>
      </c>
      <c r="I919" s="1">
        <f t="shared" si="58"/>
        <v>0</v>
      </c>
      <c r="J919" s="1">
        <f t="shared" si="59"/>
        <v>0</v>
      </c>
      <c r="K919" s="1">
        <v>0</v>
      </c>
      <c r="M919" s="1">
        <v>0</v>
      </c>
      <c r="N919" s="1">
        <v>0</v>
      </c>
      <c r="O919" s="1">
        <v>0</v>
      </c>
      <c r="P919" s="1">
        <v>0</v>
      </c>
    </row>
    <row r="920" spans="1:16" x14ac:dyDescent="0.2">
      <c r="A920" s="1">
        <v>919</v>
      </c>
      <c r="B920" s="1">
        <v>23</v>
      </c>
      <c r="C920" s="1">
        <v>-52.104799999999997</v>
      </c>
      <c r="D920" s="1">
        <v>-26.6005</v>
      </c>
      <c r="E920" s="1" t="s">
        <v>74</v>
      </c>
      <c r="G920" s="1">
        <f t="shared" si="56"/>
        <v>0</v>
      </c>
      <c r="H920" s="1">
        <f t="shared" si="57"/>
        <v>1.0230000000000001</v>
      </c>
      <c r="I920" s="1">
        <f t="shared" si="58"/>
        <v>0</v>
      </c>
      <c r="J920" s="1">
        <f t="shared" si="59"/>
        <v>0.16350000000000001</v>
      </c>
      <c r="K920" s="1">
        <v>0</v>
      </c>
      <c r="M920" s="1">
        <v>0</v>
      </c>
      <c r="N920" s="1">
        <v>1.3640000000000001</v>
      </c>
      <c r="O920" s="1">
        <v>0</v>
      </c>
      <c r="P920" s="1">
        <v>0.218</v>
      </c>
    </row>
    <row r="921" spans="1:16" x14ac:dyDescent="0.2">
      <c r="A921" s="1">
        <v>920</v>
      </c>
      <c r="B921" s="1">
        <v>23</v>
      </c>
      <c r="C921" s="1">
        <v>-52.1022999999999</v>
      </c>
      <c r="D921" s="1">
        <v>-26.6005</v>
      </c>
      <c r="E921" s="1" t="s">
        <v>74</v>
      </c>
      <c r="G921" s="1">
        <f t="shared" si="56"/>
        <v>0</v>
      </c>
      <c r="H921" s="1">
        <f t="shared" si="57"/>
        <v>0.83774999999999999</v>
      </c>
      <c r="I921" s="1">
        <f t="shared" si="58"/>
        <v>0</v>
      </c>
      <c r="J921" s="1">
        <f t="shared" si="59"/>
        <v>0.28875000000000001</v>
      </c>
      <c r="K921" s="1">
        <v>0</v>
      </c>
      <c r="M921" s="1">
        <v>0</v>
      </c>
      <c r="N921" s="1">
        <v>1.117</v>
      </c>
      <c r="O921" s="1">
        <v>0</v>
      </c>
      <c r="P921" s="1">
        <v>0.38500000000000001</v>
      </c>
    </row>
    <row r="922" spans="1:16" x14ac:dyDescent="0.2">
      <c r="A922" s="1">
        <v>921</v>
      </c>
      <c r="B922" s="1">
        <v>23</v>
      </c>
      <c r="C922" s="1">
        <v>-52.0609999999999</v>
      </c>
      <c r="D922" s="1">
        <v>-26.622800000000002</v>
      </c>
      <c r="E922" s="1" t="s">
        <v>74</v>
      </c>
      <c r="G922" s="1">
        <f t="shared" si="56"/>
        <v>0</v>
      </c>
      <c r="H922" s="1">
        <f t="shared" si="57"/>
        <v>1.1850000000000001</v>
      </c>
      <c r="I922" s="1">
        <f t="shared" si="58"/>
        <v>0</v>
      </c>
      <c r="J922" s="1">
        <f t="shared" si="59"/>
        <v>1.125E-2</v>
      </c>
      <c r="K922" s="1">
        <v>0</v>
      </c>
      <c r="M922" s="1">
        <v>0</v>
      </c>
      <c r="N922" s="1">
        <v>1.58</v>
      </c>
      <c r="O922" s="1">
        <v>0</v>
      </c>
      <c r="P922" s="1">
        <v>1.4999999999999999E-2</v>
      </c>
    </row>
    <row r="923" spans="1:16" x14ac:dyDescent="0.2">
      <c r="A923" s="1">
        <v>922</v>
      </c>
      <c r="B923" s="1">
        <v>23</v>
      </c>
      <c r="C923" s="1">
        <v>-52.08</v>
      </c>
      <c r="D923" s="1">
        <v>-26.5655</v>
      </c>
      <c r="E923" s="1" t="s">
        <v>74</v>
      </c>
      <c r="G923" s="1">
        <f t="shared" si="56"/>
        <v>0</v>
      </c>
      <c r="H923" s="1">
        <f t="shared" si="57"/>
        <v>1.5082500000000001</v>
      </c>
      <c r="I923" s="1">
        <f t="shared" si="58"/>
        <v>0</v>
      </c>
      <c r="J923" s="1">
        <f t="shared" si="59"/>
        <v>0.47399999999999998</v>
      </c>
      <c r="K923" s="1">
        <v>0</v>
      </c>
      <c r="M923" s="1">
        <v>0</v>
      </c>
      <c r="N923" s="1">
        <v>2.0110000000000001</v>
      </c>
      <c r="O923" s="1">
        <v>0</v>
      </c>
      <c r="P923" s="1">
        <v>0.63200000000000001</v>
      </c>
    </row>
    <row r="924" spans="1:16" x14ac:dyDescent="0.2">
      <c r="A924" s="1">
        <v>923</v>
      </c>
      <c r="B924" s="1">
        <v>23</v>
      </c>
      <c r="C924" s="1">
        <v>-52.077500000000001</v>
      </c>
      <c r="D924" s="1">
        <v>-26.563300000000002</v>
      </c>
      <c r="E924" s="1" t="s">
        <v>74</v>
      </c>
      <c r="G924" s="1">
        <f t="shared" si="56"/>
        <v>0</v>
      </c>
      <c r="H924" s="1">
        <f t="shared" si="57"/>
        <v>0.21975</v>
      </c>
      <c r="I924" s="1">
        <f t="shared" si="58"/>
        <v>0</v>
      </c>
      <c r="J924" s="1">
        <f t="shared" si="59"/>
        <v>9.2999999999999999E-2</v>
      </c>
      <c r="K924" s="1">
        <v>0</v>
      </c>
      <c r="M924" s="1">
        <v>0</v>
      </c>
      <c r="N924" s="1">
        <v>0.29299999999999998</v>
      </c>
      <c r="O924" s="1">
        <v>0</v>
      </c>
      <c r="P924" s="1">
        <v>0.124</v>
      </c>
    </row>
    <row r="925" spans="1:16" x14ac:dyDescent="0.2">
      <c r="A925" s="1">
        <v>924</v>
      </c>
      <c r="B925" s="1">
        <v>23</v>
      </c>
      <c r="C925" s="1">
        <v>-52.077599999999997</v>
      </c>
      <c r="D925" s="1">
        <v>-26.572099999999999</v>
      </c>
      <c r="E925" s="1" t="s">
        <v>74</v>
      </c>
      <c r="G925" s="1">
        <f t="shared" si="56"/>
        <v>0</v>
      </c>
      <c r="H925" s="1">
        <f t="shared" si="57"/>
        <v>0</v>
      </c>
      <c r="I925" s="1">
        <f t="shared" si="58"/>
        <v>0</v>
      </c>
      <c r="J925" s="1">
        <f t="shared" si="59"/>
        <v>0</v>
      </c>
      <c r="K925" s="1">
        <v>0</v>
      </c>
      <c r="M925" s="1">
        <v>0</v>
      </c>
      <c r="N925" s="1">
        <v>0</v>
      </c>
      <c r="O925" s="1">
        <v>0</v>
      </c>
      <c r="P925" s="1">
        <v>0</v>
      </c>
    </row>
    <row r="926" spans="1:16" x14ac:dyDescent="0.2">
      <c r="A926" s="1">
        <v>925</v>
      </c>
      <c r="B926" s="1">
        <v>23</v>
      </c>
      <c r="C926" s="1">
        <v>-52.072699999999998</v>
      </c>
      <c r="D926" s="1">
        <v>-26.574300000000001</v>
      </c>
      <c r="E926" s="1" t="s">
        <v>74</v>
      </c>
      <c r="G926" s="1">
        <f t="shared" si="56"/>
        <v>0</v>
      </c>
      <c r="H926" s="1">
        <f t="shared" si="57"/>
        <v>3.7815000000000074</v>
      </c>
      <c r="I926" s="1">
        <f t="shared" si="58"/>
        <v>0</v>
      </c>
      <c r="J926" s="1">
        <f t="shared" si="59"/>
        <v>0.45299999999999924</v>
      </c>
      <c r="K926" s="1">
        <v>0</v>
      </c>
      <c r="M926" s="1">
        <v>0</v>
      </c>
      <c r="N926" s="1">
        <v>5.0420000000000096</v>
      </c>
      <c r="O926" s="1">
        <v>0</v>
      </c>
      <c r="P926" s="1">
        <v>0.60399999999999898</v>
      </c>
    </row>
    <row r="927" spans="1:16" x14ac:dyDescent="0.2">
      <c r="A927" s="1">
        <v>926</v>
      </c>
      <c r="B927" s="1">
        <v>23</v>
      </c>
      <c r="C927" s="1">
        <v>-52.070300000000003</v>
      </c>
      <c r="D927" s="1">
        <v>-26.576499999999999</v>
      </c>
      <c r="E927" s="1" t="s">
        <v>74</v>
      </c>
      <c r="G927" s="1">
        <f t="shared" si="56"/>
        <v>0</v>
      </c>
      <c r="H927" s="1">
        <f t="shared" si="57"/>
        <v>0</v>
      </c>
      <c r="I927" s="1">
        <f t="shared" si="58"/>
        <v>0</v>
      </c>
      <c r="J927" s="1">
        <f t="shared" si="59"/>
        <v>0</v>
      </c>
      <c r="K927" s="1">
        <v>0</v>
      </c>
      <c r="M927" s="1">
        <v>0</v>
      </c>
      <c r="N927" s="1">
        <v>0</v>
      </c>
      <c r="O927" s="1">
        <v>0</v>
      </c>
      <c r="P927" s="1">
        <v>0</v>
      </c>
    </row>
    <row r="928" spans="1:16" x14ac:dyDescent="0.2">
      <c r="A928" s="1">
        <v>927</v>
      </c>
      <c r="B928" s="1">
        <v>23</v>
      </c>
      <c r="C928" s="1">
        <v>-52.065399999999997</v>
      </c>
      <c r="D928" s="1">
        <v>-26.578800000000001</v>
      </c>
      <c r="E928" s="1" t="s">
        <v>74</v>
      </c>
      <c r="G928" s="1">
        <f t="shared" si="56"/>
        <v>0</v>
      </c>
      <c r="H928" s="1">
        <f t="shared" si="57"/>
        <v>1.23</v>
      </c>
      <c r="I928" s="1">
        <f t="shared" si="58"/>
        <v>0</v>
      </c>
      <c r="J928" s="1">
        <f t="shared" si="59"/>
        <v>0.28949999999999998</v>
      </c>
      <c r="K928" s="1">
        <v>0</v>
      </c>
      <c r="M928" s="1">
        <v>0</v>
      </c>
      <c r="N928" s="1">
        <v>1.64</v>
      </c>
      <c r="O928" s="1">
        <v>0</v>
      </c>
      <c r="P928" s="1">
        <v>0.38600000000000001</v>
      </c>
    </row>
    <row r="929" spans="1:16" x14ac:dyDescent="0.2">
      <c r="A929" s="1">
        <v>928</v>
      </c>
      <c r="B929" s="1">
        <v>23</v>
      </c>
      <c r="C929" s="1">
        <v>-52.063000000000002</v>
      </c>
      <c r="D929" s="1">
        <v>-26.578800000000001</v>
      </c>
      <c r="E929" s="1" t="s">
        <v>74</v>
      </c>
      <c r="G929" s="1">
        <f t="shared" si="56"/>
        <v>0</v>
      </c>
      <c r="H929" s="1">
        <f t="shared" si="57"/>
        <v>0</v>
      </c>
      <c r="I929" s="1">
        <f t="shared" si="58"/>
        <v>0</v>
      </c>
      <c r="J929" s="1">
        <f t="shared" si="59"/>
        <v>0</v>
      </c>
      <c r="K929" s="1">
        <v>0</v>
      </c>
      <c r="M929" s="1">
        <v>0</v>
      </c>
      <c r="N929" s="1">
        <v>0</v>
      </c>
      <c r="O929" s="1">
        <v>0</v>
      </c>
      <c r="P929" s="1">
        <v>0</v>
      </c>
    </row>
    <row r="930" spans="1:16" x14ac:dyDescent="0.2">
      <c r="A930" s="1">
        <v>929</v>
      </c>
      <c r="B930" s="1">
        <v>23</v>
      </c>
      <c r="C930" s="1">
        <v>-52.063000000000002</v>
      </c>
      <c r="D930" s="1">
        <v>-26.583200000000001</v>
      </c>
      <c r="E930" s="1" t="s">
        <v>74</v>
      </c>
      <c r="G930" s="1">
        <f t="shared" si="56"/>
        <v>0</v>
      </c>
      <c r="H930" s="1">
        <f t="shared" si="57"/>
        <v>1.6252499999999999</v>
      </c>
      <c r="I930" s="1">
        <f t="shared" si="58"/>
        <v>0</v>
      </c>
      <c r="J930" s="1">
        <f t="shared" si="59"/>
        <v>0.255</v>
      </c>
      <c r="K930" s="1">
        <v>0</v>
      </c>
      <c r="M930" s="1">
        <v>0</v>
      </c>
      <c r="N930" s="1">
        <v>2.1669999999999998</v>
      </c>
      <c r="O930" s="1">
        <v>0</v>
      </c>
      <c r="P930" s="1">
        <v>0.34</v>
      </c>
    </row>
    <row r="931" spans="1:16" x14ac:dyDescent="0.2">
      <c r="A931" s="1">
        <v>930</v>
      </c>
      <c r="B931" s="1">
        <v>23</v>
      </c>
      <c r="C931" s="1">
        <v>-52.099699999999999</v>
      </c>
      <c r="D931" s="1">
        <v>-26.5807</v>
      </c>
      <c r="E931" s="1" t="s">
        <v>74</v>
      </c>
      <c r="G931" s="1">
        <f t="shared" si="56"/>
        <v>0</v>
      </c>
      <c r="H931" s="1">
        <f t="shared" si="57"/>
        <v>0.32850000000000001</v>
      </c>
      <c r="I931" s="1">
        <f t="shared" si="58"/>
        <v>0</v>
      </c>
      <c r="J931" s="1">
        <f t="shared" si="59"/>
        <v>3.3000000000000002E-2</v>
      </c>
      <c r="K931" s="1">
        <v>0</v>
      </c>
      <c r="M931" s="1">
        <v>0</v>
      </c>
      <c r="N931" s="1">
        <v>0.438</v>
      </c>
      <c r="O931" s="1">
        <v>0</v>
      </c>
      <c r="P931" s="1">
        <v>4.3999999999999997E-2</v>
      </c>
    </row>
    <row r="932" spans="1:16" x14ac:dyDescent="0.2">
      <c r="A932" s="1">
        <v>931</v>
      </c>
      <c r="B932" s="1">
        <v>23</v>
      </c>
      <c r="C932" s="1">
        <v>-52.1021</v>
      </c>
      <c r="D932" s="1">
        <v>-26.5763</v>
      </c>
      <c r="E932" s="1" t="s">
        <v>74</v>
      </c>
      <c r="G932" s="1">
        <f t="shared" si="56"/>
        <v>0</v>
      </c>
      <c r="H932" s="1">
        <f t="shared" si="57"/>
        <v>0.62249999999999994</v>
      </c>
      <c r="I932" s="1">
        <f t="shared" si="58"/>
        <v>0</v>
      </c>
      <c r="J932" s="1">
        <f t="shared" si="59"/>
        <v>0.156</v>
      </c>
      <c r="K932" s="1">
        <v>0</v>
      </c>
      <c r="M932" s="1">
        <v>0</v>
      </c>
      <c r="N932" s="1">
        <v>0.83</v>
      </c>
      <c r="O932" s="1">
        <v>0</v>
      </c>
      <c r="P932" s="1">
        <v>0.20799999999999999</v>
      </c>
    </row>
    <row r="933" spans="1:16" x14ac:dyDescent="0.2">
      <c r="A933" s="1">
        <v>932</v>
      </c>
      <c r="B933" s="1">
        <v>23</v>
      </c>
      <c r="C933" s="1">
        <v>-52.104500000000002</v>
      </c>
      <c r="D933" s="1">
        <v>-26.571899999999999</v>
      </c>
      <c r="E933" s="1" t="s">
        <v>74</v>
      </c>
      <c r="G933" s="1">
        <f t="shared" si="56"/>
        <v>0</v>
      </c>
      <c r="H933" s="1">
        <f t="shared" si="57"/>
        <v>0</v>
      </c>
      <c r="I933" s="1">
        <f t="shared" si="58"/>
        <v>0</v>
      </c>
      <c r="J933" s="1">
        <f t="shared" si="59"/>
        <v>0</v>
      </c>
      <c r="K933" s="1">
        <v>0</v>
      </c>
      <c r="M933" s="1">
        <v>0</v>
      </c>
      <c r="N933" s="1">
        <v>0</v>
      </c>
      <c r="O933" s="1">
        <v>0</v>
      </c>
      <c r="P933" s="1">
        <v>0</v>
      </c>
    </row>
    <row r="934" spans="1:16" x14ac:dyDescent="0.2">
      <c r="A934" s="1">
        <v>933</v>
      </c>
      <c r="B934" s="1">
        <v>23</v>
      </c>
      <c r="C934" s="1">
        <v>-52.109400000000001</v>
      </c>
      <c r="D934" s="1">
        <v>-26.5718</v>
      </c>
      <c r="E934" s="1" t="s">
        <v>74</v>
      </c>
      <c r="G934" s="1">
        <f t="shared" si="56"/>
        <v>0</v>
      </c>
      <c r="H934" s="1">
        <f t="shared" si="57"/>
        <v>2.8927500000000004</v>
      </c>
      <c r="I934" s="1">
        <f t="shared" si="58"/>
        <v>0</v>
      </c>
      <c r="J934" s="1">
        <f t="shared" si="59"/>
        <v>0.87224999999999997</v>
      </c>
      <c r="K934" s="1">
        <v>0</v>
      </c>
      <c r="M934" s="1">
        <v>0</v>
      </c>
      <c r="N934" s="1">
        <v>3.8570000000000002</v>
      </c>
      <c r="O934" s="1">
        <v>0</v>
      </c>
      <c r="P934" s="1">
        <v>1.163</v>
      </c>
    </row>
    <row r="935" spans="1:16" x14ac:dyDescent="0.2">
      <c r="A935" s="1">
        <v>934</v>
      </c>
      <c r="B935" s="1">
        <v>23</v>
      </c>
      <c r="C935" s="1">
        <v>-52.111899999999999</v>
      </c>
      <c r="D935" s="1">
        <v>-26.574000000000002</v>
      </c>
      <c r="E935" s="1" t="s">
        <v>74</v>
      </c>
      <c r="G935" s="1">
        <f t="shared" si="56"/>
        <v>0</v>
      </c>
      <c r="H935" s="1">
        <f t="shared" si="57"/>
        <v>1.37775</v>
      </c>
      <c r="I935" s="1">
        <f t="shared" si="58"/>
        <v>0</v>
      </c>
      <c r="J935" s="1">
        <f t="shared" si="59"/>
        <v>0.37124999999999997</v>
      </c>
      <c r="K935" s="1">
        <v>0</v>
      </c>
      <c r="M935" s="1">
        <v>0</v>
      </c>
      <c r="N935" s="1">
        <v>1.837</v>
      </c>
      <c r="O935" s="1">
        <v>0</v>
      </c>
      <c r="P935" s="1">
        <v>0.495</v>
      </c>
    </row>
    <row r="936" spans="1:16" x14ac:dyDescent="0.2">
      <c r="A936" s="1">
        <v>935</v>
      </c>
      <c r="B936" s="1">
        <v>23</v>
      </c>
      <c r="C936" s="1">
        <v>-52.102200000000003</v>
      </c>
      <c r="D936" s="1">
        <v>-26.585100000000001</v>
      </c>
      <c r="E936" s="1" t="s">
        <v>74</v>
      </c>
      <c r="G936" s="1">
        <f t="shared" si="56"/>
        <v>0</v>
      </c>
      <c r="H936" s="1">
        <f t="shared" si="57"/>
        <v>18.820500000000006</v>
      </c>
      <c r="I936" s="1">
        <f t="shared" si="58"/>
        <v>0</v>
      </c>
      <c r="J936" s="1">
        <f t="shared" si="59"/>
        <v>7.1752500000000001</v>
      </c>
      <c r="K936" s="1">
        <v>0</v>
      </c>
      <c r="M936" s="1">
        <v>0</v>
      </c>
      <c r="N936" s="1">
        <v>25.094000000000008</v>
      </c>
      <c r="O936" s="1">
        <v>0</v>
      </c>
      <c r="P936" s="1">
        <v>9.5670000000000002</v>
      </c>
    </row>
    <row r="937" spans="1:16" x14ac:dyDescent="0.2">
      <c r="A937" s="1">
        <v>936</v>
      </c>
      <c r="B937" s="1">
        <v>23</v>
      </c>
      <c r="C937" s="1">
        <v>-52.104599999999998</v>
      </c>
      <c r="D937" s="1">
        <v>-26.585100000000001</v>
      </c>
      <c r="E937" s="1" t="s">
        <v>74</v>
      </c>
      <c r="G937" s="1">
        <f t="shared" si="56"/>
        <v>0</v>
      </c>
      <c r="H937" s="1">
        <f t="shared" si="57"/>
        <v>0.7710000000000008</v>
      </c>
      <c r="I937" s="1">
        <f t="shared" si="58"/>
        <v>0</v>
      </c>
      <c r="J937" s="1">
        <f t="shared" si="59"/>
        <v>0.22875000000000079</v>
      </c>
      <c r="K937" s="1">
        <v>0</v>
      </c>
      <c r="M937" s="1">
        <v>0</v>
      </c>
      <c r="N937" s="1">
        <v>1.0280000000000011</v>
      </c>
      <c r="O937" s="1">
        <v>0</v>
      </c>
      <c r="P937" s="1">
        <v>0.30500000000000105</v>
      </c>
    </row>
    <row r="938" spans="1:16" x14ac:dyDescent="0.2">
      <c r="A938" s="1">
        <v>937</v>
      </c>
      <c r="B938" s="1">
        <v>23</v>
      </c>
      <c r="C938" s="1">
        <v>-52.0701999999999</v>
      </c>
      <c r="D938" s="1">
        <v>-26.563300000000002</v>
      </c>
      <c r="E938" s="1" t="s">
        <v>74</v>
      </c>
      <c r="G938" s="1">
        <f t="shared" si="56"/>
        <v>0</v>
      </c>
      <c r="H938" s="1">
        <f t="shared" si="57"/>
        <v>0</v>
      </c>
      <c r="I938" s="1">
        <f t="shared" si="58"/>
        <v>0</v>
      </c>
      <c r="J938" s="1">
        <f t="shared" si="59"/>
        <v>0</v>
      </c>
      <c r="K938" s="1">
        <v>0</v>
      </c>
      <c r="M938" s="1">
        <v>0</v>
      </c>
      <c r="N938" s="1">
        <v>0</v>
      </c>
      <c r="O938" s="1">
        <v>0</v>
      </c>
      <c r="P938" s="1">
        <v>0</v>
      </c>
    </row>
    <row r="939" spans="1:16" x14ac:dyDescent="0.2">
      <c r="A939" s="1">
        <v>938</v>
      </c>
      <c r="B939" s="1">
        <v>23</v>
      </c>
      <c r="C939" s="1">
        <v>-52.067700000000002</v>
      </c>
      <c r="D939" s="1">
        <v>-26.561199999999999</v>
      </c>
      <c r="E939" s="1" t="s">
        <v>74</v>
      </c>
      <c r="G939" s="1">
        <f t="shared" si="56"/>
        <v>0</v>
      </c>
      <c r="H939" s="1">
        <f t="shared" si="57"/>
        <v>0</v>
      </c>
      <c r="I939" s="1">
        <f t="shared" si="58"/>
        <v>0</v>
      </c>
      <c r="J939" s="1">
        <f t="shared" si="59"/>
        <v>0</v>
      </c>
      <c r="K939" s="1">
        <v>0</v>
      </c>
      <c r="M939" s="1">
        <v>0</v>
      </c>
      <c r="N939" s="1">
        <v>0</v>
      </c>
      <c r="O939" s="1">
        <v>0</v>
      </c>
      <c r="P939" s="1">
        <v>0</v>
      </c>
    </row>
    <row r="940" spans="1:16" x14ac:dyDescent="0.2">
      <c r="A940" s="1">
        <v>939</v>
      </c>
      <c r="B940" s="1">
        <v>23</v>
      </c>
      <c r="C940" s="1">
        <v>-52.067700000000002</v>
      </c>
      <c r="D940" s="1">
        <v>-26.559000000000001</v>
      </c>
      <c r="E940" s="1" t="s">
        <v>74</v>
      </c>
      <c r="G940" s="1">
        <f t="shared" si="56"/>
        <v>0</v>
      </c>
      <c r="H940" s="1">
        <f t="shared" si="57"/>
        <v>0.255</v>
      </c>
      <c r="I940" s="1">
        <f t="shared" si="58"/>
        <v>0</v>
      </c>
      <c r="J940" s="1">
        <f t="shared" si="59"/>
        <v>7.350000000000001E-2</v>
      </c>
      <c r="K940" s="1">
        <v>0</v>
      </c>
      <c r="M940" s="1">
        <v>0</v>
      </c>
      <c r="N940" s="1">
        <v>0.34</v>
      </c>
      <c r="O940" s="1">
        <v>0</v>
      </c>
      <c r="P940" s="1">
        <v>9.8000000000000004E-2</v>
      </c>
    </row>
    <row r="941" spans="1:16" x14ac:dyDescent="0.2">
      <c r="A941" s="1">
        <v>940</v>
      </c>
      <c r="B941" s="1">
        <v>23</v>
      </c>
      <c r="C941" s="1">
        <v>-52.067700000000002</v>
      </c>
      <c r="D941" s="1">
        <v>-26.556799999999999</v>
      </c>
      <c r="E941" s="1" t="s">
        <v>74</v>
      </c>
      <c r="G941" s="1">
        <f t="shared" si="56"/>
        <v>0</v>
      </c>
      <c r="H941" s="1">
        <f t="shared" si="57"/>
        <v>0.65024999999999999</v>
      </c>
      <c r="I941" s="1">
        <f t="shared" si="58"/>
        <v>0</v>
      </c>
      <c r="J941" s="1">
        <f t="shared" si="59"/>
        <v>6.9750000000000006E-2</v>
      </c>
      <c r="K941" s="1">
        <v>0</v>
      </c>
      <c r="M941" s="1">
        <v>0</v>
      </c>
      <c r="N941" s="1">
        <v>0.86699999999999999</v>
      </c>
      <c r="O941" s="1">
        <v>0</v>
      </c>
      <c r="P941" s="1">
        <v>9.2999999999999999E-2</v>
      </c>
    </row>
    <row r="942" spans="1:16" x14ac:dyDescent="0.2">
      <c r="A942" s="1">
        <v>941</v>
      </c>
      <c r="B942" s="1">
        <v>23</v>
      </c>
      <c r="C942" s="1">
        <v>-52.070099999999996</v>
      </c>
      <c r="D942" s="1">
        <v>-26.554500000000001</v>
      </c>
      <c r="E942" s="1" t="s">
        <v>74</v>
      </c>
      <c r="G942" s="1">
        <f t="shared" si="56"/>
        <v>0</v>
      </c>
      <c r="H942" s="1">
        <f t="shared" si="57"/>
        <v>0</v>
      </c>
      <c r="I942" s="1">
        <f t="shared" si="58"/>
        <v>0</v>
      </c>
      <c r="J942" s="1">
        <f t="shared" si="59"/>
        <v>0</v>
      </c>
      <c r="K942" s="1">
        <v>0</v>
      </c>
      <c r="M942" s="1">
        <v>0</v>
      </c>
      <c r="N942" s="1">
        <v>0</v>
      </c>
      <c r="O942" s="1">
        <v>0</v>
      </c>
      <c r="P942" s="1">
        <v>0</v>
      </c>
    </row>
    <row r="943" spans="1:16" x14ac:dyDescent="0.2">
      <c r="A943" s="1">
        <v>942</v>
      </c>
      <c r="B943" s="1">
        <v>23</v>
      </c>
      <c r="C943" s="1">
        <v>-52.072600000000001</v>
      </c>
      <c r="D943" s="1">
        <v>-26.554500000000001</v>
      </c>
      <c r="E943" s="1" t="s">
        <v>74</v>
      </c>
      <c r="G943" s="1">
        <f t="shared" si="56"/>
        <v>0</v>
      </c>
      <c r="H943" s="1">
        <f t="shared" si="57"/>
        <v>0.54299999999999993</v>
      </c>
      <c r="I943" s="1">
        <f t="shared" si="58"/>
        <v>0</v>
      </c>
      <c r="J943" s="1">
        <f t="shared" si="59"/>
        <v>8.5500000000000007E-2</v>
      </c>
      <c r="K943" s="1">
        <v>0</v>
      </c>
      <c r="M943" s="1">
        <v>0</v>
      </c>
      <c r="N943" s="1">
        <v>0.72399999999999998</v>
      </c>
      <c r="O943" s="1">
        <v>0</v>
      </c>
      <c r="P943" s="1">
        <v>0.114</v>
      </c>
    </row>
    <row r="944" spans="1:16" x14ac:dyDescent="0.2">
      <c r="A944" s="1">
        <v>943</v>
      </c>
      <c r="B944" s="1">
        <v>23</v>
      </c>
      <c r="C944" s="1">
        <v>-52.072499999999998</v>
      </c>
      <c r="D944" s="1">
        <v>-26.5501</v>
      </c>
      <c r="E944" s="1" t="s">
        <v>74</v>
      </c>
      <c r="G944" s="1">
        <f t="shared" si="56"/>
        <v>0</v>
      </c>
      <c r="H944" s="1">
        <f t="shared" si="57"/>
        <v>1.6949999999999998</v>
      </c>
      <c r="I944" s="1">
        <f t="shared" si="58"/>
        <v>0</v>
      </c>
      <c r="J944" s="1">
        <f t="shared" si="59"/>
        <v>0.32250000000000001</v>
      </c>
      <c r="K944" s="1">
        <v>0</v>
      </c>
      <c r="M944" s="1">
        <v>0</v>
      </c>
      <c r="N944" s="1">
        <v>2.2599999999999998</v>
      </c>
      <c r="O944" s="1">
        <v>0</v>
      </c>
      <c r="P944" s="1">
        <v>0.43</v>
      </c>
    </row>
    <row r="945" spans="1:16" x14ac:dyDescent="0.2">
      <c r="A945" s="1">
        <v>944</v>
      </c>
      <c r="B945" s="1">
        <v>23</v>
      </c>
      <c r="C945" s="1">
        <v>-52.072499999999998</v>
      </c>
      <c r="D945" s="1">
        <v>-26.547899999999998</v>
      </c>
      <c r="E945" s="1" t="s">
        <v>74</v>
      </c>
      <c r="G945" s="1">
        <f t="shared" si="56"/>
        <v>0</v>
      </c>
      <c r="H945" s="1">
        <f t="shared" si="57"/>
        <v>0</v>
      </c>
      <c r="I945" s="1">
        <f t="shared" si="58"/>
        <v>0</v>
      </c>
      <c r="J945" s="1">
        <f t="shared" si="59"/>
        <v>0</v>
      </c>
      <c r="K945" s="1">
        <v>0</v>
      </c>
      <c r="M945" s="1">
        <v>0</v>
      </c>
      <c r="N945" s="1">
        <v>0</v>
      </c>
      <c r="O945" s="1">
        <v>0</v>
      </c>
      <c r="P945" s="1">
        <v>0</v>
      </c>
    </row>
    <row r="946" spans="1:16" x14ac:dyDescent="0.2">
      <c r="A946" s="1">
        <v>945</v>
      </c>
      <c r="B946" s="1">
        <v>23</v>
      </c>
      <c r="C946" s="1">
        <v>-52.07</v>
      </c>
      <c r="D946" s="1">
        <v>-26.5457</v>
      </c>
      <c r="E946" s="1" t="s">
        <v>74</v>
      </c>
      <c r="G946" s="1">
        <f t="shared" si="56"/>
        <v>0</v>
      </c>
      <c r="H946" s="1">
        <f t="shared" si="57"/>
        <v>0</v>
      </c>
      <c r="I946" s="1">
        <f t="shared" si="58"/>
        <v>0</v>
      </c>
      <c r="J946" s="1">
        <f t="shared" si="59"/>
        <v>0</v>
      </c>
      <c r="K946" s="1">
        <v>0</v>
      </c>
      <c r="M946" s="1">
        <v>0</v>
      </c>
      <c r="N946" s="1">
        <v>0</v>
      </c>
      <c r="O946" s="1">
        <v>0</v>
      </c>
      <c r="P946" s="1">
        <v>0</v>
      </c>
    </row>
    <row r="947" spans="1:16" x14ac:dyDescent="0.2">
      <c r="A947" s="1">
        <v>946</v>
      </c>
      <c r="B947" s="1">
        <v>23</v>
      </c>
      <c r="C947" s="1">
        <v>-52.072499999999998</v>
      </c>
      <c r="D947" s="1">
        <v>-26.5457</v>
      </c>
      <c r="E947" s="1" t="s">
        <v>74</v>
      </c>
      <c r="G947" s="1">
        <f t="shared" si="56"/>
        <v>0</v>
      </c>
      <c r="H947" s="1">
        <f t="shared" si="57"/>
        <v>0.20100000000000001</v>
      </c>
      <c r="I947" s="1">
        <f t="shared" si="58"/>
        <v>0</v>
      </c>
      <c r="J947" s="1">
        <f t="shared" si="59"/>
        <v>0.10350000000000001</v>
      </c>
      <c r="K947" s="1">
        <v>0</v>
      </c>
      <c r="M947" s="1">
        <v>0</v>
      </c>
      <c r="N947" s="1">
        <v>0.26800000000000002</v>
      </c>
      <c r="O947" s="1">
        <v>0</v>
      </c>
      <c r="P947" s="1">
        <v>0.13800000000000001</v>
      </c>
    </row>
    <row r="948" spans="1:16" x14ac:dyDescent="0.2">
      <c r="A948" s="1">
        <v>947</v>
      </c>
      <c r="B948" s="1">
        <v>23</v>
      </c>
      <c r="C948" s="1">
        <v>-52.072699999999998</v>
      </c>
      <c r="D948" s="1">
        <v>-26.569900000000001</v>
      </c>
      <c r="E948" s="1" t="s">
        <v>74</v>
      </c>
      <c r="G948" s="1">
        <f t="shared" si="56"/>
        <v>0</v>
      </c>
      <c r="H948" s="1">
        <f t="shared" si="57"/>
        <v>1.80375</v>
      </c>
      <c r="I948" s="1">
        <f t="shared" si="58"/>
        <v>0</v>
      </c>
      <c r="J948" s="1">
        <f t="shared" si="59"/>
        <v>0.41250000000000003</v>
      </c>
      <c r="K948" s="1">
        <v>0</v>
      </c>
      <c r="M948" s="1">
        <v>0</v>
      </c>
      <c r="N948" s="1">
        <v>2.4049999999999998</v>
      </c>
      <c r="O948" s="1">
        <v>0</v>
      </c>
      <c r="P948" s="1">
        <v>0.55000000000000004</v>
      </c>
    </row>
    <row r="949" spans="1:16" x14ac:dyDescent="0.2">
      <c r="A949" s="1">
        <v>948</v>
      </c>
      <c r="B949" s="1">
        <v>23</v>
      </c>
      <c r="C949" s="1">
        <v>-52.080100000000002</v>
      </c>
      <c r="D949" s="1">
        <v>-26.578700000000001</v>
      </c>
      <c r="E949" s="1" t="s">
        <v>74</v>
      </c>
      <c r="G949" s="1">
        <f t="shared" si="56"/>
        <v>0</v>
      </c>
      <c r="H949" s="1">
        <f t="shared" si="57"/>
        <v>1.81125</v>
      </c>
      <c r="I949" s="1">
        <f t="shared" si="58"/>
        <v>0</v>
      </c>
      <c r="J949" s="1">
        <f t="shared" si="59"/>
        <v>0.45824999999999999</v>
      </c>
      <c r="K949" s="1">
        <v>0</v>
      </c>
      <c r="M949" s="1">
        <v>0</v>
      </c>
      <c r="N949" s="1">
        <v>2.415</v>
      </c>
      <c r="O949" s="1">
        <v>0</v>
      </c>
      <c r="P949" s="1">
        <v>0.61099999999999999</v>
      </c>
    </row>
    <row r="950" spans="1:16" x14ac:dyDescent="0.2">
      <c r="A950" s="1">
        <v>949</v>
      </c>
      <c r="B950" s="1">
        <v>23</v>
      </c>
      <c r="C950" s="1">
        <v>-52.112000000000002</v>
      </c>
      <c r="D950" s="1">
        <v>-26.587199999999999</v>
      </c>
      <c r="E950" s="1" t="s">
        <v>74</v>
      </c>
      <c r="G950" s="1">
        <f t="shared" si="56"/>
        <v>0</v>
      </c>
      <c r="H950" s="1">
        <f t="shared" si="57"/>
        <v>1.6335</v>
      </c>
      <c r="I950" s="1">
        <f t="shared" si="58"/>
        <v>0</v>
      </c>
      <c r="J950" s="1">
        <f t="shared" si="59"/>
        <v>0.28800000000000003</v>
      </c>
      <c r="K950" s="1">
        <v>0</v>
      </c>
      <c r="M950" s="1">
        <v>0</v>
      </c>
      <c r="N950" s="1">
        <v>2.1779999999999999</v>
      </c>
      <c r="O950" s="1">
        <v>0</v>
      </c>
      <c r="P950" s="1">
        <v>0.38400000000000001</v>
      </c>
    </row>
    <row r="951" spans="1:16" x14ac:dyDescent="0.2">
      <c r="A951" s="1">
        <v>950</v>
      </c>
      <c r="B951" s="1">
        <v>23</v>
      </c>
      <c r="C951" s="1">
        <v>-52.112000000000002</v>
      </c>
      <c r="D951" s="1">
        <v>-26.5916</v>
      </c>
      <c r="E951" s="1" t="s">
        <v>74</v>
      </c>
      <c r="G951" s="1">
        <f t="shared" si="56"/>
        <v>0</v>
      </c>
      <c r="H951" s="1">
        <f t="shared" si="57"/>
        <v>2.9219999999999997</v>
      </c>
      <c r="I951" s="1">
        <f t="shared" si="58"/>
        <v>0</v>
      </c>
      <c r="J951" s="1">
        <f t="shared" si="59"/>
        <v>0.66225000000000001</v>
      </c>
      <c r="K951" s="1">
        <v>0</v>
      </c>
      <c r="M951" s="1">
        <v>0</v>
      </c>
      <c r="N951" s="1">
        <v>3.8959999999999999</v>
      </c>
      <c r="O951" s="1">
        <v>0</v>
      </c>
      <c r="P951" s="1">
        <v>0.88300000000000001</v>
      </c>
    </row>
    <row r="952" spans="1:16" x14ac:dyDescent="0.2">
      <c r="A952" s="1">
        <v>951</v>
      </c>
      <c r="B952" s="1">
        <v>23</v>
      </c>
      <c r="C952" s="1">
        <v>-52.112099999999998</v>
      </c>
      <c r="D952" s="1">
        <v>-26.593800000000002</v>
      </c>
      <c r="E952" s="1" t="s">
        <v>74</v>
      </c>
      <c r="G952" s="1">
        <f t="shared" si="56"/>
        <v>0</v>
      </c>
      <c r="H952" s="1">
        <f t="shared" si="57"/>
        <v>0</v>
      </c>
      <c r="I952" s="1">
        <f t="shared" si="58"/>
        <v>0</v>
      </c>
      <c r="J952" s="1">
        <f t="shared" si="59"/>
        <v>0</v>
      </c>
      <c r="K952" s="1">
        <v>0</v>
      </c>
      <c r="M952" s="1">
        <v>0</v>
      </c>
      <c r="N952" s="1">
        <v>0</v>
      </c>
      <c r="O952" s="1">
        <v>0</v>
      </c>
      <c r="P952" s="1">
        <v>0</v>
      </c>
    </row>
    <row r="953" spans="1:16" x14ac:dyDescent="0.2">
      <c r="A953" s="1">
        <v>952</v>
      </c>
      <c r="B953" s="1">
        <v>23</v>
      </c>
      <c r="C953" s="1">
        <v>-52.1096</v>
      </c>
      <c r="D953" s="1">
        <v>-26.596</v>
      </c>
      <c r="E953" s="1" t="s">
        <v>74</v>
      </c>
      <c r="G953" s="1">
        <f t="shared" si="56"/>
        <v>0</v>
      </c>
      <c r="H953" s="1">
        <f t="shared" si="57"/>
        <v>1.3214999999999999</v>
      </c>
      <c r="I953" s="1">
        <f t="shared" si="58"/>
        <v>0</v>
      </c>
      <c r="J953" s="1">
        <f t="shared" si="59"/>
        <v>0.34500000000000003</v>
      </c>
      <c r="K953" s="1">
        <v>0</v>
      </c>
      <c r="M953" s="1">
        <v>0</v>
      </c>
      <c r="N953" s="1">
        <v>1.762</v>
      </c>
      <c r="O953" s="1">
        <v>0</v>
      </c>
      <c r="P953" s="1">
        <v>0.46</v>
      </c>
    </row>
    <row r="954" spans="1:16" x14ac:dyDescent="0.2">
      <c r="A954" s="1">
        <v>953</v>
      </c>
      <c r="B954" s="1">
        <v>23</v>
      </c>
      <c r="C954" s="1">
        <v>-52.099600000000002</v>
      </c>
      <c r="D954" s="1">
        <v>-26.571899999999999</v>
      </c>
      <c r="E954" s="1" t="s">
        <v>74</v>
      </c>
      <c r="G954" s="1">
        <f t="shared" si="56"/>
        <v>0</v>
      </c>
      <c r="H954" s="1">
        <f t="shared" si="57"/>
        <v>1.794</v>
      </c>
      <c r="I954" s="1">
        <f t="shared" si="58"/>
        <v>0</v>
      </c>
      <c r="J954" s="1">
        <f t="shared" si="59"/>
        <v>0.41625000000000001</v>
      </c>
      <c r="K954" s="1">
        <v>0</v>
      </c>
      <c r="M954" s="1">
        <v>0</v>
      </c>
      <c r="N954" s="1">
        <v>2.3919999999999999</v>
      </c>
      <c r="O954" s="1">
        <v>0</v>
      </c>
      <c r="P954" s="1">
        <v>0.55500000000000005</v>
      </c>
    </row>
    <row r="955" spans="1:16" x14ac:dyDescent="0.2">
      <c r="A955" s="1">
        <v>954</v>
      </c>
      <c r="B955" s="1">
        <v>23</v>
      </c>
      <c r="C955" s="1">
        <v>-52.072600000000001</v>
      </c>
      <c r="D955" s="1">
        <v>-26.5611</v>
      </c>
      <c r="E955" s="1" t="s">
        <v>74</v>
      </c>
      <c r="G955" s="1">
        <f t="shared" si="56"/>
        <v>0</v>
      </c>
      <c r="H955" s="1">
        <f t="shared" si="57"/>
        <v>0.81600000000000006</v>
      </c>
      <c r="I955" s="1">
        <f t="shared" si="58"/>
        <v>0</v>
      </c>
      <c r="J955" s="1">
        <f t="shared" si="59"/>
        <v>0.27524999999999999</v>
      </c>
      <c r="K955" s="1">
        <v>0</v>
      </c>
      <c r="M955" s="1">
        <v>0</v>
      </c>
      <c r="N955" s="1">
        <v>1.0880000000000001</v>
      </c>
      <c r="O955" s="1">
        <v>0</v>
      </c>
      <c r="P955" s="1">
        <v>0.36699999999999999</v>
      </c>
    </row>
    <row r="956" spans="1:16" x14ac:dyDescent="0.2">
      <c r="A956" s="1">
        <v>955</v>
      </c>
      <c r="B956" s="1">
        <v>23</v>
      </c>
      <c r="C956" s="1">
        <v>-52.075000000000003</v>
      </c>
      <c r="D956" s="1">
        <v>-26.558900000000001</v>
      </c>
      <c r="E956" s="1" t="s">
        <v>74</v>
      </c>
      <c r="G956" s="1">
        <f t="shared" si="56"/>
        <v>0</v>
      </c>
      <c r="H956" s="1">
        <f t="shared" si="57"/>
        <v>1.59975</v>
      </c>
      <c r="I956" s="1">
        <f t="shared" si="58"/>
        <v>0</v>
      </c>
      <c r="J956" s="1">
        <f t="shared" si="59"/>
        <v>0.24075000000000002</v>
      </c>
      <c r="K956" s="1">
        <v>0</v>
      </c>
      <c r="M956" s="1">
        <v>0</v>
      </c>
      <c r="N956" s="1">
        <v>2.133</v>
      </c>
      <c r="O956" s="1">
        <v>0</v>
      </c>
      <c r="P956" s="1">
        <v>0.32100000000000001</v>
      </c>
    </row>
    <row r="957" spans="1:16" x14ac:dyDescent="0.2">
      <c r="A957" s="1">
        <v>956</v>
      </c>
      <c r="B957" s="1">
        <v>23</v>
      </c>
      <c r="C957" s="1">
        <v>-52.072800000000001</v>
      </c>
      <c r="D957" s="1">
        <v>-26.5809</v>
      </c>
      <c r="E957" s="1" t="s">
        <v>74</v>
      </c>
      <c r="G957" s="1">
        <f t="shared" si="56"/>
        <v>0</v>
      </c>
      <c r="H957" s="1">
        <f t="shared" si="57"/>
        <v>0</v>
      </c>
      <c r="I957" s="1">
        <f t="shared" si="58"/>
        <v>0</v>
      </c>
      <c r="J957" s="1">
        <f t="shared" si="59"/>
        <v>0</v>
      </c>
      <c r="K957" s="1">
        <v>0</v>
      </c>
      <c r="M957" s="1">
        <v>0</v>
      </c>
      <c r="N957" s="1">
        <v>0</v>
      </c>
      <c r="O957" s="1">
        <v>0</v>
      </c>
      <c r="P957" s="1">
        <v>0</v>
      </c>
    </row>
    <row r="958" spans="1:16" x14ac:dyDescent="0.2">
      <c r="A958" s="1">
        <v>957</v>
      </c>
      <c r="B958" s="1">
        <v>23</v>
      </c>
      <c r="C958" s="1">
        <v>-52.072800000000001</v>
      </c>
      <c r="D958" s="1">
        <v>-26.5853</v>
      </c>
      <c r="E958" s="1" t="s">
        <v>74</v>
      </c>
      <c r="G958" s="1">
        <f t="shared" si="56"/>
        <v>0</v>
      </c>
      <c r="H958" s="1">
        <f t="shared" si="57"/>
        <v>3.363</v>
      </c>
      <c r="I958" s="1">
        <f t="shared" si="58"/>
        <v>0</v>
      </c>
      <c r="J958" s="1">
        <f t="shared" si="59"/>
        <v>1.1617500000000001</v>
      </c>
      <c r="K958" s="1">
        <v>0</v>
      </c>
      <c r="M958" s="1">
        <v>0</v>
      </c>
      <c r="N958" s="1">
        <v>4.484</v>
      </c>
      <c r="O958" s="1">
        <v>0</v>
      </c>
      <c r="P958" s="1">
        <v>1.5489999999999999</v>
      </c>
    </row>
    <row r="959" spans="1:16" x14ac:dyDescent="0.2">
      <c r="A959" s="1">
        <v>958</v>
      </c>
      <c r="B959" s="1">
        <v>23</v>
      </c>
      <c r="C959" s="1">
        <v>-52.067999999999998</v>
      </c>
      <c r="D959" s="1">
        <v>-26.589700000000001</v>
      </c>
      <c r="E959" s="1" t="s">
        <v>74</v>
      </c>
      <c r="G959" s="1">
        <f t="shared" si="56"/>
        <v>0</v>
      </c>
      <c r="H959" s="1">
        <f t="shared" si="57"/>
        <v>1.5974999999999999</v>
      </c>
      <c r="I959" s="1">
        <f t="shared" si="58"/>
        <v>0</v>
      </c>
      <c r="J959" s="1">
        <f t="shared" si="59"/>
        <v>0.52949999999999997</v>
      </c>
      <c r="K959" s="1">
        <v>0</v>
      </c>
      <c r="M959" s="1">
        <v>0</v>
      </c>
      <c r="N959" s="1">
        <v>2.13</v>
      </c>
      <c r="O959" s="1">
        <v>0</v>
      </c>
      <c r="P959" s="1">
        <v>0.70599999999999996</v>
      </c>
    </row>
    <row r="960" spans="1:16" x14ac:dyDescent="0.2">
      <c r="A960" s="1">
        <v>959</v>
      </c>
      <c r="B960" s="1">
        <v>23</v>
      </c>
      <c r="C960" s="1">
        <v>-52.065600000000003</v>
      </c>
      <c r="D960" s="1">
        <v>-26.591999999999999</v>
      </c>
      <c r="E960" s="1" t="s">
        <v>74</v>
      </c>
      <c r="G960" s="1">
        <f t="shared" si="56"/>
        <v>0</v>
      </c>
      <c r="H960" s="1">
        <f t="shared" si="57"/>
        <v>0</v>
      </c>
      <c r="I960" s="1">
        <f t="shared" si="58"/>
        <v>0</v>
      </c>
      <c r="J960" s="1">
        <f t="shared" si="59"/>
        <v>0</v>
      </c>
      <c r="K960" s="1">
        <v>0</v>
      </c>
      <c r="M960" s="1">
        <v>0</v>
      </c>
      <c r="N960" s="1">
        <v>0</v>
      </c>
      <c r="O960" s="1">
        <v>0</v>
      </c>
      <c r="P960" s="1">
        <v>0</v>
      </c>
    </row>
    <row r="961" spans="1:16" x14ac:dyDescent="0.2">
      <c r="A961" s="1">
        <v>960</v>
      </c>
      <c r="B961" s="1">
        <v>23</v>
      </c>
      <c r="C961" s="1">
        <v>-52.063099999999999</v>
      </c>
      <c r="D961" s="1">
        <v>-26.594200000000001</v>
      </c>
      <c r="E961" s="1" t="s">
        <v>74</v>
      </c>
      <c r="G961" s="1">
        <f t="shared" si="56"/>
        <v>0</v>
      </c>
      <c r="H961" s="1">
        <f t="shared" si="57"/>
        <v>0.68775000000000008</v>
      </c>
      <c r="I961" s="1">
        <f t="shared" si="58"/>
        <v>0</v>
      </c>
      <c r="J961" s="1">
        <f t="shared" si="59"/>
        <v>4.9500000000000002E-2</v>
      </c>
      <c r="K961" s="1">
        <v>0</v>
      </c>
      <c r="M961" s="1">
        <v>0</v>
      </c>
      <c r="N961" s="1">
        <v>0.91700000000000004</v>
      </c>
      <c r="O961" s="1">
        <v>0</v>
      </c>
      <c r="P961" s="1">
        <v>6.6000000000000003E-2</v>
      </c>
    </row>
    <row r="962" spans="1:16" x14ac:dyDescent="0.2">
      <c r="A962" s="1">
        <v>961</v>
      </c>
      <c r="B962" s="1">
        <v>23</v>
      </c>
      <c r="C962" s="1">
        <v>-52.063200000000002</v>
      </c>
      <c r="D962" s="1">
        <v>-26.598600000000001</v>
      </c>
      <c r="E962" s="1" t="s">
        <v>74</v>
      </c>
      <c r="G962" s="1">
        <f t="shared" si="56"/>
        <v>0</v>
      </c>
      <c r="H962" s="1">
        <f t="shared" si="57"/>
        <v>1.0507500000000001</v>
      </c>
      <c r="I962" s="1">
        <f t="shared" si="58"/>
        <v>0</v>
      </c>
      <c r="J962" s="1">
        <f t="shared" si="59"/>
        <v>0.15150000000000002</v>
      </c>
      <c r="K962" s="1">
        <v>0</v>
      </c>
      <c r="M962" s="1">
        <v>0</v>
      </c>
      <c r="N962" s="1">
        <v>1.401</v>
      </c>
      <c r="O962" s="1">
        <v>0</v>
      </c>
      <c r="P962" s="1">
        <v>0.20200000000000001</v>
      </c>
    </row>
    <row r="963" spans="1:16" x14ac:dyDescent="0.2">
      <c r="A963" s="1">
        <v>962</v>
      </c>
      <c r="B963" s="1">
        <v>23</v>
      </c>
      <c r="C963" s="1">
        <v>-52.060699999999898</v>
      </c>
      <c r="D963" s="1">
        <v>-26.598600000000001</v>
      </c>
      <c r="E963" s="1" t="s">
        <v>74</v>
      </c>
      <c r="G963" s="1">
        <f t="shared" si="56"/>
        <v>0</v>
      </c>
      <c r="H963" s="1">
        <f t="shared" si="57"/>
        <v>0.65325</v>
      </c>
      <c r="I963" s="1">
        <f t="shared" si="58"/>
        <v>0</v>
      </c>
      <c r="J963" s="1">
        <f t="shared" si="59"/>
        <v>0.17550000000000002</v>
      </c>
      <c r="K963" s="1">
        <v>0</v>
      </c>
      <c r="M963" s="1">
        <v>0</v>
      </c>
      <c r="N963" s="1">
        <v>0.871</v>
      </c>
      <c r="O963" s="1">
        <v>0</v>
      </c>
      <c r="P963" s="1">
        <v>0.23400000000000001</v>
      </c>
    </row>
    <row r="964" spans="1:16" x14ac:dyDescent="0.2">
      <c r="A964" s="1">
        <v>963</v>
      </c>
      <c r="B964" s="1">
        <v>23</v>
      </c>
      <c r="C964" s="1">
        <v>-52.055799999999998</v>
      </c>
      <c r="D964" s="1">
        <v>-26.598600000000001</v>
      </c>
      <c r="E964" s="1" t="s">
        <v>74</v>
      </c>
      <c r="G964" s="1">
        <f t="shared" ref="G964:G1027" si="60">M964*$R$3</f>
        <v>0</v>
      </c>
      <c r="H964" s="1">
        <f t="shared" ref="H964:H1027" si="61">N964*$S$3</f>
        <v>1.42275</v>
      </c>
      <c r="I964" s="1">
        <f t="shared" ref="I964:I1027" si="62">O964*$T$3</f>
        <v>0</v>
      </c>
      <c r="J964" s="1">
        <f t="shared" ref="J964:J1027" si="63">P964*$U$3</f>
        <v>0.14250000000000002</v>
      </c>
      <c r="K964" s="1">
        <v>0</v>
      </c>
      <c r="M964" s="1">
        <v>0</v>
      </c>
      <c r="N964" s="1">
        <v>1.897</v>
      </c>
      <c r="O964" s="1">
        <v>0</v>
      </c>
      <c r="P964" s="1">
        <v>0.19</v>
      </c>
    </row>
    <row r="965" spans="1:16" x14ac:dyDescent="0.2">
      <c r="A965" s="1">
        <v>964</v>
      </c>
      <c r="B965" s="1">
        <v>23</v>
      </c>
      <c r="C965" s="1">
        <v>-52.051000000000002</v>
      </c>
      <c r="D965" s="1">
        <v>-26.600899999999999</v>
      </c>
      <c r="E965" s="1" t="s">
        <v>74</v>
      </c>
      <c r="G965" s="1">
        <f t="shared" si="60"/>
        <v>0</v>
      </c>
      <c r="H965" s="1">
        <f t="shared" si="61"/>
        <v>1.1392499999999999</v>
      </c>
      <c r="I965" s="1">
        <f t="shared" si="62"/>
        <v>0</v>
      </c>
      <c r="J965" s="1">
        <f t="shared" si="63"/>
        <v>0.23625000000000002</v>
      </c>
      <c r="K965" s="1">
        <v>0</v>
      </c>
      <c r="M965" s="1">
        <v>0</v>
      </c>
      <c r="N965" s="1">
        <v>1.5189999999999999</v>
      </c>
      <c r="O965" s="1">
        <v>0</v>
      </c>
      <c r="P965" s="1">
        <v>0.315</v>
      </c>
    </row>
    <row r="966" spans="1:16" x14ac:dyDescent="0.2">
      <c r="A966" s="1">
        <v>965</v>
      </c>
      <c r="B966" s="1">
        <v>23</v>
      </c>
      <c r="C966" s="1">
        <v>-52.112000000000002</v>
      </c>
      <c r="D966" s="1">
        <v>-26.582799999999999</v>
      </c>
      <c r="E966" s="1" t="s">
        <v>74</v>
      </c>
      <c r="G966" s="1">
        <f t="shared" si="60"/>
        <v>0</v>
      </c>
      <c r="H966" s="1">
        <f t="shared" si="61"/>
        <v>0.86849999999999994</v>
      </c>
      <c r="I966" s="1">
        <f t="shared" si="62"/>
        <v>0</v>
      </c>
      <c r="J966" s="1">
        <f t="shared" si="63"/>
        <v>0.3075</v>
      </c>
      <c r="K966" s="1">
        <v>0</v>
      </c>
      <c r="M966" s="1">
        <v>0</v>
      </c>
      <c r="N966" s="1">
        <v>1.1579999999999999</v>
      </c>
      <c r="O966" s="1">
        <v>0</v>
      </c>
      <c r="P966" s="1">
        <v>0.41</v>
      </c>
    </row>
    <row r="967" spans="1:16" x14ac:dyDescent="0.2">
      <c r="A967" s="1">
        <v>966</v>
      </c>
      <c r="B967" s="1">
        <v>23</v>
      </c>
      <c r="C967" s="1">
        <v>-52.106999999999999</v>
      </c>
      <c r="D967" s="1">
        <v>-26.5763</v>
      </c>
      <c r="E967" s="1" t="s">
        <v>74</v>
      </c>
      <c r="G967" s="1">
        <f t="shared" si="60"/>
        <v>0</v>
      </c>
      <c r="H967" s="1">
        <f t="shared" si="61"/>
        <v>2.1539999999999999</v>
      </c>
      <c r="I967" s="1">
        <f t="shared" si="62"/>
        <v>0</v>
      </c>
      <c r="J967" s="1">
        <f t="shared" si="63"/>
        <v>0.62324999999999997</v>
      </c>
      <c r="K967" s="1">
        <v>0</v>
      </c>
      <c r="M967" s="1">
        <v>0</v>
      </c>
      <c r="N967" s="1">
        <v>2.8719999999999999</v>
      </c>
      <c r="O967" s="1">
        <v>0</v>
      </c>
      <c r="P967" s="1">
        <v>0.83099999999999996</v>
      </c>
    </row>
    <row r="968" spans="1:16" x14ac:dyDescent="0.2">
      <c r="A968" s="1">
        <v>967</v>
      </c>
      <c r="B968" s="1">
        <v>23</v>
      </c>
      <c r="C968" s="1">
        <v>-52.106999999999999</v>
      </c>
      <c r="D968" s="1">
        <v>-26.5807</v>
      </c>
      <c r="E968" s="1" t="s">
        <v>74</v>
      </c>
      <c r="G968" s="1">
        <f t="shared" si="60"/>
        <v>0</v>
      </c>
      <c r="H968" s="1">
        <f t="shared" si="61"/>
        <v>1.377</v>
      </c>
      <c r="I968" s="1">
        <f t="shared" si="62"/>
        <v>0</v>
      </c>
      <c r="J968" s="1">
        <f t="shared" si="63"/>
        <v>9.7500000000000003E-2</v>
      </c>
      <c r="K968" s="1">
        <v>0</v>
      </c>
      <c r="M968" s="1">
        <v>0</v>
      </c>
      <c r="N968" s="1">
        <v>1.8360000000000001</v>
      </c>
      <c r="O968" s="1">
        <v>0</v>
      </c>
      <c r="P968" s="1">
        <v>0.13</v>
      </c>
    </row>
    <row r="969" spans="1:16" x14ac:dyDescent="0.2">
      <c r="A969" s="1">
        <v>968</v>
      </c>
      <c r="B969" s="1">
        <v>23</v>
      </c>
      <c r="C969" s="1">
        <v>-52.106900000000003</v>
      </c>
      <c r="D969" s="1">
        <v>-26.567499999999999</v>
      </c>
      <c r="E969" s="1" t="s">
        <v>74</v>
      </c>
      <c r="G969" s="1">
        <f t="shared" si="60"/>
        <v>0</v>
      </c>
      <c r="H969" s="1">
        <f t="shared" si="61"/>
        <v>1.833</v>
      </c>
      <c r="I969" s="1">
        <f t="shared" si="62"/>
        <v>0</v>
      </c>
      <c r="J969" s="1">
        <f t="shared" si="63"/>
        <v>0.41025</v>
      </c>
      <c r="K969" s="1">
        <v>0</v>
      </c>
      <c r="M969" s="1">
        <v>0</v>
      </c>
      <c r="N969" s="1">
        <v>2.444</v>
      </c>
      <c r="O969" s="1">
        <v>0</v>
      </c>
      <c r="P969" s="1">
        <v>0.54700000000000004</v>
      </c>
    </row>
    <row r="970" spans="1:16" x14ac:dyDescent="0.2">
      <c r="A970" s="1">
        <v>969</v>
      </c>
      <c r="B970" s="1">
        <v>23</v>
      </c>
      <c r="C970" s="1">
        <v>-52.067900000000002</v>
      </c>
      <c r="D970" s="1">
        <v>-26.574400000000001</v>
      </c>
      <c r="E970" s="1" t="s">
        <v>74</v>
      </c>
      <c r="G970" s="1">
        <f t="shared" si="60"/>
        <v>0</v>
      </c>
      <c r="H970" s="1">
        <f t="shared" si="61"/>
        <v>0.36375000000000002</v>
      </c>
      <c r="I970" s="1">
        <f t="shared" si="62"/>
        <v>0</v>
      </c>
      <c r="J970" s="1">
        <f t="shared" si="63"/>
        <v>1.3499999999999998E-2</v>
      </c>
      <c r="K970" s="1">
        <v>0</v>
      </c>
      <c r="M970" s="1">
        <v>0</v>
      </c>
      <c r="N970" s="1">
        <v>0.48499999999999999</v>
      </c>
      <c r="O970" s="1">
        <v>0</v>
      </c>
      <c r="P970" s="1">
        <v>1.7999999999999999E-2</v>
      </c>
    </row>
    <row r="971" spans="1:16" x14ac:dyDescent="0.2">
      <c r="A971" s="1">
        <v>970</v>
      </c>
      <c r="B971" s="1">
        <v>23</v>
      </c>
      <c r="C971" s="1">
        <v>-52.072800000000001</v>
      </c>
      <c r="D971" s="1">
        <v>-26.578700000000001</v>
      </c>
      <c r="E971" s="1" t="s">
        <v>74</v>
      </c>
      <c r="G971" s="1">
        <f t="shared" si="60"/>
        <v>0</v>
      </c>
      <c r="H971" s="1">
        <f t="shared" si="61"/>
        <v>0.52049999999999996</v>
      </c>
      <c r="I971" s="1">
        <f t="shared" si="62"/>
        <v>0</v>
      </c>
      <c r="J971" s="1">
        <f t="shared" si="63"/>
        <v>7.2750000000000009E-2</v>
      </c>
      <c r="K971" s="1">
        <v>0</v>
      </c>
      <c r="M971" s="1">
        <v>0</v>
      </c>
      <c r="N971" s="1">
        <v>0.69399999999999995</v>
      </c>
      <c r="O971" s="1">
        <v>0</v>
      </c>
      <c r="P971" s="1">
        <v>9.7000000000000003E-2</v>
      </c>
    </row>
    <row r="972" spans="1:16" x14ac:dyDescent="0.2">
      <c r="A972" s="1">
        <v>971</v>
      </c>
      <c r="B972" s="1">
        <v>23</v>
      </c>
      <c r="C972" s="1">
        <v>-52.065300000000001</v>
      </c>
      <c r="D972" s="1">
        <v>-26.563400000000001</v>
      </c>
      <c r="E972" s="1" t="s">
        <v>74</v>
      </c>
      <c r="G972" s="1">
        <f t="shared" si="60"/>
        <v>0</v>
      </c>
      <c r="H972" s="1">
        <f t="shared" si="61"/>
        <v>0</v>
      </c>
      <c r="I972" s="1">
        <f t="shared" si="62"/>
        <v>0</v>
      </c>
      <c r="J972" s="1">
        <f t="shared" si="63"/>
        <v>0</v>
      </c>
      <c r="K972" s="1">
        <v>0</v>
      </c>
      <c r="M972" s="1">
        <v>0</v>
      </c>
      <c r="N972" s="1">
        <v>0</v>
      </c>
      <c r="O972" s="1">
        <v>0</v>
      </c>
      <c r="P972" s="1">
        <v>0</v>
      </c>
    </row>
    <row r="973" spans="1:16" x14ac:dyDescent="0.2">
      <c r="A973" s="1">
        <v>972</v>
      </c>
      <c r="B973" s="1">
        <v>23</v>
      </c>
      <c r="C973" s="1">
        <v>-52.062899999999999</v>
      </c>
      <c r="D973" s="1">
        <v>-26.563400000000001</v>
      </c>
      <c r="E973" s="1" t="s">
        <v>74</v>
      </c>
      <c r="G973" s="1">
        <f t="shared" si="60"/>
        <v>0</v>
      </c>
      <c r="H973" s="1">
        <f t="shared" si="61"/>
        <v>0.82125000000000004</v>
      </c>
      <c r="I973" s="1">
        <f t="shared" si="62"/>
        <v>0</v>
      </c>
      <c r="J973" s="1">
        <f t="shared" si="63"/>
        <v>3.075E-2</v>
      </c>
      <c r="K973" s="1">
        <v>0</v>
      </c>
      <c r="M973" s="1">
        <v>0</v>
      </c>
      <c r="N973" s="1">
        <v>1.095</v>
      </c>
      <c r="O973" s="1">
        <v>0</v>
      </c>
      <c r="P973" s="1">
        <v>4.1000000000000002E-2</v>
      </c>
    </row>
    <row r="974" spans="1:16" x14ac:dyDescent="0.2">
      <c r="A974" s="1">
        <v>973</v>
      </c>
      <c r="B974" s="1">
        <v>23</v>
      </c>
      <c r="C974" s="1">
        <v>-52.060400000000001</v>
      </c>
      <c r="D974" s="1">
        <v>-26.563400000000001</v>
      </c>
      <c r="E974" s="1" t="s">
        <v>74</v>
      </c>
      <c r="G974" s="1">
        <f t="shared" si="60"/>
        <v>0</v>
      </c>
      <c r="H974" s="1">
        <f t="shared" si="61"/>
        <v>0</v>
      </c>
      <c r="I974" s="1">
        <f t="shared" si="62"/>
        <v>0</v>
      </c>
      <c r="J974" s="1">
        <f t="shared" si="63"/>
        <v>0</v>
      </c>
      <c r="K974" s="1">
        <v>0</v>
      </c>
      <c r="M974" s="1">
        <v>0</v>
      </c>
      <c r="N974" s="1">
        <v>0</v>
      </c>
      <c r="O974" s="1">
        <v>0</v>
      </c>
      <c r="P974" s="1">
        <v>0</v>
      </c>
    </row>
    <row r="975" spans="1:16" x14ac:dyDescent="0.2">
      <c r="A975" s="1">
        <v>974</v>
      </c>
      <c r="B975" s="1">
        <v>23</v>
      </c>
      <c r="C975" s="1">
        <v>-52.060400000000001</v>
      </c>
      <c r="D975" s="1">
        <v>-26.5656</v>
      </c>
      <c r="E975" s="1" t="s">
        <v>74</v>
      </c>
      <c r="G975" s="1">
        <f t="shared" si="60"/>
        <v>0</v>
      </c>
      <c r="H975" s="1">
        <f t="shared" si="61"/>
        <v>1.4152499999999999</v>
      </c>
      <c r="I975" s="1">
        <f t="shared" si="62"/>
        <v>0</v>
      </c>
      <c r="J975" s="1">
        <f t="shared" si="63"/>
        <v>0.183</v>
      </c>
      <c r="K975" s="1">
        <v>0</v>
      </c>
      <c r="M975" s="1">
        <v>0</v>
      </c>
      <c r="N975" s="1">
        <v>1.887</v>
      </c>
      <c r="O975" s="1">
        <v>0</v>
      </c>
      <c r="P975" s="1">
        <v>0.24399999999999999</v>
      </c>
    </row>
    <row r="976" spans="1:16" x14ac:dyDescent="0.2">
      <c r="A976" s="1">
        <v>975</v>
      </c>
      <c r="B976" s="1">
        <v>23</v>
      </c>
      <c r="C976" s="1">
        <v>-52.1144999999999</v>
      </c>
      <c r="D976" s="1">
        <v>-26.596</v>
      </c>
      <c r="E976" s="1" t="s">
        <v>74</v>
      </c>
      <c r="G976" s="1">
        <f t="shared" si="60"/>
        <v>0</v>
      </c>
      <c r="H976" s="1">
        <f t="shared" si="61"/>
        <v>3.4117500000000005</v>
      </c>
      <c r="I976" s="1">
        <f t="shared" si="62"/>
        <v>0</v>
      </c>
      <c r="J976" s="1">
        <f t="shared" si="63"/>
        <v>1.1805000000000001</v>
      </c>
      <c r="K976" s="1">
        <v>0</v>
      </c>
      <c r="M976" s="1">
        <v>0</v>
      </c>
      <c r="N976" s="1">
        <v>4.5490000000000004</v>
      </c>
      <c r="O976" s="1">
        <v>0</v>
      </c>
      <c r="P976" s="1">
        <v>1.5740000000000001</v>
      </c>
    </row>
    <row r="977" spans="1:16" x14ac:dyDescent="0.2">
      <c r="A977" s="1">
        <v>976</v>
      </c>
      <c r="B977" s="1">
        <v>23</v>
      </c>
      <c r="C977" s="1">
        <v>-52.114600000000003</v>
      </c>
      <c r="D977" s="1">
        <v>-26.598199999999999</v>
      </c>
      <c r="E977" s="1" t="s">
        <v>74</v>
      </c>
      <c r="G977" s="1">
        <f t="shared" si="60"/>
        <v>0</v>
      </c>
      <c r="H977" s="1">
        <f t="shared" si="61"/>
        <v>0</v>
      </c>
      <c r="I977" s="1">
        <f t="shared" si="62"/>
        <v>0</v>
      </c>
      <c r="J977" s="1">
        <f t="shared" si="63"/>
        <v>0</v>
      </c>
      <c r="K977" s="1">
        <v>0</v>
      </c>
      <c r="M977" s="1">
        <v>0</v>
      </c>
      <c r="N977" s="1">
        <v>0</v>
      </c>
      <c r="O977" s="1">
        <v>0</v>
      </c>
      <c r="P977" s="1">
        <v>0</v>
      </c>
    </row>
    <row r="978" spans="1:16" x14ac:dyDescent="0.2">
      <c r="A978" s="1">
        <v>977</v>
      </c>
      <c r="B978" s="1">
        <v>23</v>
      </c>
      <c r="C978" s="1">
        <v>-52.117100000000001</v>
      </c>
      <c r="D978" s="1">
        <v>-26.604800000000001</v>
      </c>
      <c r="E978" s="1" t="s">
        <v>74</v>
      </c>
      <c r="G978" s="1">
        <f t="shared" si="60"/>
        <v>0</v>
      </c>
      <c r="H978" s="1">
        <f t="shared" si="61"/>
        <v>1.5067499999999998</v>
      </c>
      <c r="I978" s="1">
        <f t="shared" si="62"/>
        <v>0</v>
      </c>
      <c r="J978" s="1">
        <f t="shared" si="63"/>
        <v>0.23175000000000001</v>
      </c>
      <c r="K978" s="1">
        <v>0</v>
      </c>
      <c r="M978" s="1">
        <v>0</v>
      </c>
      <c r="N978" s="1">
        <v>2.0089999999999999</v>
      </c>
      <c r="O978" s="1">
        <v>0</v>
      </c>
      <c r="P978" s="1">
        <v>0.309</v>
      </c>
    </row>
    <row r="979" spans="1:16" x14ac:dyDescent="0.2">
      <c r="A979" s="1">
        <v>978</v>
      </c>
      <c r="B979" s="1">
        <v>23</v>
      </c>
      <c r="C979" s="1">
        <v>-52.124400000000001</v>
      </c>
      <c r="D979" s="1">
        <v>-26.6069</v>
      </c>
      <c r="E979" s="1" t="s">
        <v>74</v>
      </c>
      <c r="G979" s="1">
        <f t="shared" si="60"/>
        <v>0</v>
      </c>
      <c r="H979" s="1">
        <f t="shared" si="61"/>
        <v>2.3130000000000002</v>
      </c>
      <c r="I979" s="1">
        <f t="shared" si="62"/>
        <v>0</v>
      </c>
      <c r="J979" s="1">
        <f t="shared" si="63"/>
        <v>0.74249999999999994</v>
      </c>
      <c r="K979" s="1">
        <v>0</v>
      </c>
      <c r="M979" s="1">
        <v>0</v>
      </c>
      <c r="N979" s="1">
        <v>3.0840000000000001</v>
      </c>
      <c r="O979" s="1">
        <v>0</v>
      </c>
      <c r="P979" s="1">
        <v>0.99</v>
      </c>
    </row>
    <row r="980" spans="1:16" x14ac:dyDescent="0.2">
      <c r="A980" s="1">
        <v>979</v>
      </c>
      <c r="B980" s="1">
        <v>23</v>
      </c>
      <c r="C980" s="1">
        <v>-52.126899999999999</v>
      </c>
      <c r="D980" s="1">
        <v>-26.609100000000002</v>
      </c>
      <c r="E980" s="1" t="s">
        <v>74</v>
      </c>
      <c r="G980" s="1">
        <f t="shared" si="60"/>
        <v>0</v>
      </c>
      <c r="H980" s="1">
        <f t="shared" si="61"/>
        <v>0.21975</v>
      </c>
      <c r="I980" s="1">
        <f t="shared" si="62"/>
        <v>0</v>
      </c>
      <c r="J980" s="1">
        <f t="shared" si="63"/>
        <v>9.2999999999999999E-2</v>
      </c>
      <c r="K980" s="1">
        <v>0</v>
      </c>
      <c r="M980" s="1">
        <v>0</v>
      </c>
      <c r="N980" s="1">
        <v>0.29299999999999998</v>
      </c>
      <c r="O980" s="1">
        <v>0</v>
      </c>
      <c r="P980" s="1">
        <v>0.124</v>
      </c>
    </row>
    <row r="981" spans="1:16" x14ac:dyDescent="0.2">
      <c r="A981" s="1">
        <v>980</v>
      </c>
      <c r="B981" s="1">
        <v>23</v>
      </c>
      <c r="C981" s="1">
        <v>-52.065300000000001</v>
      </c>
      <c r="D981" s="1">
        <v>-26.561199999999999</v>
      </c>
      <c r="E981" s="1" t="s">
        <v>74</v>
      </c>
      <c r="G981" s="1">
        <f t="shared" si="60"/>
        <v>0</v>
      </c>
      <c r="H981" s="1">
        <f t="shared" si="61"/>
        <v>0.89775000000000005</v>
      </c>
      <c r="I981" s="1">
        <f t="shared" si="62"/>
        <v>0</v>
      </c>
      <c r="J981" s="1">
        <f t="shared" si="63"/>
        <v>0.32550000000000001</v>
      </c>
      <c r="K981" s="1">
        <v>0</v>
      </c>
      <c r="M981" s="1">
        <v>0</v>
      </c>
      <c r="N981" s="1">
        <v>1.1970000000000001</v>
      </c>
      <c r="O981" s="1">
        <v>0</v>
      </c>
      <c r="P981" s="1">
        <v>0.434</v>
      </c>
    </row>
    <row r="982" spans="1:16" x14ac:dyDescent="0.2">
      <c r="A982" s="1">
        <v>981</v>
      </c>
      <c r="B982" s="1">
        <v>23</v>
      </c>
      <c r="C982" s="1">
        <v>-52.067999999999998</v>
      </c>
      <c r="D982" s="1">
        <v>-26.591899999999999</v>
      </c>
      <c r="E982" s="1" t="s">
        <v>74</v>
      </c>
      <c r="G982" s="1">
        <f t="shared" si="60"/>
        <v>0</v>
      </c>
      <c r="H982" s="1">
        <f t="shared" si="61"/>
        <v>1.7557500000000001</v>
      </c>
      <c r="I982" s="1">
        <f t="shared" si="62"/>
        <v>0</v>
      </c>
      <c r="J982" s="1">
        <f t="shared" si="63"/>
        <v>0.44024999999999997</v>
      </c>
      <c r="K982" s="1">
        <v>0</v>
      </c>
      <c r="M982" s="1">
        <v>0</v>
      </c>
      <c r="N982" s="1">
        <v>2.3410000000000002</v>
      </c>
      <c r="O982" s="1">
        <v>0</v>
      </c>
      <c r="P982" s="1">
        <v>0.58699999999999997</v>
      </c>
    </row>
    <row r="983" spans="1:16" x14ac:dyDescent="0.2">
      <c r="A983" s="1">
        <v>982</v>
      </c>
      <c r="B983" s="1">
        <v>23</v>
      </c>
      <c r="C983" s="1">
        <v>-52.077800000000003</v>
      </c>
      <c r="D983" s="1">
        <v>-26.591899999999999</v>
      </c>
      <c r="E983" s="1" t="s">
        <v>74</v>
      </c>
      <c r="G983" s="1">
        <f t="shared" si="60"/>
        <v>0</v>
      </c>
      <c r="H983" s="1">
        <f t="shared" si="61"/>
        <v>1.8457499999999998</v>
      </c>
      <c r="I983" s="1">
        <f t="shared" si="62"/>
        <v>0</v>
      </c>
      <c r="J983" s="1">
        <f t="shared" si="63"/>
        <v>0.43424999999999997</v>
      </c>
      <c r="K983" s="1">
        <v>0</v>
      </c>
      <c r="M983" s="1">
        <v>0</v>
      </c>
      <c r="N983" s="1">
        <v>2.4609999999999999</v>
      </c>
      <c r="O983" s="1">
        <v>0</v>
      </c>
      <c r="P983" s="1">
        <v>0.57899999999999996</v>
      </c>
    </row>
    <row r="984" spans="1:16" x14ac:dyDescent="0.2">
      <c r="A984" s="1">
        <v>983</v>
      </c>
      <c r="B984" s="1">
        <v>23</v>
      </c>
      <c r="C984" s="1">
        <v>-52.062800000000003</v>
      </c>
      <c r="D984" s="1">
        <v>-26.556799999999999</v>
      </c>
      <c r="E984" s="1" t="s">
        <v>74</v>
      </c>
      <c r="G984" s="1">
        <f t="shared" si="60"/>
        <v>0</v>
      </c>
      <c r="H984" s="1">
        <f t="shared" si="61"/>
        <v>0.78150000000000008</v>
      </c>
      <c r="I984" s="1">
        <f t="shared" si="62"/>
        <v>0</v>
      </c>
      <c r="J984" s="1">
        <f t="shared" si="63"/>
        <v>3.0000000000000001E-3</v>
      </c>
      <c r="K984" s="1">
        <v>0</v>
      </c>
      <c r="M984" s="1">
        <v>0</v>
      </c>
      <c r="N984" s="1">
        <v>1.042</v>
      </c>
      <c r="O984" s="1">
        <v>0</v>
      </c>
      <c r="P984" s="1">
        <v>4.0000000000000001E-3</v>
      </c>
    </row>
    <row r="985" spans="1:16" x14ac:dyDescent="0.2">
      <c r="A985" s="1">
        <v>984</v>
      </c>
      <c r="B985" s="1">
        <v>23</v>
      </c>
      <c r="C985" s="1">
        <v>-52.058100000000003</v>
      </c>
      <c r="D985" s="1">
        <v>-26.578800000000001</v>
      </c>
      <c r="E985" s="1" t="s">
        <v>74</v>
      </c>
      <c r="G985" s="1">
        <f t="shared" si="60"/>
        <v>0</v>
      </c>
      <c r="H985" s="1">
        <f t="shared" si="61"/>
        <v>1.6395</v>
      </c>
      <c r="I985" s="1">
        <f t="shared" si="62"/>
        <v>0</v>
      </c>
      <c r="J985" s="1">
        <f t="shared" si="63"/>
        <v>0.3075</v>
      </c>
      <c r="K985" s="1">
        <v>0</v>
      </c>
      <c r="M985" s="1">
        <v>0</v>
      </c>
      <c r="N985" s="1">
        <v>2.1859999999999999</v>
      </c>
      <c r="O985" s="1">
        <v>0</v>
      </c>
      <c r="P985" s="1">
        <v>0.41</v>
      </c>
    </row>
    <row r="986" spans="1:16" x14ac:dyDescent="0.2">
      <c r="A986" s="1">
        <v>985</v>
      </c>
      <c r="B986" s="1">
        <v>23</v>
      </c>
      <c r="C986" s="1">
        <v>-52.050800000000002</v>
      </c>
      <c r="D986" s="1">
        <v>-26.578900000000001</v>
      </c>
      <c r="E986" s="1" t="s">
        <v>74</v>
      </c>
      <c r="G986" s="1">
        <f t="shared" si="60"/>
        <v>0</v>
      </c>
      <c r="H986" s="1">
        <f t="shared" si="61"/>
        <v>1.5607500000000001</v>
      </c>
      <c r="I986" s="1">
        <f t="shared" si="62"/>
        <v>0</v>
      </c>
      <c r="J986" s="1">
        <f t="shared" si="63"/>
        <v>4.5000000000000005E-3</v>
      </c>
      <c r="K986" s="1">
        <v>0</v>
      </c>
      <c r="M986" s="1">
        <v>0</v>
      </c>
      <c r="N986" s="1">
        <v>2.081</v>
      </c>
      <c r="O986" s="1">
        <v>0</v>
      </c>
      <c r="P986" s="1">
        <v>6.0000000000000001E-3</v>
      </c>
    </row>
    <row r="987" spans="1:16" x14ac:dyDescent="0.2">
      <c r="A987" s="1">
        <v>986</v>
      </c>
      <c r="B987" s="1">
        <v>23</v>
      </c>
      <c r="C987" s="1">
        <v>-52.048299999999998</v>
      </c>
      <c r="D987" s="1">
        <v>-26.581099999999999</v>
      </c>
      <c r="E987" s="1" t="s">
        <v>74</v>
      </c>
      <c r="G987" s="1">
        <f t="shared" si="60"/>
        <v>0</v>
      </c>
      <c r="H987" s="1">
        <f t="shared" si="61"/>
        <v>0</v>
      </c>
      <c r="I987" s="1">
        <f t="shared" si="62"/>
        <v>0</v>
      </c>
      <c r="J987" s="1">
        <f t="shared" si="63"/>
        <v>0</v>
      </c>
      <c r="K987" s="1">
        <v>0</v>
      </c>
      <c r="M987" s="1">
        <v>0</v>
      </c>
      <c r="N987" s="1">
        <v>0</v>
      </c>
      <c r="O987" s="1">
        <v>0</v>
      </c>
      <c r="P987" s="1">
        <v>0</v>
      </c>
    </row>
    <row r="988" spans="1:16" x14ac:dyDescent="0.2">
      <c r="A988" s="1">
        <v>987</v>
      </c>
      <c r="B988" s="1">
        <v>23</v>
      </c>
      <c r="C988" s="1">
        <v>-52.050800000000002</v>
      </c>
      <c r="D988" s="1">
        <v>-26.583300000000001</v>
      </c>
      <c r="E988" s="1" t="s">
        <v>74</v>
      </c>
      <c r="G988" s="1">
        <f t="shared" si="60"/>
        <v>0</v>
      </c>
      <c r="H988" s="1">
        <f t="shared" si="61"/>
        <v>0</v>
      </c>
      <c r="I988" s="1">
        <f t="shared" si="62"/>
        <v>0</v>
      </c>
      <c r="J988" s="1">
        <f t="shared" si="63"/>
        <v>0</v>
      </c>
      <c r="K988" s="1">
        <v>0</v>
      </c>
      <c r="M988" s="1">
        <v>0</v>
      </c>
      <c r="N988" s="1">
        <v>0</v>
      </c>
      <c r="O988" s="1">
        <v>0</v>
      </c>
      <c r="P988" s="1">
        <v>0</v>
      </c>
    </row>
    <row r="989" spans="1:16" x14ac:dyDescent="0.2">
      <c r="A989" s="1">
        <v>988</v>
      </c>
      <c r="B989" s="1">
        <v>23</v>
      </c>
      <c r="C989" s="1">
        <v>-52.0533</v>
      </c>
      <c r="D989" s="1">
        <v>-26.5855</v>
      </c>
      <c r="E989" s="1" t="s">
        <v>74</v>
      </c>
      <c r="G989" s="1">
        <f t="shared" si="60"/>
        <v>0</v>
      </c>
      <c r="H989" s="1">
        <f t="shared" si="61"/>
        <v>0.86099999999999999</v>
      </c>
      <c r="I989" s="1">
        <f t="shared" si="62"/>
        <v>0</v>
      </c>
      <c r="J989" s="1">
        <f t="shared" si="63"/>
        <v>0.30300000000000005</v>
      </c>
      <c r="K989" s="1">
        <v>0</v>
      </c>
      <c r="M989" s="1">
        <v>0</v>
      </c>
      <c r="N989" s="1">
        <v>1.1479999999999999</v>
      </c>
      <c r="O989" s="1">
        <v>0</v>
      </c>
      <c r="P989" s="1">
        <v>0.40400000000000003</v>
      </c>
    </row>
    <row r="990" spans="1:16" x14ac:dyDescent="0.2">
      <c r="A990" s="1">
        <v>989</v>
      </c>
      <c r="B990" s="1">
        <v>23</v>
      </c>
      <c r="C990" s="1">
        <v>-52.063099999999999</v>
      </c>
      <c r="D990" s="1">
        <v>-26.5898</v>
      </c>
      <c r="E990" s="1" t="s">
        <v>74</v>
      </c>
      <c r="G990" s="1">
        <f t="shared" si="60"/>
        <v>0</v>
      </c>
      <c r="H990" s="1">
        <f t="shared" si="61"/>
        <v>0</v>
      </c>
      <c r="I990" s="1">
        <f t="shared" si="62"/>
        <v>0</v>
      </c>
      <c r="J990" s="1">
        <f t="shared" si="63"/>
        <v>0</v>
      </c>
      <c r="K990" s="1">
        <v>0</v>
      </c>
      <c r="M990" s="1">
        <v>0</v>
      </c>
      <c r="N990" s="1">
        <v>0</v>
      </c>
      <c r="O990" s="1">
        <v>0</v>
      </c>
      <c r="P990" s="1">
        <v>0</v>
      </c>
    </row>
    <row r="991" spans="1:16" x14ac:dyDescent="0.2">
      <c r="A991" s="1">
        <v>990</v>
      </c>
      <c r="B991" s="1">
        <v>23</v>
      </c>
      <c r="C991" s="1">
        <v>-52.060600000000001</v>
      </c>
      <c r="D991" s="1">
        <v>-26.587599999999998</v>
      </c>
      <c r="E991" s="1" t="s">
        <v>74</v>
      </c>
      <c r="G991" s="1">
        <f t="shared" si="60"/>
        <v>0</v>
      </c>
      <c r="H991" s="1">
        <f t="shared" si="61"/>
        <v>1.7557500000000001</v>
      </c>
      <c r="I991" s="1">
        <f t="shared" si="62"/>
        <v>0</v>
      </c>
      <c r="J991" s="1">
        <f t="shared" si="63"/>
        <v>0.38624999999999998</v>
      </c>
      <c r="K991" s="1">
        <v>0</v>
      </c>
      <c r="M991" s="1">
        <v>0</v>
      </c>
      <c r="N991" s="1">
        <v>2.3410000000000002</v>
      </c>
      <c r="O991" s="1">
        <v>0</v>
      </c>
      <c r="P991" s="1">
        <v>0.51500000000000001</v>
      </c>
    </row>
    <row r="992" spans="1:16" x14ac:dyDescent="0.2">
      <c r="A992" s="1">
        <v>991</v>
      </c>
      <c r="B992" s="1">
        <v>23</v>
      </c>
      <c r="C992" s="1">
        <v>-52.112099999999998</v>
      </c>
      <c r="D992" s="1">
        <v>-26.6004</v>
      </c>
      <c r="E992" s="1" t="s">
        <v>74</v>
      </c>
      <c r="G992" s="1">
        <f t="shared" si="60"/>
        <v>0</v>
      </c>
      <c r="H992" s="1">
        <f t="shared" si="61"/>
        <v>0.62849999999999995</v>
      </c>
      <c r="I992" s="1">
        <f t="shared" si="62"/>
        <v>0</v>
      </c>
      <c r="J992" s="1">
        <f t="shared" si="63"/>
        <v>0.15975</v>
      </c>
      <c r="K992" s="1">
        <v>0</v>
      </c>
      <c r="M992" s="1">
        <v>0</v>
      </c>
      <c r="N992" s="1">
        <v>0.83799999999999997</v>
      </c>
      <c r="O992" s="1">
        <v>0</v>
      </c>
      <c r="P992" s="1">
        <v>0.21299999999999999</v>
      </c>
    </row>
    <row r="993" spans="1:16" x14ac:dyDescent="0.2">
      <c r="A993" s="1">
        <v>992</v>
      </c>
      <c r="B993" s="1">
        <v>23</v>
      </c>
      <c r="C993" s="1">
        <v>-52.070099999999996</v>
      </c>
      <c r="D993" s="1">
        <v>-26.556699999999999</v>
      </c>
      <c r="E993" s="1" t="s">
        <v>74</v>
      </c>
      <c r="G993" s="1">
        <f t="shared" si="60"/>
        <v>0</v>
      </c>
      <c r="H993" s="1">
        <f t="shared" si="61"/>
        <v>0.60150000000000003</v>
      </c>
      <c r="I993" s="1">
        <f t="shared" si="62"/>
        <v>0</v>
      </c>
      <c r="J993" s="1">
        <f t="shared" si="63"/>
        <v>0.14324999999999999</v>
      </c>
      <c r="K993" s="1">
        <v>0</v>
      </c>
      <c r="M993" s="1">
        <v>0</v>
      </c>
      <c r="N993" s="1">
        <v>0.80200000000000005</v>
      </c>
      <c r="O993" s="1">
        <v>0</v>
      </c>
      <c r="P993" s="1">
        <v>0.191</v>
      </c>
    </row>
    <row r="994" spans="1:16" x14ac:dyDescent="0.2">
      <c r="A994" s="1">
        <v>993</v>
      </c>
      <c r="B994" s="1">
        <v>23</v>
      </c>
      <c r="C994" s="1">
        <v>-52.055500000000002</v>
      </c>
      <c r="D994" s="1">
        <v>-26.561299999999999</v>
      </c>
      <c r="E994" s="1" t="s">
        <v>74</v>
      </c>
      <c r="G994" s="1">
        <f t="shared" si="60"/>
        <v>0</v>
      </c>
      <c r="H994" s="1">
        <f t="shared" si="61"/>
        <v>1.0529999999999999</v>
      </c>
      <c r="I994" s="1">
        <f t="shared" si="62"/>
        <v>0</v>
      </c>
      <c r="J994" s="1">
        <f t="shared" si="63"/>
        <v>0.18975</v>
      </c>
      <c r="K994" s="1">
        <v>0</v>
      </c>
      <c r="M994" s="1">
        <v>0</v>
      </c>
      <c r="N994" s="1">
        <v>1.4039999999999999</v>
      </c>
      <c r="O994" s="1">
        <v>0</v>
      </c>
      <c r="P994" s="1">
        <v>0.253</v>
      </c>
    </row>
    <row r="995" spans="1:16" x14ac:dyDescent="0.2">
      <c r="A995" s="1">
        <v>994</v>
      </c>
      <c r="B995" s="1">
        <v>23</v>
      </c>
      <c r="C995" s="1">
        <v>-52.050600000000003</v>
      </c>
      <c r="D995" s="1">
        <v>-26.561299999999999</v>
      </c>
      <c r="E995" s="1" t="s">
        <v>74</v>
      </c>
      <c r="G995" s="1">
        <f t="shared" si="60"/>
        <v>0</v>
      </c>
      <c r="H995" s="1">
        <f t="shared" si="61"/>
        <v>0.63975000000000004</v>
      </c>
      <c r="I995" s="1">
        <f t="shared" si="62"/>
        <v>0</v>
      </c>
      <c r="J995" s="1">
        <f t="shared" si="63"/>
        <v>0.16650000000000001</v>
      </c>
      <c r="K995" s="1">
        <v>0</v>
      </c>
      <c r="M995" s="1">
        <v>0</v>
      </c>
      <c r="N995" s="1">
        <v>0.85299999999999998</v>
      </c>
      <c r="O995" s="1">
        <v>0</v>
      </c>
      <c r="P995" s="1">
        <v>0.222</v>
      </c>
    </row>
    <row r="996" spans="1:16" x14ac:dyDescent="0.2">
      <c r="A996" s="1">
        <v>995</v>
      </c>
      <c r="B996" s="1">
        <v>23</v>
      </c>
      <c r="C996" s="1">
        <v>-52.048200000000001</v>
      </c>
      <c r="D996" s="1">
        <v>-26.561299999999999</v>
      </c>
      <c r="E996" s="1" t="s">
        <v>74</v>
      </c>
      <c r="G996" s="1">
        <f t="shared" si="60"/>
        <v>0</v>
      </c>
      <c r="H996" s="1">
        <f t="shared" si="61"/>
        <v>0</v>
      </c>
      <c r="I996" s="1">
        <f t="shared" si="62"/>
        <v>0</v>
      </c>
      <c r="J996" s="1">
        <f t="shared" si="63"/>
        <v>0</v>
      </c>
      <c r="K996" s="1">
        <v>0</v>
      </c>
      <c r="M996" s="1">
        <v>0</v>
      </c>
      <c r="N996" s="1">
        <v>0</v>
      </c>
      <c r="O996" s="1">
        <v>0</v>
      </c>
      <c r="P996" s="1">
        <v>0</v>
      </c>
    </row>
    <row r="997" spans="1:16" x14ac:dyDescent="0.2">
      <c r="A997" s="1">
        <v>996</v>
      </c>
      <c r="B997" s="1">
        <v>23</v>
      </c>
      <c r="C997" s="1">
        <v>-52.043300000000002</v>
      </c>
      <c r="D997" s="1">
        <v>-26.561299999999999</v>
      </c>
      <c r="E997" s="1" t="s">
        <v>74</v>
      </c>
      <c r="G997" s="1">
        <f t="shared" si="60"/>
        <v>0</v>
      </c>
      <c r="H997" s="1">
        <f t="shared" si="61"/>
        <v>0</v>
      </c>
      <c r="I997" s="1">
        <f t="shared" si="62"/>
        <v>0</v>
      </c>
      <c r="J997" s="1">
        <f t="shared" si="63"/>
        <v>0</v>
      </c>
      <c r="K997" s="1">
        <v>0</v>
      </c>
      <c r="M997" s="1">
        <v>0</v>
      </c>
      <c r="N997" s="1">
        <v>0</v>
      </c>
      <c r="O997" s="1">
        <v>0</v>
      </c>
      <c r="P997" s="1">
        <v>0</v>
      </c>
    </row>
    <row r="998" spans="1:16" x14ac:dyDescent="0.2">
      <c r="A998" s="1">
        <v>997</v>
      </c>
      <c r="B998" s="1">
        <v>23</v>
      </c>
      <c r="C998" s="1">
        <v>-52.043300000000002</v>
      </c>
      <c r="D998" s="1">
        <v>-26.559100000000001</v>
      </c>
      <c r="E998" s="1" t="s">
        <v>74</v>
      </c>
      <c r="G998" s="1">
        <f t="shared" si="60"/>
        <v>0</v>
      </c>
      <c r="H998" s="1">
        <f t="shared" si="61"/>
        <v>2.1539999999999999</v>
      </c>
      <c r="I998" s="1">
        <f t="shared" si="62"/>
        <v>0</v>
      </c>
      <c r="J998" s="1">
        <f t="shared" si="63"/>
        <v>0.17025000000000001</v>
      </c>
      <c r="K998" s="1">
        <v>0</v>
      </c>
      <c r="M998" s="1">
        <v>0</v>
      </c>
      <c r="N998" s="1">
        <v>2.8719999999999999</v>
      </c>
      <c r="O998" s="1">
        <v>0</v>
      </c>
      <c r="P998" s="1">
        <v>0.22700000000000001</v>
      </c>
    </row>
    <row r="999" spans="1:16" x14ac:dyDescent="0.2">
      <c r="A999" s="1">
        <v>998</v>
      </c>
      <c r="B999" s="1">
        <v>23</v>
      </c>
      <c r="C999" s="1">
        <v>-52.0456</v>
      </c>
      <c r="D999" s="1">
        <v>-26.552499999999998</v>
      </c>
      <c r="E999" s="1" t="s">
        <v>74</v>
      </c>
      <c r="G999" s="1">
        <f t="shared" si="60"/>
        <v>0</v>
      </c>
      <c r="H999" s="1">
        <f t="shared" si="61"/>
        <v>1.0485</v>
      </c>
      <c r="I999" s="1">
        <f t="shared" si="62"/>
        <v>0</v>
      </c>
      <c r="J999" s="1">
        <f t="shared" si="63"/>
        <v>0.17849999999999999</v>
      </c>
      <c r="K999" s="1">
        <v>0</v>
      </c>
      <c r="M999" s="1">
        <v>0</v>
      </c>
      <c r="N999" s="1">
        <v>1.3979999999999999</v>
      </c>
      <c r="O999" s="1">
        <v>0</v>
      </c>
      <c r="P999" s="1">
        <v>0.23799999999999999</v>
      </c>
    </row>
    <row r="1000" spans="1:16" x14ac:dyDescent="0.2">
      <c r="A1000" s="1">
        <v>999</v>
      </c>
      <c r="B1000" s="1">
        <v>23</v>
      </c>
      <c r="C1000" s="1">
        <v>-52.043199999999999</v>
      </c>
      <c r="D1000" s="1">
        <v>-26.5503</v>
      </c>
      <c r="E1000" s="1" t="s">
        <v>74</v>
      </c>
      <c r="G1000" s="1">
        <f t="shared" si="60"/>
        <v>0</v>
      </c>
      <c r="H1000" s="1">
        <f t="shared" si="61"/>
        <v>1.33725</v>
      </c>
      <c r="I1000" s="1">
        <f t="shared" si="62"/>
        <v>0</v>
      </c>
      <c r="J1000" s="1">
        <f t="shared" si="63"/>
        <v>9.5250000000000001E-2</v>
      </c>
      <c r="K1000" s="1">
        <v>0</v>
      </c>
      <c r="M1000" s="1">
        <v>0</v>
      </c>
      <c r="N1000" s="1">
        <v>1.7829999999999999</v>
      </c>
      <c r="O1000" s="1">
        <v>0</v>
      </c>
      <c r="P1000" s="1">
        <v>0.127</v>
      </c>
    </row>
    <row r="1001" spans="1:16" x14ac:dyDescent="0.2">
      <c r="A1001" s="1">
        <v>1000</v>
      </c>
      <c r="B1001" s="1">
        <v>23</v>
      </c>
      <c r="C1001" s="1">
        <v>-52.040700000000001</v>
      </c>
      <c r="D1001" s="1">
        <v>-26.545999999999999</v>
      </c>
      <c r="E1001" s="1" t="s">
        <v>74</v>
      </c>
      <c r="G1001" s="1">
        <f t="shared" si="60"/>
        <v>0</v>
      </c>
      <c r="H1001" s="1">
        <f t="shared" si="61"/>
        <v>2.06325</v>
      </c>
      <c r="I1001" s="1">
        <f t="shared" si="62"/>
        <v>0</v>
      </c>
      <c r="J1001" s="1">
        <f t="shared" si="63"/>
        <v>0.3705</v>
      </c>
      <c r="K1001" s="1">
        <v>0</v>
      </c>
      <c r="M1001" s="1">
        <v>0</v>
      </c>
      <c r="N1001" s="1">
        <v>2.7509999999999999</v>
      </c>
      <c r="O1001" s="1">
        <v>0</v>
      </c>
      <c r="P1001" s="1">
        <v>0.49399999999999999</v>
      </c>
    </row>
    <row r="1002" spans="1:16" x14ac:dyDescent="0.2">
      <c r="A1002" s="1">
        <v>1001</v>
      </c>
      <c r="B1002" s="1">
        <v>23</v>
      </c>
      <c r="C1002" s="1">
        <v>-52.0334</v>
      </c>
      <c r="D1002" s="1">
        <v>-26.545999999999999</v>
      </c>
      <c r="E1002" s="1" t="s">
        <v>74</v>
      </c>
      <c r="G1002" s="1">
        <f t="shared" si="60"/>
        <v>0</v>
      </c>
      <c r="H1002" s="1">
        <f t="shared" si="61"/>
        <v>0</v>
      </c>
      <c r="I1002" s="1">
        <f t="shared" si="62"/>
        <v>0</v>
      </c>
      <c r="J1002" s="1">
        <f t="shared" si="63"/>
        <v>0</v>
      </c>
      <c r="K1002" s="1">
        <v>0</v>
      </c>
      <c r="M1002" s="1">
        <v>0</v>
      </c>
      <c r="N1002" s="1">
        <v>0</v>
      </c>
      <c r="O1002" s="1">
        <v>0</v>
      </c>
      <c r="P1002" s="1">
        <v>0</v>
      </c>
    </row>
    <row r="1003" spans="1:16" x14ac:dyDescent="0.2">
      <c r="A1003" s="1">
        <v>1002</v>
      </c>
      <c r="B1003" s="1">
        <v>23</v>
      </c>
      <c r="C1003" s="1">
        <v>-52.0334</v>
      </c>
      <c r="D1003" s="1">
        <v>-26.548200000000001</v>
      </c>
      <c r="E1003" s="1" t="s">
        <v>74</v>
      </c>
      <c r="G1003" s="1">
        <f t="shared" si="60"/>
        <v>0</v>
      </c>
      <c r="H1003" s="1">
        <f t="shared" si="61"/>
        <v>0</v>
      </c>
      <c r="I1003" s="1">
        <f t="shared" si="62"/>
        <v>0</v>
      </c>
      <c r="J1003" s="1">
        <f t="shared" si="63"/>
        <v>0</v>
      </c>
      <c r="K1003" s="1">
        <v>0</v>
      </c>
      <c r="M1003" s="1">
        <v>0</v>
      </c>
      <c r="N1003" s="1">
        <v>0</v>
      </c>
      <c r="O1003" s="1">
        <v>0</v>
      </c>
      <c r="P1003" s="1">
        <v>0</v>
      </c>
    </row>
    <row r="1004" spans="1:16" x14ac:dyDescent="0.2">
      <c r="A1004" s="1">
        <v>1003</v>
      </c>
      <c r="B1004" s="1">
        <v>23</v>
      </c>
      <c r="C1004" s="1">
        <v>-52.028500000000001</v>
      </c>
      <c r="D1004" s="1">
        <v>-26.546099999999999</v>
      </c>
      <c r="E1004" s="1" t="s">
        <v>74</v>
      </c>
      <c r="G1004" s="1">
        <f t="shared" si="60"/>
        <v>0</v>
      </c>
      <c r="H1004" s="1">
        <f t="shared" si="61"/>
        <v>0.40350000000000003</v>
      </c>
      <c r="I1004" s="1">
        <f t="shared" si="62"/>
        <v>0</v>
      </c>
      <c r="J1004" s="1">
        <f t="shared" si="63"/>
        <v>8.2500000000000004E-3</v>
      </c>
      <c r="K1004" s="1">
        <v>0</v>
      </c>
      <c r="M1004" s="1">
        <v>0</v>
      </c>
      <c r="N1004" s="1">
        <v>0.53800000000000003</v>
      </c>
      <c r="O1004" s="1">
        <v>0</v>
      </c>
      <c r="P1004" s="1">
        <v>1.0999999999999999E-2</v>
      </c>
    </row>
    <row r="1005" spans="1:16" x14ac:dyDescent="0.2">
      <c r="A1005" s="1">
        <v>1004</v>
      </c>
      <c r="B1005" s="1">
        <v>23</v>
      </c>
      <c r="C1005" s="1">
        <v>-52.0655</v>
      </c>
      <c r="D1005" s="1">
        <v>-26.587599999999998</v>
      </c>
      <c r="E1005" s="1" t="s">
        <v>74</v>
      </c>
      <c r="G1005" s="1">
        <f t="shared" si="60"/>
        <v>0</v>
      </c>
      <c r="H1005" s="1">
        <f t="shared" si="61"/>
        <v>0.35549999999999998</v>
      </c>
      <c r="I1005" s="1">
        <f t="shared" si="62"/>
        <v>0</v>
      </c>
      <c r="J1005" s="1">
        <f t="shared" si="63"/>
        <v>1.8000000000000002E-2</v>
      </c>
      <c r="K1005" s="1">
        <v>0</v>
      </c>
      <c r="M1005" s="1">
        <v>0</v>
      </c>
      <c r="N1005" s="1">
        <v>0.47399999999999998</v>
      </c>
      <c r="O1005" s="1">
        <v>0</v>
      </c>
      <c r="P1005" s="1">
        <v>2.4E-2</v>
      </c>
    </row>
    <row r="1006" spans="1:16" x14ac:dyDescent="0.2">
      <c r="A1006" s="1">
        <v>1005</v>
      </c>
      <c r="B1006" s="1">
        <v>23</v>
      </c>
      <c r="C1006" s="1">
        <v>-52.1266999999999</v>
      </c>
      <c r="D1006" s="1">
        <v>-26.5871</v>
      </c>
      <c r="E1006" s="1" t="s">
        <v>74</v>
      </c>
      <c r="G1006" s="1">
        <f t="shared" si="60"/>
        <v>0</v>
      </c>
      <c r="H1006" s="1">
        <f t="shared" si="61"/>
        <v>0</v>
      </c>
      <c r="I1006" s="1">
        <f t="shared" si="62"/>
        <v>0</v>
      </c>
      <c r="J1006" s="1">
        <f t="shared" si="63"/>
        <v>0</v>
      </c>
      <c r="K1006" s="1">
        <v>0</v>
      </c>
      <c r="M1006" s="1">
        <v>0</v>
      </c>
      <c r="N1006" s="1">
        <v>0</v>
      </c>
      <c r="O1006" s="1">
        <v>0</v>
      </c>
      <c r="P1006" s="1">
        <v>0</v>
      </c>
    </row>
    <row r="1007" spans="1:16" x14ac:dyDescent="0.2">
      <c r="A1007" s="1">
        <v>1006</v>
      </c>
      <c r="B1007" s="1">
        <v>23</v>
      </c>
      <c r="C1007" s="1">
        <v>-52.124299999999998</v>
      </c>
      <c r="D1007" s="1">
        <v>-26.5959</v>
      </c>
      <c r="E1007" s="1" t="s">
        <v>74</v>
      </c>
      <c r="G1007" s="1">
        <f t="shared" si="60"/>
        <v>0</v>
      </c>
      <c r="H1007" s="1">
        <f t="shared" si="61"/>
        <v>1.9034999999999997</v>
      </c>
      <c r="I1007" s="1">
        <f t="shared" si="62"/>
        <v>0</v>
      </c>
      <c r="J1007" s="1">
        <f t="shared" si="63"/>
        <v>0.29400000000000004</v>
      </c>
      <c r="K1007" s="1">
        <v>0</v>
      </c>
      <c r="M1007" s="1">
        <v>0</v>
      </c>
      <c r="N1007" s="1">
        <v>2.5379999999999998</v>
      </c>
      <c r="O1007" s="1">
        <v>0</v>
      </c>
      <c r="P1007" s="1">
        <v>0.39200000000000002</v>
      </c>
    </row>
    <row r="1008" spans="1:16" x14ac:dyDescent="0.2">
      <c r="A1008" s="1">
        <v>1007</v>
      </c>
      <c r="B1008" s="1">
        <v>23</v>
      </c>
      <c r="C1008" s="1">
        <v>-52.121899999999997</v>
      </c>
      <c r="D1008" s="1">
        <v>-26.5959</v>
      </c>
      <c r="E1008" s="1" t="s">
        <v>74</v>
      </c>
      <c r="G1008" s="1">
        <f t="shared" si="60"/>
        <v>0</v>
      </c>
      <c r="H1008" s="1">
        <f t="shared" si="61"/>
        <v>4.40625</v>
      </c>
      <c r="I1008" s="1">
        <f t="shared" si="62"/>
        <v>0</v>
      </c>
      <c r="J1008" s="1">
        <f t="shared" si="63"/>
        <v>1.7902499999999999</v>
      </c>
      <c r="K1008" s="1">
        <v>0</v>
      </c>
      <c r="M1008" s="1">
        <v>0</v>
      </c>
      <c r="N1008" s="1">
        <v>5.875</v>
      </c>
      <c r="O1008" s="1">
        <v>0</v>
      </c>
      <c r="P1008" s="1">
        <v>2.387</v>
      </c>
    </row>
    <row r="1009" spans="1:16" x14ac:dyDescent="0.2">
      <c r="A1009" s="1">
        <v>1008</v>
      </c>
      <c r="B1009" s="1">
        <v>23</v>
      </c>
      <c r="C1009" s="1">
        <v>-52.063200000000002</v>
      </c>
      <c r="D1009" s="1">
        <v>-26.6052</v>
      </c>
      <c r="E1009" s="1" t="s">
        <v>74</v>
      </c>
      <c r="G1009" s="1">
        <f t="shared" si="60"/>
        <v>0</v>
      </c>
      <c r="H1009" s="1">
        <f t="shared" si="61"/>
        <v>0.66149999999999998</v>
      </c>
      <c r="I1009" s="1">
        <f t="shared" si="62"/>
        <v>0</v>
      </c>
      <c r="J1009" s="1">
        <f t="shared" si="63"/>
        <v>0.18</v>
      </c>
      <c r="K1009" s="1">
        <v>0</v>
      </c>
      <c r="M1009" s="1">
        <v>0</v>
      </c>
      <c r="N1009" s="1">
        <v>0.88200000000000001</v>
      </c>
      <c r="O1009" s="1">
        <v>0</v>
      </c>
      <c r="P1009" s="1">
        <v>0.24</v>
      </c>
    </row>
    <row r="1010" spans="1:16" x14ac:dyDescent="0.2">
      <c r="A1010" s="1">
        <v>1009</v>
      </c>
      <c r="B1010" s="1">
        <v>23</v>
      </c>
      <c r="C1010" s="1">
        <v>-52.116999999999997</v>
      </c>
      <c r="D1010" s="1">
        <v>-26.602599999999999</v>
      </c>
      <c r="E1010" s="1" t="s">
        <v>74</v>
      </c>
      <c r="G1010" s="1">
        <f t="shared" si="60"/>
        <v>0</v>
      </c>
      <c r="H1010" s="1">
        <f t="shared" si="61"/>
        <v>3.4619999999999997</v>
      </c>
      <c r="I1010" s="1">
        <f t="shared" si="62"/>
        <v>0</v>
      </c>
      <c r="J1010" s="1">
        <f t="shared" si="63"/>
        <v>1.03725</v>
      </c>
      <c r="K1010" s="1">
        <v>0</v>
      </c>
      <c r="M1010" s="1">
        <v>0</v>
      </c>
      <c r="N1010" s="1">
        <v>4.6159999999999997</v>
      </c>
      <c r="O1010" s="1">
        <v>0</v>
      </c>
      <c r="P1010" s="1">
        <v>1.383</v>
      </c>
    </row>
    <row r="1011" spans="1:16" x14ac:dyDescent="0.2">
      <c r="A1011" s="1">
        <v>1010</v>
      </c>
      <c r="B1011" s="1">
        <v>23</v>
      </c>
      <c r="C1011" s="1">
        <v>-52.053100000000001</v>
      </c>
      <c r="D1011" s="1">
        <v>-26.5657</v>
      </c>
      <c r="E1011" s="1" t="s">
        <v>74</v>
      </c>
      <c r="G1011" s="1">
        <f t="shared" si="60"/>
        <v>0</v>
      </c>
      <c r="H1011" s="1">
        <f t="shared" si="61"/>
        <v>0.33674999999999999</v>
      </c>
      <c r="I1011" s="1">
        <f t="shared" si="62"/>
        <v>0</v>
      </c>
      <c r="J1011" s="1">
        <f t="shared" si="63"/>
        <v>2.8499999999999998E-2</v>
      </c>
      <c r="K1011" s="1">
        <v>0</v>
      </c>
      <c r="M1011" s="1">
        <v>0</v>
      </c>
      <c r="N1011" s="1">
        <v>0.44900000000000001</v>
      </c>
      <c r="O1011" s="1">
        <v>0</v>
      </c>
      <c r="P1011" s="1">
        <v>3.7999999999999999E-2</v>
      </c>
    </row>
    <row r="1012" spans="1:16" x14ac:dyDescent="0.2">
      <c r="A1012" s="1">
        <v>1011</v>
      </c>
      <c r="B1012" s="1">
        <v>23</v>
      </c>
      <c r="C1012" s="1">
        <v>-52.053100000000001</v>
      </c>
      <c r="D1012" s="1">
        <v>-26.567900000000002</v>
      </c>
      <c r="E1012" s="1" t="s">
        <v>74</v>
      </c>
      <c r="G1012" s="1">
        <f t="shared" si="60"/>
        <v>0</v>
      </c>
      <c r="H1012" s="1">
        <f t="shared" si="61"/>
        <v>0.28875000000000001</v>
      </c>
      <c r="I1012" s="1">
        <f t="shared" si="62"/>
        <v>0</v>
      </c>
      <c r="J1012" s="1">
        <f t="shared" si="63"/>
        <v>5.5499999999999994E-2</v>
      </c>
      <c r="K1012" s="1">
        <v>0</v>
      </c>
      <c r="M1012" s="1">
        <v>0</v>
      </c>
      <c r="N1012" s="1">
        <v>0.38500000000000001</v>
      </c>
      <c r="O1012" s="1">
        <v>0</v>
      </c>
      <c r="P1012" s="1">
        <v>7.3999999999999996E-2</v>
      </c>
    </row>
    <row r="1013" spans="1:16" x14ac:dyDescent="0.2">
      <c r="A1013" s="1">
        <v>1012</v>
      </c>
      <c r="B1013" s="1">
        <v>23</v>
      </c>
      <c r="C1013" s="1">
        <v>-52.1388999999999</v>
      </c>
      <c r="D1013" s="1">
        <v>-26.589200000000002</v>
      </c>
      <c r="E1013" s="1" t="s">
        <v>74</v>
      </c>
      <c r="G1013" s="1">
        <f t="shared" si="60"/>
        <v>0</v>
      </c>
      <c r="H1013" s="1">
        <f t="shared" si="61"/>
        <v>2.1735000000000002</v>
      </c>
      <c r="I1013" s="1">
        <f t="shared" si="62"/>
        <v>0</v>
      </c>
      <c r="J1013" s="1">
        <f t="shared" si="63"/>
        <v>0.64874999999999994</v>
      </c>
      <c r="K1013" s="1">
        <v>0</v>
      </c>
      <c r="M1013" s="1">
        <v>0</v>
      </c>
      <c r="N1013" s="1">
        <v>2.8980000000000001</v>
      </c>
      <c r="O1013" s="1">
        <v>0</v>
      </c>
      <c r="P1013" s="1">
        <v>0.86499999999999999</v>
      </c>
    </row>
    <row r="1014" spans="1:16" x14ac:dyDescent="0.2">
      <c r="A1014" s="1">
        <v>1013</v>
      </c>
      <c r="B1014" s="1">
        <v>23</v>
      </c>
      <c r="C1014" s="1">
        <v>-52.141399999999997</v>
      </c>
      <c r="D1014" s="1">
        <v>-26.5914</v>
      </c>
      <c r="E1014" s="1" t="s">
        <v>74</v>
      </c>
      <c r="G1014" s="1">
        <f t="shared" si="60"/>
        <v>0</v>
      </c>
      <c r="H1014" s="1">
        <f t="shared" si="61"/>
        <v>1.8952500000000001</v>
      </c>
      <c r="I1014" s="1">
        <f t="shared" si="62"/>
        <v>0</v>
      </c>
      <c r="J1014" s="1">
        <f t="shared" si="63"/>
        <v>0.71249999999999991</v>
      </c>
      <c r="K1014" s="1">
        <v>0</v>
      </c>
      <c r="M1014" s="1">
        <v>0</v>
      </c>
      <c r="N1014" s="1">
        <v>2.5270000000000001</v>
      </c>
      <c r="O1014" s="1">
        <v>0</v>
      </c>
      <c r="P1014" s="1">
        <v>0.95</v>
      </c>
    </row>
    <row r="1015" spans="1:16" x14ac:dyDescent="0.2">
      <c r="A1015" s="1">
        <v>1014</v>
      </c>
      <c r="B1015" s="1">
        <v>23</v>
      </c>
      <c r="C1015" s="1">
        <v>-52.143799999999999</v>
      </c>
      <c r="D1015" s="1">
        <v>-26.5914</v>
      </c>
      <c r="E1015" s="1" t="s">
        <v>74</v>
      </c>
      <c r="G1015" s="1">
        <f t="shared" si="60"/>
        <v>0</v>
      </c>
      <c r="H1015" s="1">
        <f t="shared" si="61"/>
        <v>0</v>
      </c>
      <c r="I1015" s="1">
        <f t="shared" si="62"/>
        <v>0</v>
      </c>
      <c r="J1015" s="1">
        <f t="shared" si="63"/>
        <v>0</v>
      </c>
      <c r="K1015" s="1">
        <v>0</v>
      </c>
      <c r="M1015" s="1">
        <v>0</v>
      </c>
      <c r="N1015" s="1">
        <v>0</v>
      </c>
      <c r="O1015" s="1">
        <v>0</v>
      </c>
      <c r="P1015" s="1">
        <v>0</v>
      </c>
    </row>
    <row r="1016" spans="1:16" x14ac:dyDescent="0.2">
      <c r="A1016" s="1">
        <v>1015</v>
      </c>
      <c r="B1016" s="1">
        <v>23</v>
      </c>
      <c r="C1016" s="1">
        <v>-52.143900000000002</v>
      </c>
      <c r="D1016" s="1">
        <v>-26.593599999999999</v>
      </c>
      <c r="E1016" s="1" t="s">
        <v>74</v>
      </c>
      <c r="G1016" s="1">
        <f t="shared" si="60"/>
        <v>0</v>
      </c>
      <c r="H1016" s="1">
        <f t="shared" si="61"/>
        <v>1.7789999999999999</v>
      </c>
      <c r="I1016" s="1">
        <f t="shared" si="62"/>
        <v>0</v>
      </c>
      <c r="J1016" s="1">
        <f t="shared" si="63"/>
        <v>0.64124999999999999</v>
      </c>
      <c r="K1016" s="1">
        <v>0</v>
      </c>
      <c r="M1016" s="1">
        <v>0</v>
      </c>
      <c r="N1016" s="1">
        <v>2.3719999999999999</v>
      </c>
      <c r="O1016" s="1">
        <v>0</v>
      </c>
      <c r="P1016" s="1">
        <v>0.85499999999999998</v>
      </c>
    </row>
    <row r="1017" spans="1:16" x14ac:dyDescent="0.2">
      <c r="A1017" s="1">
        <v>1016</v>
      </c>
      <c r="B1017" s="1">
        <v>23</v>
      </c>
      <c r="C1017" s="1">
        <v>-52.148800000000001</v>
      </c>
      <c r="D1017" s="1">
        <v>-26.597899999999999</v>
      </c>
      <c r="E1017" s="1" t="s">
        <v>74</v>
      </c>
      <c r="G1017" s="1">
        <f t="shared" si="60"/>
        <v>0</v>
      </c>
      <c r="H1017" s="1">
        <f t="shared" si="61"/>
        <v>2.6774999999999998</v>
      </c>
      <c r="I1017" s="1">
        <f t="shared" si="62"/>
        <v>0</v>
      </c>
      <c r="J1017" s="1">
        <f t="shared" si="63"/>
        <v>1.0185</v>
      </c>
      <c r="K1017" s="1">
        <v>0</v>
      </c>
      <c r="M1017" s="1">
        <v>0</v>
      </c>
      <c r="N1017" s="1">
        <v>3.57</v>
      </c>
      <c r="O1017" s="1">
        <v>0</v>
      </c>
      <c r="P1017" s="1">
        <v>1.3580000000000001</v>
      </c>
    </row>
    <row r="1018" spans="1:16" x14ac:dyDescent="0.2">
      <c r="A1018" s="1">
        <v>1017</v>
      </c>
      <c r="B1018" s="1">
        <v>23</v>
      </c>
      <c r="C1018" s="1">
        <v>-52.151299999999999</v>
      </c>
      <c r="D1018" s="1">
        <v>-26.600100000000001</v>
      </c>
      <c r="E1018" s="1" t="s">
        <v>74</v>
      </c>
      <c r="G1018" s="1">
        <f t="shared" si="60"/>
        <v>0</v>
      </c>
      <c r="H1018" s="1">
        <f t="shared" si="61"/>
        <v>1.0807500000000001</v>
      </c>
      <c r="I1018" s="1">
        <f t="shared" si="62"/>
        <v>0</v>
      </c>
      <c r="J1018" s="1">
        <f t="shared" si="63"/>
        <v>0.21075000000000002</v>
      </c>
      <c r="K1018" s="1">
        <v>0</v>
      </c>
      <c r="M1018" s="1">
        <v>0</v>
      </c>
      <c r="N1018" s="1">
        <v>1.4410000000000001</v>
      </c>
      <c r="O1018" s="1">
        <v>0</v>
      </c>
      <c r="P1018" s="1">
        <v>0.28100000000000003</v>
      </c>
    </row>
    <row r="1019" spans="1:16" x14ac:dyDescent="0.2">
      <c r="A1019" s="1">
        <v>1018</v>
      </c>
      <c r="B1019" s="1">
        <v>23</v>
      </c>
      <c r="C1019" s="1">
        <v>-52.151299999999999</v>
      </c>
      <c r="D1019" s="1">
        <v>-26.6023</v>
      </c>
      <c r="E1019" s="1" t="s">
        <v>74</v>
      </c>
      <c r="G1019" s="1">
        <f t="shared" si="60"/>
        <v>0</v>
      </c>
      <c r="H1019" s="1">
        <f t="shared" si="61"/>
        <v>0</v>
      </c>
      <c r="I1019" s="1">
        <f t="shared" si="62"/>
        <v>0</v>
      </c>
      <c r="J1019" s="1">
        <f t="shared" si="63"/>
        <v>0</v>
      </c>
      <c r="K1019" s="1">
        <v>0</v>
      </c>
      <c r="M1019" s="1">
        <v>0</v>
      </c>
      <c r="N1019" s="1">
        <v>0</v>
      </c>
      <c r="O1019" s="1">
        <v>0</v>
      </c>
      <c r="P1019" s="1">
        <v>0</v>
      </c>
    </row>
    <row r="1020" spans="1:16" x14ac:dyDescent="0.2">
      <c r="A1020" s="1">
        <v>1019</v>
      </c>
      <c r="B1020" s="1">
        <v>23</v>
      </c>
      <c r="C1020" s="1">
        <v>-52.153700000000001</v>
      </c>
      <c r="D1020" s="1">
        <v>-26.6023</v>
      </c>
      <c r="E1020" s="1" t="s">
        <v>74</v>
      </c>
      <c r="G1020" s="1">
        <f t="shared" si="60"/>
        <v>0</v>
      </c>
      <c r="H1020" s="1">
        <f t="shared" si="61"/>
        <v>1.3612500000000001</v>
      </c>
      <c r="I1020" s="1">
        <f t="shared" si="62"/>
        <v>0</v>
      </c>
      <c r="J1020" s="1">
        <f t="shared" si="63"/>
        <v>0.38400000000000001</v>
      </c>
      <c r="K1020" s="1">
        <v>0</v>
      </c>
      <c r="M1020" s="1">
        <v>0</v>
      </c>
      <c r="N1020" s="1">
        <v>1.8149999999999999</v>
      </c>
      <c r="O1020" s="1">
        <v>0</v>
      </c>
      <c r="P1020" s="1">
        <v>0.51200000000000001</v>
      </c>
    </row>
    <row r="1021" spans="1:16" x14ac:dyDescent="0.2">
      <c r="A1021" s="1">
        <v>1020</v>
      </c>
      <c r="B1021" s="1">
        <v>23</v>
      </c>
      <c r="C1021" s="1">
        <v>-52.134099999999997</v>
      </c>
      <c r="D1021" s="1">
        <v>-26.593599999999999</v>
      </c>
      <c r="E1021" s="1" t="s">
        <v>74</v>
      </c>
      <c r="G1021" s="1">
        <f t="shared" si="60"/>
        <v>0</v>
      </c>
      <c r="H1021" s="1">
        <f t="shared" si="61"/>
        <v>2.09775</v>
      </c>
      <c r="I1021" s="1">
        <f t="shared" si="62"/>
        <v>0</v>
      </c>
      <c r="J1021" s="1">
        <f t="shared" si="63"/>
        <v>0.8819999999999999</v>
      </c>
      <c r="K1021" s="1">
        <v>0</v>
      </c>
      <c r="M1021" s="1">
        <v>0</v>
      </c>
      <c r="N1021" s="1">
        <v>2.7970000000000002</v>
      </c>
      <c r="O1021" s="1">
        <v>0</v>
      </c>
      <c r="P1021" s="1">
        <v>1.1759999999999999</v>
      </c>
    </row>
    <row r="1022" spans="1:16" x14ac:dyDescent="0.2">
      <c r="A1022" s="1">
        <v>1021</v>
      </c>
      <c r="B1022" s="1">
        <v>23</v>
      </c>
      <c r="C1022" s="1">
        <v>-52.134099999999997</v>
      </c>
      <c r="D1022" s="1">
        <v>-26.595800000000001</v>
      </c>
      <c r="E1022" s="1" t="s">
        <v>74</v>
      </c>
      <c r="G1022" s="1">
        <f t="shared" si="60"/>
        <v>0</v>
      </c>
      <c r="H1022" s="1">
        <f t="shared" si="61"/>
        <v>0</v>
      </c>
      <c r="I1022" s="1">
        <f t="shared" si="62"/>
        <v>0</v>
      </c>
      <c r="J1022" s="1">
        <f t="shared" si="63"/>
        <v>0</v>
      </c>
      <c r="K1022" s="1">
        <v>0</v>
      </c>
      <c r="M1022" s="1">
        <v>0</v>
      </c>
      <c r="N1022" s="1">
        <v>0</v>
      </c>
      <c r="O1022" s="1">
        <v>0</v>
      </c>
      <c r="P1022" s="1">
        <v>0</v>
      </c>
    </row>
    <row r="1023" spans="1:16" x14ac:dyDescent="0.2">
      <c r="A1023" s="1">
        <v>1022</v>
      </c>
      <c r="B1023" s="1">
        <v>23</v>
      </c>
      <c r="C1023" s="1">
        <v>-52.136499999999998</v>
      </c>
      <c r="D1023" s="1">
        <v>-26.595800000000001</v>
      </c>
      <c r="E1023" s="1" t="s">
        <v>74</v>
      </c>
      <c r="G1023" s="1">
        <f t="shared" si="60"/>
        <v>0</v>
      </c>
      <c r="H1023" s="1">
        <f t="shared" si="61"/>
        <v>2.2567499999999998</v>
      </c>
      <c r="I1023" s="1">
        <f t="shared" si="62"/>
        <v>0</v>
      </c>
      <c r="J1023" s="1">
        <f t="shared" si="63"/>
        <v>0.75449999999999995</v>
      </c>
      <c r="K1023" s="1">
        <v>0</v>
      </c>
      <c r="M1023" s="1">
        <v>0</v>
      </c>
      <c r="N1023" s="1">
        <v>3.0089999999999999</v>
      </c>
      <c r="O1023" s="1">
        <v>0</v>
      </c>
      <c r="P1023" s="1">
        <v>1.006</v>
      </c>
    </row>
    <row r="1024" spans="1:16" x14ac:dyDescent="0.2">
      <c r="A1024" s="1">
        <v>1023</v>
      </c>
      <c r="B1024" s="1">
        <v>23</v>
      </c>
      <c r="C1024" s="1">
        <v>-52.124200000000002</v>
      </c>
      <c r="D1024" s="1">
        <v>-26.584900000000001</v>
      </c>
      <c r="E1024" s="1" t="s">
        <v>74</v>
      </c>
      <c r="G1024" s="1">
        <f t="shared" si="60"/>
        <v>0</v>
      </c>
      <c r="H1024" s="1">
        <f t="shared" si="61"/>
        <v>2.4712499999999999</v>
      </c>
      <c r="I1024" s="1">
        <f t="shared" si="62"/>
        <v>0</v>
      </c>
      <c r="J1024" s="1">
        <f t="shared" si="63"/>
        <v>0.84000000000000008</v>
      </c>
      <c r="K1024" s="1">
        <v>0</v>
      </c>
      <c r="M1024" s="1">
        <v>0</v>
      </c>
      <c r="N1024" s="1">
        <v>3.2949999999999999</v>
      </c>
      <c r="O1024" s="1">
        <v>0</v>
      </c>
      <c r="P1024" s="1">
        <v>1.1200000000000001</v>
      </c>
    </row>
    <row r="1025" spans="1:16" x14ac:dyDescent="0.2">
      <c r="A1025" s="1">
        <v>1024</v>
      </c>
      <c r="B1025" s="1">
        <v>23</v>
      </c>
      <c r="C1025" s="1">
        <v>-52.121699999999898</v>
      </c>
      <c r="D1025" s="1">
        <v>-26.582699999999999</v>
      </c>
      <c r="E1025" s="1" t="s">
        <v>74</v>
      </c>
      <c r="G1025" s="1">
        <f t="shared" si="60"/>
        <v>0</v>
      </c>
      <c r="H1025" s="1">
        <f t="shared" si="61"/>
        <v>0</v>
      </c>
      <c r="I1025" s="1">
        <f t="shared" si="62"/>
        <v>0</v>
      </c>
      <c r="J1025" s="1">
        <f t="shared" si="63"/>
        <v>0</v>
      </c>
      <c r="K1025" s="1">
        <v>0</v>
      </c>
      <c r="M1025" s="1">
        <v>0</v>
      </c>
      <c r="N1025" s="1">
        <v>0</v>
      </c>
      <c r="O1025" s="1">
        <v>0</v>
      </c>
      <c r="P1025" s="1">
        <v>0</v>
      </c>
    </row>
    <row r="1026" spans="1:16" x14ac:dyDescent="0.2">
      <c r="A1026" s="1">
        <v>1025</v>
      </c>
      <c r="B1026" s="1">
        <v>23</v>
      </c>
      <c r="C1026" s="1">
        <v>-52.119300000000003</v>
      </c>
      <c r="D1026" s="1">
        <v>-26.582799999999999</v>
      </c>
      <c r="E1026" s="1" t="s">
        <v>74</v>
      </c>
      <c r="G1026" s="1">
        <f t="shared" si="60"/>
        <v>0</v>
      </c>
      <c r="H1026" s="1">
        <f t="shared" si="61"/>
        <v>1.2817500000000002</v>
      </c>
      <c r="I1026" s="1">
        <f t="shared" si="62"/>
        <v>0</v>
      </c>
      <c r="J1026" s="1">
        <f t="shared" si="63"/>
        <v>0.33450000000000002</v>
      </c>
      <c r="K1026" s="1">
        <v>0</v>
      </c>
      <c r="M1026" s="1">
        <v>0</v>
      </c>
      <c r="N1026" s="1">
        <v>1.7090000000000001</v>
      </c>
      <c r="O1026" s="1">
        <v>0</v>
      </c>
      <c r="P1026" s="1">
        <v>0.44600000000000001</v>
      </c>
    </row>
    <row r="1027" spans="1:16" x14ac:dyDescent="0.2">
      <c r="A1027" s="1">
        <v>1026</v>
      </c>
      <c r="B1027" s="1">
        <v>23</v>
      </c>
      <c r="C1027" s="1">
        <v>-52.065199999999898</v>
      </c>
      <c r="D1027" s="1">
        <v>-26.552399999999999</v>
      </c>
      <c r="E1027" s="1" t="s">
        <v>74</v>
      </c>
      <c r="G1027" s="1">
        <f t="shared" si="60"/>
        <v>0</v>
      </c>
      <c r="H1027" s="1">
        <f t="shared" si="61"/>
        <v>0</v>
      </c>
      <c r="I1027" s="1">
        <f t="shared" si="62"/>
        <v>0</v>
      </c>
      <c r="J1027" s="1">
        <f t="shared" si="63"/>
        <v>0</v>
      </c>
      <c r="K1027" s="1">
        <v>0</v>
      </c>
      <c r="M1027" s="1">
        <v>0</v>
      </c>
      <c r="N1027" s="1">
        <v>0</v>
      </c>
      <c r="O1027" s="1">
        <v>0</v>
      </c>
      <c r="P1027" s="1">
        <v>0</v>
      </c>
    </row>
    <row r="1028" spans="1:16" x14ac:dyDescent="0.2">
      <c r="A1028" s="1">
        <v>1027</v>
      </c>
      <c r="B1028" s="1">
        <v>23</v>
      </c>
      <c r="C1028" s="1">
        <v>-52.0627</v>
      </c>
      <c r="D1028" s="1">
        <v>-26.5502</v>
      </c>
      <c r="E1028" s="1" t="s">
        <v>74</v>
      </c>
      <c r="G1028" s="1">
        <f t="shared" ref="G1028:G1091" si="64">M1028*$R$3</f>
        <v>0</v>
      </c>
      <c r="H1028" s="1">
        <f t="shared" ref="H1028:H1091" si="65">N1028*$S$3</f>
        <v>1.6935</v>
      </c>
      <c r="I1028" s="1">
        <f t="shared" ref="I1028:I1091" si="66">O1028*$T$3</f>
        <v>0</v>
      </c>
      <c r="J1028" s="1">
        <f t="shared" ref="J1028:J1091" si="67">P1028*$U$3</f>
        <v>0.34800000000000003</v>
      </c>
      <c r="K1028" s="1">
        <v>0</v>
      </c>
      <c r="M1028" s="1">
        <v>0</v>
      </c>
      <c r="N1028" s="1">
        <v>2.258</v>
      </c>
      <c r="O1028" s="1">
        <v>0</v>
      </c>
      <c r="P1028" s="1">
        <v>0.46400000000000002</v>
      </c>
    </row>
    <row r="1029" spans="1:16" x14ac:dyDescent="0.2">
      <c r="A1029" s="1">
        <v>1028</v>
      </c>
      <c r="B1029" s="1">
        <v>23</v>
      </c>
      <c r="C1029" s="1">
        <v>-52.136400000000002</v>
      </c>
      <c r="D1029" s="1">
        <v>-26.584800000000001</v>
      </c>
      <c r="E1029" s="1" t="s">
        <v>74</v>
      </c>
      <c r="G1029" s="1">
        <f t="shared" si="64"/>
        <v>0</v>
      </c>
      <c r="H1029" s="1">
        <f t="shared" si="65"/>
        <v>1.47675</v>
      </c>
      <c r="I1029" s="1">
        <f t="shared" si="66"/>
        <v>0</v>
      </c>
      <c r="J1029" s="1">
        <f t="shared" si="67"/>
        <v>0.17325000000000002</v>
      </c>
      <c r="K1029" s="1">
        <v>0</v>
      </c>
      <c r="M1029" s="1">
        <v>0</v>
      </c>
      <c r="N1029" s="1">
        <v>1.9690000000000001</v>
      </c>
      <c r="O1029" s="1">
        <v>0</v>
      </c>
      <c r="P1029" s="1">
        <v>0.23100000000000001</v>
      </c>
    </row>
    <row r="1030" spans="1:16" x14ac:dyDescent="0.2">
      <c r="A1030" s="1">
        <v>1029</v>
      </c>
      <c r="B1030" s="1">
        <v>23</v>
      </c>
      <c r="C1030" s="1">
        <v>-52.136400000000002</v>
      </c>
      <c r="D1030" s="1">
        <v>-26.578199999999999</v>
      </c>
      <c r="E1030" s="1" t="s">
        <v>74</v>
      </c>
      <c r="G1030" s="1">
        <f t="shared" si="64"/>
        <v>0</v>
      </c>
      <c r="H1030" s="1">
        <f t="shared" si="65"/>
        <v>0.90449999999999997</v>
      </c>
      <c r="I1030" s="1">
        <f t="shared" si="66"/>
        <v>0</v>
      </c>
      <c r="J1030" s="1">
        <f t="shared" si="67"/>
        <v>0.10275000000000001</v>
      </c>
      <c r="K1030" s="1">
        <v>0</v>
      </c>
      <c r="M1030" s="1">
        <v>0</v>
      </c>
      <c r="N1030" s="1">
        <v>1.206</v>
      </c>
      <c r="O1030" s="1">
        <v>0</v>
      </c>
      <c r="P1030" s="1">
        <v>0.13700000000000001</v>
      </c>
    </row>
    <row r="1031" spans="1:16" x14ac:dyDescent="0.2">
      <c r="A1031" s="1">
        <v>1030</v>
      </c>
      <c r="B1031" s="1">
        <v>23</v>
      </c>
      <c r="C1031" s="1">
        <v>-52.138800000000003</v>
      </c>
      <c r="D1031" s="1">
        <v>-26.573799999999999</v>
      </c>
      <c r="E1031" s="1" t="s">
        <v>74</v>
      </c>
      <c r="G1031" s="1">
        <f t="shared" si="64"/>
        <v>0</v>
      </c>
      <c r="H1031" s="1">
        <f t="shared" si="65"/>
        <v>0</v>
      </c>
      <c r="I1031" s="1">
        <f t="shared" si="66"/>
        <v>0</v>
      </c>
      <c r="J1031" s="1">
        <f t="shared" si="67"/>
        <v>0</v>
      </c>
      <c r="K1031" s="1">
        <v>0</v>
      </c>
      <c r="M1031" s="1">
        <v>0</v>
      </c>
      <c r="N1031" s="1">
        <v>0</v>
      </c>
      <c r="O1031" s="1">
        <v>0</v>
      </c>
      <c r="P1031" s="1">
        <v>0</v>
      </c>
    </row>
    <row r="1032" spans="1:16" x14ac:dyDescent="0.2">
      <c r="A1032" s="1">
        <v>1031</v>
      </c>
      <c r="B1032" s="1">
        <v>23</v>
      </c>
      <c r="C1032" s="1">
        <v>-52.141199999999998</v>
      </c>
      <c r="D1032" s="1">
        <v>-26.5716</v>
      </c>
      <c r="E1032" s="1" t="s">
        <v>74</v>
      </c>
      <c r="G1032" s="1">
        <f t="shared" si="64"/>
        <v>0</v>
      </c>
      <c r="H1032" s="1">
        <f t="shared" si="65"/>
        <v>0</v>
      </c>
      <c r="I1032" s="1">
        <f t="shared" si="66"/>
        <v>0</v>
      </c>
      <c r="J1032" s="1">
        <f t="shared" si="67"/>
        <v>0</v>
      </c>
      <c r="K1032" s="1">
        <v>0</v>
      </c>
      <c r="M1032" s="1">
        <v>0</v>
      </c>
      <c r="N1032" s="1">
        <v>0</v>
      </c>
      <c r="O1032" s="1">
        <v>0</v>
      </c>
      <c r="P1032" s="1">
        <v>0</v>
      </c>
    </row>
    <row r="1033" spans="1:16" x14ac:dyDescent="0.2">
      <c r="A1033" s="1">
        <v>1032</v>
      </c>
      <c r="B1033" s="1">
        <v>23</v>
      </c>
      <c r="C1033" s="1">
        <v>-52.136200000000002</v>
      </c>
      <c r="D1033" s="1">
        <v>-26.565000000000001</v>
      </c>
      <c r="E1033" s="1" t="s">
        <v>74</v>
      </c>
      <c r="G1033" s="1">
        <f t="shared" si="64"/>
        <v>0</v>
      </c>
      <c r="H1033" s="1">
        <f t="shared" si="65"/>
        <v>2.5912500000000001</v>
      </c>
      <c r="I1033" s="1">
        <f t="shared" si="66"/>
        <v>0</v>
      </c>
      <c r="J1033" s="1">
        <f t="shared" si="67"/>
        <v>0.68625000000000003</v>
      </c>
      <c r="K1033" s="1">
        <v>0</v>
      </c>
      <c r="M1033" s="1">
        <v>0</v>
      </c>
      <c r="N1033" s="1">
        <v>3.4550000000000001</v>
      </c>
      <c r="O1033" s="1">
        <v>0</v>
      </c>
      <c r="P1033" s="1">
        <v>0.91500000000000004</v>
      </c>
    </row>
    <row r="1034" spans="1:16" x14ac:dyDescent="0.2">
      <c r="A1034" s="1">
        <v>1033</v>
      </c>
      <c r="B1034" s="1">
        <v>23</v>
      </c>
      <c r="C1034" s="1">
        <v>-52.131399999999999</v>
      </c>
      <c r="D1034" s="1">
        <v>-26.567299999999999</v>
      </c>
      <c r="E1034" s="1" t="s">
        <v>74</v>
      </c>
      <c r="G1034" s="1">
        <f t="shared" si="64"/>
        <v>0</v>
      </c>
      <c r="H1034" s="1">
        <f t="shared" si="65"/>
        <v>2.6924999999999999</v>
      </c>
      <c r="I1034" s="1">
        <f t="shared" si="66"/>
        <v>0</v>
      </c>
      <c r="J1034" s="1">
        <f t="shared" si="67"/>
        <v>0.9757499999999999</v>
      </c>
      <c r="K1034" s="1">
        <v>0</v>
      </c>
      <c r="M1034" s="1">
        <v>0</v>
      </c>
      <c r="N1034" s="1">
        <v>3.59</v>
      </c>
      <c r="O1034" s="1">
        <v>0</v>
      </c>
      <c r="P1034" s="1">
        <v>1.3009999999999999</v>
      </c>
    </row>
    <row r="1035" spans="1:16" x14ac:dyDescent="0.2">
      <c r="A1035" s="1">
        <v>1034</v>
      </c>
      <c r="B1035" s="1">
        <v>23</v>
      </c>
      <c r="C1035" s="1">
        <v>-52.128900000000002</v>
      </c>
      <c r="D1035" s="1">
        <v>-26.565100000000001</v>
      </c>
      <c r="E1035" s="1" t="s">
        <v>74</v>
      </c>
      <c r="G1035" s="1">
        <f t="shared" si="64"/>
        <v>0</v>
      </c>
      <c r="H1035" s="1">
        <f t="shared" si="65"/>
        <v>0</v>
      </c>
      <c r="I1035" s="1">
        <f t="shared" si="66"/>
        <v>0</v>
      </c>
      <c r="J1035" s="1">
        <f t="shared" si="67"/>
        <v>0</v>
      </c>
      <c r="K1035" s="1">
        <v>0</v>
      </c>
      <c r="M1035" s="1">
        <v>0</v>
      </c>
      <c r="N1035" s="1">
        <v>0</v>
      </c>
      <c r="O1035" s="1">
        <v>0</v>
      </c>
      <c r="P1035" s="1">
        <v>0</v>
      </c>
    </row>
    <row r="1036" spans="1:16" x14ac:dyDescent="0.2">
      <c r="A1036" s="1">
        <v>1035</v>
      </c>
      <c r="B1036" s="1">
        <v>23</v>
      </c>
      <c r="C1036" s="1">
        <v>-52.131300000000003</v>
      </c>
      <c r="D1036" s="1">
        <v>-26.562899999999999</v>
      </c>
      <c r="E1036" s="1" t="s">
        <v>74</v>
      </c>
      <c r="G1036" s="1">
        <f t="shared" si="64"/>
        <v>0</v>
      </c>
      <c r="H1036" s="1">
        <f t="shared" si="65"/>
        <v>1.11225</v>
      </c>
      <c r="I1036" s="1">
        <f t="shared" si="66"/>
        <v>0</v>
      </c>
      <c r="J1036" s="1">
        <f t="shared" si="67"/>
        <v>0.45750000000000002</v>
      </c>
      <c r="K1036" s="1">
        <v>0</v>
      </c>
      <c r="M1036" s="1">
        <v>0</v>
      </c>
      <c r="N1036" s="1">
        <v>1.4830000000000001</v>
      </c>
      <c r="O1036" s="1">
        <v>0</v>
      </c>
      <c r="P1036" s="1">
        <v>0.61</v>
      </c>
    </row>
    <row r="1037" spans="1:16" x14ac:dyDescent="0.2">
      <c r="A1037" s="1">
        <v>1036</v>
      </c>
      <c r="B1037" s="1">
        <v>23</v>
      </c>
      <c r="C1037" s="1">
        <v>-52.070099999999996</v>
      </c>
      <c r="D1037" s="1">
        <v>-26.547899999999998</v>
      </c>
      <c r="E1037" s="1" t="s">
        <v>74</v>
      </c>
      <c r="G1037" s="1">
        <f t="shared" si="64"/>
        <v>0</v>
      </c>
      <c r="H1037" s="1">
        <f t="shared" si="65"/>
        <v>2.6152500000000001</v>
      </c>
      <c r="I1037" s="1">
        <f t="shared" si="66"/>
        <v>0</v>
      </c>
      <c r="J1037" s="1">
        <f t="shared" si="67"/>
        <v>0.64500000000000002</v>
      </c>
      <c r="K1037" s="1">
        <v>0</v>
      </c>
      <c r="M1037" s="1">
        <v>0</v>
      </c>
      <c r="N1037" s="1">
        <v>3.4870000000000001</v>
      </c>
      <c r="O1037" s="1">
        <v>0</v>
      </c>
      <c r="P1037" s="1">
        <v>0.86</v>
      </c>
    </row>
    <row r="1038" spans="1:16" x14ac:dyDescent="0.2">
      <c r="A1038" s="1">
        <v>1037</v>
      </c>
      <c r="B1038" s="1">
        <v>23</v>
      </c>
      <c r="C1038" s="1">
        <v>-52.134099999999997</v>
      </c>
      <c r="D1038" s="1">
        <v>-26.597999999999999</v>
      </c>
      <c r="E1038" s="1" t="s">
        <v>74</v>
      </c>
      <c r="G1038" s="1">
        <f t="shared" si="64"/>
        <v>0</v>
      </c>
      <c r="H1038" s="1">
        <f t="shared" si="65"/>
        <v>4.1062499999999993</v>
      </c>
      <c r="I1038" s="1">
        <f t="shared" si="66"/>
        <v>0</v>
      </c>
      <c r="J1038" s="1">
        <f t="shared" si="67"/>
        <v>1.1160000000000001</v>
      </c>
      <c r="K1038" s="1">
        <v>0</v>
      </c>
      <c r="M1038" s="1">
        <v>0</v>
      </c>
      <c r="N1038" s="1">
        <v>5.4749999999999996</v>
      </c>
      <c r="O1038" s="1">
        <v>0</v>
      </c>
      <c r="P1038" s="1">
        <v>1.488</v>
      </c>
    </row>
    <row r="1039" spans="1:16" x14ac:dyDescent="0.2">
      <c r="A1039" s="1">
        <v>1038</v>
      </c>
      <c r="B1039" s="1">
        <v>23</v>
      </c>
      <c r="C1039" s="1">
        <v>-52.1341999999999</v>
      </c>
      <c r="D1039" s="1">
        <v>-26.6068</v>
      </c>
      <c r="E1039" s="1" t="s">
        <v>74</v>
      </c>
      <c r="G1039" s="1">
        <f t="shared" si="64"/>
        <v>0</v>
      </c>
      <c r="H1039" s="1">
        <f t="shared" si="65"/>
        <v>2.8574999999999999</v>
      </c>
      <c r="I1039" s="1">
        <f t="shared" si="66"/>
        <v>0</v>
      </c>
      <c r="J1039" s="1">
        <f t="shared" si="67"/>
        <v>1.125</v>
      </c>
      <c r="K1039" s="1">
        <v>0</v>
      </c>
      <c r="M1039" s="1">
        <v>0</v>
      </c>
      <c r="N1039" s="1">
        <v>3.81</v>
      </c>
      <c r="O1039" s="1">
        <v>0</v>
      </c>
      <c r="P1039" s="1">
        <v>1.5</v>
      </c>
    </row>
    <row r="1040" spans="1:16" x14ac:dyDescent="0.2">
      <c r="A1040" s="1">
        <v>1039</v>
      </c>
      <c r="B1040" s="1">
        <v>23</v>
      </c>
      <c r="C1040" s="1">
        <v>-52.134300000000003</v>
      </c>
      <c r="D1040" s="1">
        <v>-26.6112</v>
      </c>
      <c r="E1040" s="1" t="s">
        <v>74</v>
      </c>
      <c r="G1040" s="1">
        <f t="shared" si="64"/>
        <v>0</v>
      </c>
      <c r="H1040" s="1">
        <f t="shared" si="65"/>
        <v>0.68100000000000005</v>
      </c>
      <c r="I1040" s="1">
        <f t="shared" si="66"/>
        <v>0</v>
      </c>
      <c r="J1040" s="1">
        <f t="shared" si="67"/>
        <v>5.2500000000000005E-2</v>
      </c>
      <c r="K1040" s="1">
        <v>0</v>
      </c>
      <c r="M1040" s="1">
        <v>0</v>
      </c>
      <c r="N1040" s="1">
        <v>0.90800000000000003</v>
      </c>
      <c r="O1040" s="1">
        <v>0</v>
      </c>
      <c r="P1040" s="1">
        <v>7.0000000000000007E-2</v>
      </c>
    </row>
    <row r="1041" spans="1:16" x14ac:dyDescent="0.2">
      <c r="A1041" s="1">
        <v>1040</v>
      </c>
      <c r="B1041" s="1">
        <v>23</v>
      </c>
      <c r="C1041" s="1">
        <v>-52.126600000000003</v>
      </c>
      <c r="D1041" s="1">
        <v>-26.580500000000001</v>
      </c>
      <c r="E1041" s="1" t="s">
        <v>74</v>
      </c>
      <c r="G1041" s="1">
        <f t="shared" si="64"/>
        <v>0</v>
      </c>
      <c r="H1041" s="1">
        <f t="shared" si="65"/>
        <v>2.3182499999999999</v>
      </c>
      <c r="I1041" s="1">
        <f t="shared" si="66"/>
        <v>0</v>
      </c>
      <c r="J1041" s="1">
        <f t="shared" si="67"/>
        <v>0.46725</v>
      </c>
      <c r="K1041" s="1">
        <v>0</v>
      </c>
      <c r="M1041" s="1">
        <v>0</v>
      </c>
      <c r="N1041" s="1">
        <v>3.0910000000000002</v>
      </c>
      <c r="O1041" s="1">
        <v>0</v>
      </c>
      <c r="P1041" s="1">
        <v>0.623</v>
      </c>
    </row>
    <row r="1042" spans="1:16" x14ac:dyDescent="0.2">
      <c r="A1042" s="1">
        <v>1041</v>
      </c>
      <c r="B1042" s="1">
        <v>23</v>
      </c>
      <c r="C1042" s="1">
        <v>-52.126600000000003</v>
      </c>
      <c r="D1042" s="1">
        <v>-26.578299999999999</v>
      </c>
      <c r="E1042" s="1" t="s">
        <v>74</v>
      </c>
      <c r="G1042" s="1">
        <f t="shared" si="64"/>
        <v>0</v>
      </c>
      <c r="H1042" s="1">
        <f t="shared" si="65"/>
        <v>0</v>
      </c>
      <c r="I1042" s="1">
        <f t="shared" si="66"/>
        <v>0</v>
      </c>
      <c r="J1042" s="1">
        <f t="shared" si="67"/>
        <v>0</v>
      </c>
      <c r="K1042" s="1">
        <v>0</v>
      </c>
      <c r="M1042" s="1">
        <v>0</v>
      </c>
      <c r="N1042" s="1">
        <v>0</v>
      </c>
      <c r="O1042" s="1">
        <v>0</v>
      </c>
      <c r="P1042" s="1">
        <v>0</v>
      </c>
    </row>
    <row r="1043" spans="1:16" x14ac:dyDescent="0.2">
      <c r="A1043" s="1">
        <v>1042</v>
      </c>
      <c r="B1043" s="1">
        <v>23</v>
      </c>
      <c r="C1043" s="1">
        <v>-52.128999999999998</v>
      </c>
      <c r="D1043" s="1">
        <v>-26.5761</v>
      </c>
      <c r="E1043" s="1" t="s">
        <v>74</v>
      </c>
      <c r="G1043" s="1">
        <f t="shared" si="64"/>
        <v>0</v>
      </c>
      <c r="H1043" s="1">
        <f t="shared" si="65"/>
        <v>1.2742500000000001</v>
      </c>
      <c r="I1043" s="1">
        <f t="shared" si="66"/>
        <v>0</v>
      </c>
      <c r="J1043" s="1">
        <f t="shared" si="67"/>
        <v>0.33</v>
      </c>
      <c r="K1043" s="1">
        <v>0</v>
      </c>
      <c r="M1043" s="1">
        <v>0</v>
      </c>
      <c r="N1043" s="1">
        <v>1.6990000000000001</v>
      </c>
      <c r="O1043" s="1">
        <v>0</v>
      </c>
      <c r="P1043" s="1">
        <v>0.44</v>
      </c>
    </row>
    <row r="1044" spans="1:16" x14ac:dyDescent="0.2">
      <c r="A1044" s="1">
        <v>1043</v>
      </c>
      <c r="B1044" s="1">
        <v>23</v>
      </c>
      <c r="C1044" s="1">
        <v>-52.128999999999998</v>
      </c>
      <c r="D1044" s="1">
        <v>-26.573899999999998</v>
      </c>
      <c r="E1044" s="1" t="s">
        <v>74</v>
      </c>
      <c r="G1044" s="1">
        <f t="shared" si="64"/>
        <v>0</v>
      </c>
      <c r="H1044" s="1">
        <f t="shared" si="65"/>
        <v>1.1520000000000001</v>
      </c>
      <c r="I1044" s="1">
        <f t="shared" si="66"/>
        <v>0</v>
      </c>
      <c r="J1044" s="1">
        <f t="shared" si="67"/>
        <v>0.2505</v>
      </c>
      <c r="K1044" s="1">
        <v>0</v>
      </c>
      <c r="M1044" s="1">
        <v>0</v>
      </c>
      <c r="N1044" s="1">
        <v>1.536</v>
      </c>
      <c r="O1044" s="1">
        <v>0</v>
      </c>
      <c r="P1044" s="1">
        <v>0.33400000000000002</v>
      </c>
    </row>
    <row r="1045" spans="1:16" x14ac:dyDescent="0.2">
      <c r="A1045" s="1">
        <v>1044</v>
      </c>
      <c r="B1045" s="1">
        <v>23</v>
      </c>
      <c r="C1045" s="1">
        <v>-52.07</v>
      </c>
      <c r="D1045" s="1">
        <v>-26.541399999999999</v>
      </c>
      <c r="E1045" s="1" t="s">
        <v>74</v>
      </c>
      <c r="G1045" s="1">
        <f t="shared" si="64"/>
        <v>0</v>
      </c>
      <c r="H1045" s="1">
        <f t="shared" si="65"/>
        <v>1.9364999999999999</v>
      </c>
      <c r="I1045" s="1">
        <f t="shared" si="66"/>
        <v>0</v>
      </c>
      <c r="J1045" s="1">
        <f t="shared" si="67"/>
        <v>0.66149999999999998</v>
      </c>
      <c r="K1045" s="1">
        <v>0</v>
      </c>
      <c r="M1045" s="1">
        <v>0</v>
      </c>
      <c r="N1045" s="1">
        <v>2.5819999999999999</v>
      </c>
      <c r="O1045" s="1">
        <v>0</v>
      </c>
      <c r="P1045" s="1">
        <v>0.88200000000000001</v>
      </c>
    </row>
    <row r="1046" spans="1:16" x14ac:dyDescent="0.2">
      <c r="A1046" s="1">
        <v>1045</v>
      </c>
      <c r="B1046" s="1">
        <v>23</v>
      </c>
      <c r="C1046" s="1">
        <v>-52.065100000000001</v>
      </c>
      <c r="D1046" s="1">
        <v>-26.536999999999999</v>
      </c>
      <c r="E1046" s="1" t="s">
        <v>74</v>
      </c>
      <c r="G1046" s="1">
        <f t="shared" si="64"/>
        <v>0</v>
      </c>
      <c r="H1046" s="1">
        <f t="shared" si="65"/>
        <v>0.20100000000000001</v>
      </c>
      <c r="I1046" s="1">
        <f t="shared" si="66"/>
        <v>0</v>
      </c>
      <c r="J1046" s="1">
        <f t="shared" si="67"/>
        <v>0.10350000000000001</v>
      </c>
      <c r="K1046" s="1">
        <v>0</v>
      </c>
      <c r="M1046" s="1">
        <v>0</v>
      </c>
      <c r="N1046" s="1">
        <v>0.26800000000000002</v>
      </c>
      <c r="O1046" s="1">
        <v>0</v>
      </c>
      <c r="P1046" s="1">
        <v>0.13800000000000001</v>
      </c>
    </row>
    <row r="1047" spans="1:16" x14ac:dyDescent="0.2">
      <c r="A1047" s="1">
        <v>1046</v>
      </c>
      <c r="B1047" s="1">
        <v>23</v>
      </c>
      <c r="C1047" s="1">
        <v>-52.050600000000003</v>
      </c>
      <c r="D1047" s="1">
        <v>-26.563500000000001</v>
      </c>
      <c r="E1047" s="1" t="s">
        <v>74</v>
      </c>
      <c r="G1047" s="1">
        <f t="shared" si="64"/>
        <v>0</v>
      </c>
      <c r="H1047" s="1">
        <f t="shared" si="65"/>
        <v>0.873</v>
      </c>
      <c r="I1047" s="1">
        <f t="shared" si="66"/>
        <v>0</v>
      </c>
      <c r="J1047" s="1">
        <f t="shared" si="67"/>
        <v>5.3999999999999992E-2</v>
      </c>
      <c r="K1047" s="1">
        <v>0</v>
      </c>
      <c r="M1047" s="1">
        <v>0</v>
      </c>
      <c r="N1047" s="1">
        <v>1.1639999999999999</v>
      </c>
      <c r="O1047" s="1">
        <v>0</v>
      </c>
      <c r="P1047" s="1">
        <v>7.1999999999999995E-2</v>
      </c>
    </row>
    <row r="1048" spans="1:16" x14ac:dyDescent="0.2">
      <c r="A1048" s="1">
        <v>1047</v>
      </c>
      <c r="B1048" s="1">
        <v>23</v>
      </c>
      <c r="C1048" s="1">
        <v>-52.045900000000003</v>
      </c>
      <c r="D1048" s="1">
        <v>-26.583300000000001</v>
      </c>
      <c r="E1048" s="1" t="s">
        <v>74</v>
      </c>
      <c r="G1048" s="1">
        <f t="shared" si="64"/>
        <v>0</v>
      </c>
      <c r="H1048" s="1">
        <f t="shared" si="65"/>
        <v>0</v>
      </c>
      <c r="I1048" s="1">
        <f t="shared" si="66"/>
        <v>0</v>
      </c>
      <c r="J1048" s="1">
        <f t="shared" si="67"/>
        <v>0</v>
      </c>
      <c r="K1048" s="1">
        <v>0</v>
      </c>
      <c r="M1048" s="1">
        <v>0</v>
      </c>
      <c r="N1048" s="1">
        <v>0</v>
      </c>
      <c r="O1048" s="1">
        <v>0</v>
      </c>
      <c r="P1048" s="1">
        <v>0</v>
      </c>
    </row>
    <row r="1049" spans="1:16" x14ac:dyDescent="0.2">
      <c r="A1049" s="1">
        <v>1048</v>
      </c>
      <c r="B1049" s="1">
        <v>23</v>
      </c>
      <c r="C1049" s="1">
        <v>-52.043500000000002</v>
      </c>
      <c r="D1049" s="1">
        <v>-26.5855</v>
      </c>
      <c r="E1049" s="1" t="s">
        <v>74</v>
      </c>
      <c r="G1049" s="1">
        <f t="shared" si="64"/>
        <v>0</v>
      </c>
      <c r="H1049" s="1">
        <f t="shared" si="65"/>
        <v>0.49125000000000002</v>
      </c>
      <c r="I1049" s="1">
        <f t="shared" si="66"/>
        <v>0</v>
      </c>
      <c r="J1049" s="1">
        <f t="shared" si="67"/>
        <v>5.6999999999999995E-2</v>
      </c>
      <c r="K1049" s="1">
        <v>0</v>
      </c>
      <c r="M1049" s="1">
        <v>0</v>
      </c>
      <c r="N1049" s="1">
        <v>0.65500000000000003</v>
      </c>
      <c r="O1049" s="1">
        <v>0</v>
      </c>
      <c r="P1049" s="1">
        <v>7.5999999999999998E-2</v>
      </c>
    </row>
    <row r="1050" spans="1:16" x14ac:dyDescent="0.2">
      <c r="A1050" s="1">
        <v>1049</v>
      </c>
      <c r="B1050" s="1">
        <v>23</v>
      </c>
      <c r="C1050" s="1">
        <v>-52.038600000000002</v>
      </c>
      <c r="D1050" s="1">
        <v>-26.585599999999999</v>
      </c>
      <c r="E1050" s="1" t="s">
        <v>74</v>
      </c>
      <c r="G1050" s="1">
        <f t="shared" si="64"/>
        <v>0</v>
      </c>
      <c r="H1050" s="1">
        <f t="shared" si="65"/>
        <v>0</v>
      </c>
      <c r="I1050" s="1">
        <f t="shared" si="66"/>
        <v>0</v>
      </c>
      <c r="J1050" s="1">
        <f t="shared" si="67"/>
        <v>0</v>
      </c>
      <c r="K1050" s="1">
        <v>0</v>
      </c>
      <c r="M1050" s="1">
        <v>0</v>
      </c>
      <c r="N1050" s="1">
        <v>0</v>
      </c>
      <c r="O1050" s="1">
        <v>0</v>
      </c>
      <c r="P1050" s="1">
        <v>0</v>
      </c>
    </row>
    <row r="1051" spans="1:16" x14ac:dyDescent="0.2">
      <c r="A1051" s="1">
        <v>1050</v>
      </c>
      <c r="B1051" s="1">
        <v>23</v>
      </c>
      <c r="C1051" s="1">
        <v>-52.036099999999998</v>
      </c>
      <c r="D1051" s="1">
        <v>-26.576799999999999</v>
      </c>
      <c r="E1051" s="1" t="s">
        <v>74</v>
      </c>
      <c r="G1051" s="1">
        <f t="shared" si="64"/>
        <v>0</v>
      </c>
      <c r="H1051" s="1">
        <f t="shared" si="65"/>
        <v>1.179</v>
      </c>
      <c r="I1051" s="1">
        <f t="shared" si="66"/>
        <v>0</v>
      </c>
      <c r="J1051" s="1">
        <f t="shared" si="67"/>
        <v>0.55574999999999997</v>
      </c>
      <c r="K1051" s="1">
        <v>0</v>
      </c>
      <c r="M1051" s="1">
        <v>0</v>
      </c>
      <c r="N1051" s="1">
        <v>1.5720000000000001</v>
      </c>
      <c r="O1051" s="1">
        <v>0</v>
      </c>
      <c r="P1051" s="1">
        <v>0.74099999999999999</v>
      </c>
    </row>
    <row r="1052" spans="1:16" x14ac:dyDescent="0.2">
      <c r="A1052" s="1">
        <v>1051</v>
      </c>
      <c r="B1052" s="1">
        <v>23</v>
      </c>
      <c r="C1052" s="1">
        <v>-52.121699999999898</v>
      </c>
      <c r="D1052" s="1">
        <v>-26.578299999999999</v>
      </c>
      <c r="E1052" s="1" t="s">
        <v>74</v>
      </c>
      <c r="G1052" s="1">
        <f t="shared" si="64"/>
        <v>0</v>
      </c>
      <c r="H1052" s="1">
        <f t="shared" si="65"/>
        <v>3.69225</v>
      </c>
      <c r="I1052" s="1">
        <f t="shared" si="66"/>
        <v>0</v>
      </c>
      <c r="J1052" s="1">
        <f t="shared" si="67"/>
        <v>1.1655</v>
      </c>
      <c r="K1052" s="1">
        <v>0</v>
      </c>
      <c r="M1052" s="1">
        <v>0</v>
      </c>
      <c r="N1052" s="1">
        <v>4.923</v>
      </c>
      <c r="O1052" s="1">
        <v>0</v>
      </c>
      <c r="P1052" s="1">
        <v>1.554</v>
      </c>
    </row>
    <row r="1053" spans="1:16" x14ac:dyDescent="0.2">
      <c r="A1053" s="1">
        <v>1052</v>
      </c>
      <c r="B1053" s="1">
        <v>23</v>
      </c>
      <c r="C1053" s="1">
        <v>-52.119199999999999</v>
      </c>
      <c r="D1053" s="1">
        <v>-26.5762</v>
      </c>
      <c r="E1053" s="1" t="s">
        <v>74</v>
      </c>
      <c r="G1053" s="1">
        <f t="shared" si="64"/>
        <v>0</v>
      </c>
      <c r="H1053" s="1">
        <f t="shared" si="65"/>
        <v>0.78150000000000008</v>
      </c>
      <c r="I1053" s="1">
        <f t="shared" si="66"/>
        <v>0</v>
      </c>
      <c r="J1053" s="1">
        <f t="shared" si="67"/>
        <v>0.2535</v>
      </c>
      <c r="K1053" s="1">
        <v>0</v>
      </c>
      <c r="M1053" s="1">
        <v>0</v>
      </c>
      <c r="N1053" s="1">
        <v>1.042</v>
      </c>
      <c r="O1053" s="1">
        <v>0</v>
      </c>
      <c r="P1053" s="1">
        <v>0.33800000000000002</v>
      </c>
    </row>
    <row r="1054" spans="1:16" x14ac:dyDescent="0.2">
      <c r="A1054" s="1">
        <v>1053</v>
      </c>
      <c r="B1054" s="1">
        <v>23</v>
      </c>
      <c r="C1054" s="1">
        <v>-52.116700000000002</v>
      </c>
      <c r="D1054" s="1">
        <v>-26.5718</v>
      </c>
      <c r="E1054" s="1" t="s">
        <v>74</v>
      </c>
      <c r="G1054" s="1">
        <f t="shared" si="64"/>
        <v>0</v>
      </c>
      <c r="H1054" s="1">
        <f t="shared" si="65"/>
        <v>0.9757499999999999</v>
      </c>
      <c r="I1054" s="1">
        <f t="shared" si="66"/>
        <v>0</v>
      </c>
      <c r="J1054" s="1">
        <f t="shared" si="67"/>
        <v>0.11024999999999999</v>
      </c>
      <c r="K1054" s="1">
        <v>0</v>
      </c>
      <c r="M1054" s="1">
        <v>0</v>
      </c>
      <c r="N1054" s="1">
        <v>1.3009999999999999</v>
      </c>
      <c r="O1054" s="1">
        <v>0</v>
      </c>
      <c r="P1054" s="1">
        <v>0.14699999999999999</v>
      </c>
    </row>
    <row r="1055" spans="1:16" x14ac:dyDescent="0.2">
      <c r="A1055" s="1">
        <v>1054</v>
      </c>
      <c r="B1055" s="1">
        <v>23</v>
      </c>
      <c r="C1055" s="1">
        <v>-52.1143</v>
      </c>
      <c r="D1055" s="1">
        <v>-26.569600000000001</v>
      </c>
      <c r="E1055" s="1" t="s">
        <v>74</v>
      </c>
      <c r="G1055" s="1">
        <f t="shared" si="64"/>
        <v>0</v>
      </c>
      <c r="H1055" s="1">
        <f t="shared" si="65"/>
        <v>0</v>
      </c>
      <c r="I1055" s="1">
        <f t="shared" si="66"/>
        <v>0</v>
      </c>
      <c r="J1055" s="1">
        <f t="shared" si="67"/>
        <v>0</v>
      </c>
      <c r="K1055" s="1">
        <v>0</v>
      </c>
      <c r="M1055" s="1">
        <v>0</v>
      </c>
      <c r="N1055" s="1">
        <v>0</v>
      </c>
      <c r="O1055" s="1">
        <v>0</v>
      </c>
      <c r="P1055" s="1">
        <v>0</v>
      </c>
    </row>
    <row r="1056" spans="1:16" x14ac:dyDescent="0.2">
      <c r="A1056" s="1">
        <v>1055</v>
      </c>
      <c r="B1056" s="1">
        <v>23</v>
      </c>
      <c r="C1056" s="1">
        <v>-52.116700000000002</v>
      </c>
      <c r="D1056" s="1">
        <v>-26.567399999999999</v>
      </c>
      <c r="E1056" s="1" t="s">
        <v>74</v>
      </c>
      <c r="G1056" s="1">
        <f t="shared" si="64"/>
        <v>0</v>
      </c>
      <c r="H1056" s="1">
        <f t="shared" si="65"/>
        <v>0.44924999999999998</v>
      </c>
      <c r="I1056" s="1">
        <f t="shared" si="66"/>
        <v>0</v>
      </c>
      <c r="J1056" s="1">
        <f t="shared" si="67"/>
        <v>3.3750000000000002E-2</v>
      </c>
      <c r="K1056" s="1">
        <v>0</v>
      </c>
      <c r="M1056" s="1">
        <v>0</v>
      </c>
      <c r="N1056" s="1">
        <v>0.59899999999999998</v>
      </c>
      <c r="O1056" s="1">
        <v>0</v>
      </c>
      <c r="P1056" s="1">
        <v>4.4999999999999998E-2</v>
      </c>
    </row>
    <row r="1057" spans="1:16" x14ac:dyDescent="0.2">
      <c r="A1057" s="1">
        <v>1056</v>
      </c>
      <c r="B1057" s="1">
        <v>23</v>
      </c>
      <c r="C1057" s="1">
        <v>-52.060299999999998</v>
      </c>
      <c r="D1057" s="1">
        <v>-26.552399999999999</v>
      </c>
      <c r="E1057" s="1" t="s">
        <v>74</v>
      </c>
      <c r="G1057" s="1">
        <f t="shared" si="64"/>
        <v>0</v>
      </c>
      <c r="H1057" s="1">
        <f t="shared" si="65"/>
        <v>0</v>
      </c>
      <c r="I1057" s="1">
        <f t="shared" si="66"/>
        <v>0</v>
      </c>
      <c r="J1057" s="1">
        <f t="shared" si="67"/>
        <v>0</v>
      </c>
      <c r="K1057" s="1">
        <v>0</v>
      </c>
      <c r="M1057" s="1">
        <v>0</v>
      </c>
      <c r="N1057" s="1">
        <v>0</v>
      </c>
      <c r="O1057" s="1">
        <v>0</v>
      </c>
      <c r="P1057" s="1">
        <v>0</v>
      </c>
    </row>
    <row r="1058" spans="1:16" x14ac:dyDescent="0.2">
      <c r="A1058" s="1">
        <v>1057</v>
      </c>
      <c r="B1058" s="1">
        <v>23</v>
      </c>
      <c r="C1058" s="1">
        <v>-52.057899999999997</v>
      </c>
      <c r="D1058" s="1">
        <v>-26.554600000000001</v>
      </c>
      <c r="E1058" s="1" t="s">
        <v>74</v>
      </c>
      <c r="G1058" s="1">
        <f t="shared" si="64"/>
        <v>0</v>
      </c>
      <c r="H1058" s="1">
        <f t="shared" si="65"/>
        <v>0.35324999999999995</v>
      </c>
      <c r="I1058" s="1">
        <f t="shared" si="66"/>
        <v>0</v>
      </c>
      <c r="J1058" s="1">
        <f t="shared" si="67"/>
        <v>1.95E-2</v>
      </c>
      <c r="K1058" s="1">
        <v>0</v>
      </c>
      <c r="M1058" s="1">
        <v>0</v>
      </c>
      <c r="N1058" s="1">
        <v>0.47099999999999997</v>
      </c>
      <c r="O1058" s="1">
        <v>0</v>
      </c>
      <c r="P1058" s="1">
        <v>2.5999999999999999E-2</v>
      </c>
    </row>
    <row r="1059" spans="1:16" x14ac:dyDescent="0.2">
      <c r="A1059" s="1">
        <v>1058</v>
      </c>
      <c r="B1059" s="1">
        <v>23</v>
      </c>
      <c r="C1059" s="1">
        <v>-52.043300000000002</v>
      </c>
      <c r="D1059" s="1">
        <v>-26.563500000000001</v>
      </c>
      <c r="E1059" s="1" t="s">
        <v>74</v>
      </c>
      <c r="G1059" s="1">
        <f t="shared" si="64"/>
        <v>0</v>
      </c>
      <c r="H1059" s="1">
        <f t="shared" si="65"/>
        <v>0</v>
      </c>
      <c r="I1059" s="1">
        <f t="shared" si="66"/>
        <v>0</v>
      </c>
      <c r="J1059" s="1">
        <f t="shared" si="67"/>
        <v>0</v>
      </c>
      <c r="K1059" s="1">
        <v>0</v>
      </c>
      <c r="M1059" s="1">
        <v>0</v>
      </c>
      <c r="N1059" s="1">
        <v>0</v>
      </c>
      <c r="O1059" s="1">
        <v>0</v>
      </c>
      <c r="P1059" s="1">
        <v>0</v>
      </c>
    </row>
    <row r="1060" spans="1:16" x14ac:dyDescent="0.2">
      <c r="A1060" s="1">
        <v>1059</v>
      </c>
      <c r="B1060" s="1">
        <v>23</v>
      </c>
      <c r="C1060" s="1">
        <v>-52.040900000000001</v>
      </c>
      <c r="D1060" s="1">
        <v>-26.563600000000001</v>
      </c>
      <c r="E1060" s="1" t="s">
        <v>74</v>
      </c>
      <c r="G1060" s="1">
        <f t="shared" si="64"/>
        <v>0</v>
      </c>
      <c r="H1060" s="1">
        <f t="shared" si="65"/>
        <v>0.39900000000000002</v>
      </c>
      <c r="I1060" s="1">
        <f t="shared" si="66"/>
        <v>0</v>
      </c>
      <c r="J1060" s="1">
        <f t="shared" si="67"/>
        <v>6.0000000000000001E-3</v>
      </c>
      <c r="K1060" s="1">
        <v>0</v>
      </c>
      <c r="M1060" s="1">
        <v>0</v>
      </c>
      <c r="N1060" s="1">
        <v>0.53200000000000003</v>
      </c>
      <c r="O1060" s="1">
        <v>0</v>
      </c>
      <c r="P1060" s="1">
        <v>8.0000000000000002E-3</v>
      </c>
    </row>
    <row r="1061" spans="1:16" x14ac:dyDescent="0.2">
      <c r="A1061" s="1">
        <v>1060</v>
      </c>
      <c r="B1061" s="1">
        <v>23</v>
      </c>
      <c r="C1061" s="1">
        <v>-52.038400000000003</v>
      </c>
      <c r="D1061" s="1">
        <v>-26.563600000000001</v>
      </c>
      <c r="E1061" s="1" t="s">
        <v>74</v>
      </c>
      <c r="G1061" s="1">
        <f t="shared" si="64"/>
        <v>0</v>
      </c>
      <c r="H1061" s="1">
        <f t="shared" si="65"/>
        <v>0.52274999999999994</v>
      </c>
      <c r="I1061" s="1">
        <f t="shared" si="66"/>
        <v>0</v>
      </c>
      <c r="J1061" s="1">
        <f t="shared" si="67"/>
        <v>0.14024999999999999</v>
      </c>
      <c r="K1061" s="1">
        <v>0</v>
      </c>
      <c r="M1061" s="1">
        <v>0</v>
      </c>
      <c r="N1061" s="1">
        <v>0.69699999999999995</v>
      </c>
      <c r="O1061" s="1">
        <v>0</v>
      </c>
      <c r="P1061" s="1">
        <v>0.187</v>
      </c>
    </row>
    <row r="1062" spans="1:16" x14ac:dyDescent="0.2">
      <c r="A1062" s="1">
        <v>1061</v>
      </c>
      <c r="B1062" s="1">
        <v>23</v>
      </c>
      <c r="C1062" s="1">
        <v>-52.045999999999999</v>
      </c>
      <c r="D1062" s="1">
        <v>-26.587700000000002</v>
      </c>
      <c r="E1062" s="1" t="s">
        <v>74</v>
      </c>
      <c r="G1062" s="1">
        <f t="shared" si="64"/>
        <v>0</v>
      </c>
      <c r="H1062" s="1">
        <f t="shared" si="65"/>
        <v>0</v>
      </c>
      <c r="I1062" s="1">
        <f t="shared" si="66"/>
        <v>0</v>
      </c>
      <c r="J1062" s="1">
        <f t="shared" si="67"/>
        <v>0</v>
      </c>
      <c r="K1062" s="1">
        <v>0</v>
      </c>
      <c r="M1062" s="1">
        <v>0</v>
      </c>
      <c r="N1062" s="1">
        <v>0</v>
      </c>
      <c r="O1062" s="1">
        <v>0</v>
      </c>
      <c r="P1062" s="1">
        <v>0</v>
      </c>
    </row>
    <row r="1063" spans="1:16" x14ac:dyDescent="0.2">
      <c r="A1063" s="1">
        <v>1062</v>
      </c>
      <c r="B1063" s="1">
        <v>23</v>
      </c>
      <c r="C1063" s="1">
        <v>-52.045999999999999</v>
      </c>
      <c r="D1063" s="1">
        <v>-26.5899</v>
      </c>
      <c r="E1063" s="1" t="s">
        <v>74</v>
      </c>
      <c r="G1063" s="1">
        <f t="shared" si="64"/>
        <v>0</v>
      </c>
      <c r="H1063" s="1">
        <f t="shared" si="65"/>
        <v>0.77775000000000083</v>
      </c>
      <c r="I1063" s="1">
        <f t="shared" si="66"/>
        <v>0</v>
      </c>
      <c r="J1063" s="1">
        <f t="shared" si="67"/>
        <v>0.21449999999999991</v>
      </c>
      <c r="K1063" s="1">
        <v>0</v>
      </c>
      <c r="M1063" s="1">
        <v>0</v>
      </c>
      <c r="N1063" s="1">
        <v>1.037000000000001</v>
      </c>
      <c r="O1063" s="1">
        <v>0</v>
      </c>
      <c r="P1063" s="1">
        <v>0.28599999999999987</v>
      </c>
    </row>
    <row r="1064" spans="1:16" x14ac:dyDescent="0.2">
      <c r="A1064" s="1">
        <v>1063</v>
      </c>
      <c r="B1064" s="1">
        <v>23</v>
      </c>
      <c r="C1064" s="1">
        <v>-52.048499999999898</v>
      </c>
      <c r="D1064" s="1">
        <v>-26.5943</v>
      </c>
      <c r="E1064" s="1" t="s">
        <v>74</v>
      </c>
      <c r="G1064" s="1">
        <f t="shared" si="64"/>
        <v>0</v>
      </c>
      <c r="H1064" s="1">
        <f t="shared" si="65"/>
        <v>0</v>
      </c>
      <c r="I1064" s="1">
        <f t="shared" si="66"/>
        <v>0</v>
      </c>
      <c r="J1064" s="1">
        <f t="shared" si="67"/>
        <v>0</v>
      </c>
      <c r="K1064" s="1">
        <v>0</v>
      </c>
      <c r="M1064" s="1">
        <v>0</v>
      </c>
      <c r="N1064" s="1">
        <v>0</v>
      </c>
      <c r="O1064" s="1">
        <v>0</v>
      </c>
      <c r="P1064" s="1">
        <v>0</v>
      </c>
    </row>
    <row r="1065" spans="1:16" x14ac:dyDescent="0.2">
      <c r="A1065" s="1">
        <v>1064</v>
      </c>
      <c r="B1065" s="1">
        <v>23</v>
      </c>
      <c r="C1065" s="1">
        <v>-52.050899999999999</v>
      </c>
      <c r="D1065" s="1">
        <v>-26.592099999999999</v>
      </c>
      <c r="E1065" s="1" t="s">
        <v>74</v>
      </c>
      <c r="G1065" s="1">
        <f t="shared" si="64"/>
        <v>0</v>
      </c>
      <c r="H1065" s="1">
        <f t="shared" si="65"/>
        <v>0.75</v>
      </c>
      <c r="I1065" s="1">
        <f t="shared" si="66"/>
        <v>0</v>
      </c>
      <c r="J1065" s="1">
        <f t="shared" si="67"/>
        <v>0.23475000000000001</v>
      </c>
      <c r="K1065" s="1">
        <v>0</v>
      </c>
      <c r="M1065" s="1">
        <v>0</v>
      </c>
      <c r="N1065" s="1">
        <v>1</v>
      </c>
      <c r="O1065" s="1">
        <v>0</v>
      </c>
      <c r="P1065" s="1">
        <v>0.313</v>
      </c>
    </row>
    <row r="1066" spans="1:16" x14ac:dyDescent="0.2">
      <c r="A1066" s="1">
        <v>1065</v>
      </c>
      <c r="B1066" s="1">
        <v>23</v>
      </c>
      <c r="C1066" s="1">
        <v>-52.143900000000002</v>
      </c>
      <c r="D1066" s="1">
        <v>-26.600200000000001</v>
      </c>
      <c r="E1066" s="1" t="s">
        <v>74</v>
      </c>
      <c r="G1066" s="1">
        <f t="shared" si="64"/>
        <v>0</v>
      </c>
      <c r="H1066" s="1">
        <f t="shared" si="65"/>
        <v>1.96875</v>
      </c>
      <c r="I1066" s="1">
        <f t="shared" si="66"/>
        <v>0</v>
      </c>
      <c r="J1066" s="1">
        <f t="shared" si="67"/>
        <v>0.75824999999999987</v>
      </c>
      <c r="K1066" s="1">
        <v>0</v>
      </c>
      <c r="M1066" s="1">
        <v>0</v>
      </c>
      <c r="N1066" s="1">
        <v>2.625</v>
      </c>
      <c r="O1066" s="1">
        <v>0</v>
      </c>
      <c r="P1066" s="1">
        <v>1.0109999999999999</v>
      </c>
    </row>
    <row r="1067" spans="1:16" x14ac:dyDescent="0.2">
      <c r="A1067" s="1">
        <v>1066</v>
      </c>
      <c r="B1067" s="1">
        <v>23</v>
      </c>
      <c r="C1067" s="1">
        <v>-52.1463999999999</v>
      </c>
      <c r="D1067" s="1">
        <v>-26.604500000000002</v>
      </c>
      <c r="E1067" s="1" t="s">
        <v>74</v>
      </c>
      <c r="G1067" s="1">
        <f t="shared" si="64"/>
        <v>0</v>
      </c>
      <c r="H1067" s="1">
        <f t="shared" si="65"/>
        <v>3.2684999999999995</v>
      </c>
      <c r="I1067" s="1">
        <f t="shared" si="66"/>
        <v>0</v>
      </c>
      <c r="J1067" s="1">
        <f t="shared" si="67"/>
        <v>1.1520000000000001</v>
      </c>
      <c r="K1067" s="1">
        <v>0</v>
      </c>
      <c r="M1067" s="1">
        <v>0</v>
      </c>
      <c r="N1067" s="1">
        <v>4.3579999999999997</v>
      </c>
      <c r="O1067" s="1">
        <v>0</v>
      </c>
      <c r="P1067" s="1">
        <v>1.536</v>
      </c>
    </row>
    <row r="1068" spans="1:16" x14ac:dyDescent="0.2">
      <c r="A1068" s="1">
        <v>1067</v>
      </c>
      <c r="B1068" s="1">
        <v>23</v>
      </c>
      <c r="C1068" s="1">
        <v>-52.124099999999999</v>
      </c>
      <c r="D1068" s="1">
        <v>-26.5761</v>
      </c>
      <c r="E1068" s="1" t="s">
        <v>74</v>
      </c>
      <c r="G1068" s="1">
        <f t="shared" si="64"/>
        <v>0</v>
      </c>
      <c r="H1068" s="1">
        <f t="shared" si="65"/>
        <v>2.601</v>
      </c>
      <c r="I1068" s="1">
        <f t="shared" si="66"/>
        <v>0</v>
      </c>
      <c r="J1068" s="1">
        <f t="shared" si="67"/>
        <v>0.69225000000000003</v>
      </c>
      <c r="K1068" s="1">
        <v>0</v>
      </c>
      <c r="M1068" s="1">
        <v>0</v>
      </c>
      <c r="N1068" s="1">
        <v>3.468</v>
      </c>
      <c r="O1068" s="1">
        <v>0</v>
      </c>
      <c r="P1068" s="1">
        <v>0.92300000000000004</v>
      </c>
    </row>
    <row r="1069" spans="1:16" x14ac:dyDescent="0.2">
      <c r="A1069" s="1">
        <v>1068</v>
      </c>
      <c r="B1069" s="1">
        <v>23</v>
      </c>
      <c r="C1069" s="1">
        <v>-52.121600000000001</v>
      </c>
      <c r="D1069" s="1">
        <v>-26.569500000000001</v>
      </c>
      <c r="E1069" s="1" t="s">
        <v>74</v>
      </c>
      <c r="G1069" s="1">
        <f t="shared" si="64"/>
        <v>0</v>
      </c>
      <c r="H1069" s="1">
        <f t="shared" si="65"/>
        <v>1.7797500000000002</v>
      </c>
      <c r="I1069" s="1">
        <f t="shared" si="66"/>
        <v>0</v>
      </c>
      <c r="J1069" s="1">
        <f t="shared" si="67"/>
        <v>0.37724999999999997</v>
      </c>
      <c r="K1069" s="1">
        <v>0</v>
      </c>
      <c r="M1069" s="1">
        <v>0</v>
      </c>
      <c r="N1069" s="1">
        <v>2.3730000000000002</v>
      </c>
      <c r="O1069" s="1">
        <v>0</v>
      </c>
      <c r="P1069" s="1">
        <v>0.503</v>
      </c>
    </row>
    <row r="1070" spans="1:16" x14ac:dyDescent="0.2">
      <c r="A1070" s="1">
        <v>1069</v>
      </c>
      <c r="B1070" s="1">
        <v>23</v>
      </c>
      <c r="C1070" s="1">
        <v>-52.060299999999998</v>
      </c>
      <c r="D1070" s="1">
        <v>-26.554600000000001</v>
      </c>
      <c r="E1070" s="1" t="s">
        <v>74</v>
      </c>
      <c r="G1070" s="1">
        <f t="shared" si="64"/>
        <v>0</v>
      </c>
      <c r="H1070" s="1">
        <f t="shared" si="65"/>
        <v>0.89475000000000005</v>
      </c>
      <c r="I1070" s="1">
        <f t="shared" si="66"/>
        <v>0</v>
      </c>
      <c r="J1070" s="1">
        <f t="shared" si="67"/>
        <v>9.6750000000000003E-2</v>
      </c>
      <c r="K1070" s="1">
        <v>0</v>
      </c>
      <c r="M1070" s="1">
        <v>0</v>
      </c>
      <c r="N1070" s="1">
        <v>1.1930000000000001</v>
      </c>
      <c r="O1070" s="1">
        <v>0</v>
      </c>
      <c r="P1070" s="1">
        <v>0.129</v>
      </c>
    </row>
    <row r="1071" spans="1:16" x14ac:dyDescent="0.2">
      <c r="A1071" s="1">
        <v>1070</v>
      </c>
      <c r="B1071" s="1">
        <v>23</v>
      </c>
      <c r="C1071" s="1">
        <v>-52.038400000000003</v>
      </c>
      <c r="D1071" s="1">
        <v>-26.559200000000001</v>
      </c>
      <c r="E1071" s="1" t="s">
        <v>74</v>
      </c>
      <c r="G1071" s="1">
        <f t="shared" si="64"/>
        <v>0</v>
      </c>
      <c r="H1071" s="1">
        <f t="shared" si="65"/>
        <v>0.90225</v>
      </c>
      <c r="I1071" s="1">
        <f t="shared" si="66"/>
        <v>0</v>
      </c>
      <c r="J1071" s="1">
        <f t="shared" si="67"/>
        <v>6.9750000000000006E-2</v>
      </c>
      <c r="K1071" s="1">
        <v>0</v>
      </c>
      <c r="M1071" s="1">
        <v>0</v>
      </c>
      <c r="N1071" s="1">
        <v>1.2030000000000001</v>
      </c>
      <c r="O1071" s="1">
        <v>0</v>
      </c>
      <c r="P1071" s="1">
        <v>9.2999999999999999E-2</v>
      </c>
    </row>
    <row r="1072" spans="1:16" x14ac:dyDescent="0.2">
      <c r="A1072" s="1">
        <v>1071</v>
      </c>
      <c r="B1072" s="1">
        <v>23</v>
      </c>
      <c r="C1072" s="1">
        <v>-52.030999999999999</v>
      </c>
      <c r="D1072" s="1">
        <v>-26.559200000000001</v>
      </c>
      <c r="E1072" s="1" t="s">
        <v>74</v>
      </c>
      <c r="G1072" s="1">
        <f t="shared" si="64"/>
        <v>0</v>
      </c>
      <c r="H1072" s="1">
        <f t="shared" si="65"/>
        <v>0</v>
      </c>
      <c r="I1072" s="1">
        <f t="shared" si="66"/>
        <v>0</v>
      </c>
      <c r="J1072" s="1">
        <f t="shared" si="67"/>
        <v>0</v>
      </c>
      <c r="K1072" s="1">
        <v>0</v>
      </c>
      <c r="M1072" s="1">
        <v>0</v>
      </c>
      <c r="N1072" s="1">
        <v>0</v>
      </c>
      <c r="O1072" s="1">
        <v>0</v>
      </c>
      <c r="P1072" s="1">
        <v>0</v>
      </c>
    </row>
    <row r="1073" spans="1:16" x14ac:dyDescent="0.2">
      <c r="A1073" s="1">
        <v>1072</v>
      </c>
      <c r="B1073" s="1">
        <v>23</v>
      </c>
      <c r="C1073" s="1">
        <v>-52.031100000000002</v>
      </c>
      <c r="D1073" s="1">
        <v>-26.561399999999999</v>
      </c>
      <c r="E1073" s="1" t="s">
        <v>74</v>
      </c>
      <c r="G1073" s="1">
        <f t="shared" si="64"/>
        <v>0</v>
      </c>
      <c r="H1073" s="1">
        <f t="shared" si="65"/>
        <v>2.3452500000000001</v>
      </c>
      <c r="I1073" s="1">
        <f t="shared" si="66"/>
        <v>0</v>
      </c>
      <c r="J1073" s="1">
        <f t="shared" si="67"/>
        <v>0.46725</v>
      </c>
      <c r="K1073" s="1">
        <v>0</v>
      </c>
      <c r="M1073" s="1">
        <v>0</v>
      </c>
      <c r="N1073" s="1">
        <v>3.1269999999999998</v>
      </c>
      <c r="O1073" s="1">
        <v>0</v>
      </c>
      <c r="P1073" s="1">
        <v>0.623</v>
      </c>
    </row>
    <row r="1074" spans="1:16" x14ac:dyDescent="0.2">
      <c r="A1074" s="1">
        <v>1073</v>
      </c>
      <c r="B1074" s="1">
        <v>23</v>
      </c>
      <c r="C1074" s="1">
        <v>-52.031100000000002</v>
      </c>
      <c r="D1074" s="1">
        <v>-26.563600000000001</v>
      </c>
      <c r="E1074" s="1" t="s">
        <v>74</v>
      </c>
      <c r="G1074" s="1">
        <f t="shared" si="64"/>
        <v>0</v>
      </c>
      <c r="H1074" s="1">
        <f t="shared" si="65"/>
        <v>0</v>
      </c>
      <c r="I1074" s="1">
        <f t="shared" si="66"/>
        <v>0</v>
      </c>
      <c r="J1074" s="1">
        <f t="shared" si="67"/>
        <v>0</v>
      </c>
      <c r="K1074" s="1">
        <v>0</v>
      </c>
      <c r="M1074" s="1">
        <v>0</v>
      </c>
      <c r="N1074" s="1">
        <v>0</v>
      </c>
      <c r="O1074" s="1">
        <v>0</v>
      </c>
      <c r="P1074" s="1">
        <v>0</v>
      </c>
    </row>
    <row r="1075" spans="1:16" x14ac:dyDescent="0.2">
      <c r="A1075" s="1">
        <v>1074</v>
      </c>
      <c r="B1075" s="1">
        <v>23</v>
      </c>
      <c r="C1075" s="1">
        <v>-52.033499999999997</v>
      </c>
      <c r="D1075" s="1">
        <v>-26.565799999999999</v>
      </c>
      <c r="E1075" s="1" t="s">
        <v>74</v>
      </c>
      <c r="G1075" s="1">
        <f t="shared" si="64"/>
        <v>0</v>
      </c>
      <c r="H1075" s="1">
        <f t="shared" si="65"/>
        <v>0</v>
      </c>
      <c r="I1075" s="1">
        <f t="shared" si="66"/>
        <v>0</v>
      </c>
      <c r="J1075" s="1">
        <f t="shared" si="67"/>
        <v>0</v>
      </c>
      <c r="K1075" s="1">
        <v>0</v>
      </c>
      <c r="M1075" s="1">
        <v>0</v>
      </c>
      <c r="N1075" s="1">
        <v>0</v>
      </c>
      <c r="O1075" s="1">
        <v>0</v>
      </c>
      <c r="P1075" s="1">
        <v>0</v>
      </c>
    </row>
    <row r="1076" spans="1:16" x14ac:dyDescent="0.2">
      <c r="A1076" s="1">
        <v>1075</v>
      </c>
      <c r="B1076" s="1">
        <v>23</v>
      </c>
      <c r="C1076" s="1">
        <v>-52.031100000000002</v>
      </c>
      <c r="D1076" s="1">
        <v>-26.5702</v>
      </c>
      <c r="E1076" s="1" t="s">
        <v>74</v>
      </c>
      <c r="G1076" s="1">
        <f t="shared" si="64"/>
        <v>0</v>
      </c>
      <c r="H1076" s="1">
        <f t="shared" si="65"/>
        <v>0</v>
      </c>
      <c r="I1076" s="1">
        <f t="shared" si="66"/>
        <v>0</v>
      </c>
      <c r="J1076" s="1">
        <f t="shared" si="67"/>
        <v>0</v>
      </c>
      <c r="K1076" s="1">
        <v>0</v>
      </c>
      <c r="M1076" s="1">
        <v>0</v>
      </c>
      <c r="N1076" s="1">
        <v>0</v>
      </c>
      <c r="O1076" s="1">
        <v>0</v>
      </c>
      <c r="P1076" s="1">
        <v>0</v>
      </c>
    </row>
    <row r="1077" spans="1:16" x14ac:dyDescent="0.2">
      <c r="A1077" s="1">
        <v>1076</v>
      </c>
      <c r="B1077" s="1">
        <v>23</v>
      </c>
      <c r="C1077" s="1">
        <v>-52.031199999999998</v>
      </c>
      <c r="D1077" s="1">
        <v>-26.5746</v>
      </c>
      <c r="E1077" s="1" t="s">
        <v>74</v>
      </c>
      <c r="G1077" s="1">
        <f t="shared" si="64"/>
        <v>0</v>
      </c>
      <c r="H1077" s="1">
        <f t="shared" si="65"/>
        <v>1.8202500000000001</v>
      </c>
      <c r="I1077" s="1">
        <f t="shared" si="66"/>
        <v>0</v>
      </c>
      <c r="J1077" s="1">
        <f t="shared" si="67"/>
        <v>0.39375000000000004</v>
      </c>
      <c r="K1077" s="1">
        <v>0</v>
      </c>
      <c r="M1077" s="1">
        <v>0</v>
      </c>
      <c r="N1077" s="1">
        <v>2.427</v>
      </c>
      <c r="O1077" s="1">
        <v>0</v>
      </c>
      <c r="P1077" s="1">
        <v>0.52500000000000002</v>
      </c>
    </row>
    <row r="1078" spans="1:16" x14ac:dyDescent="0.2">
      <c r="A1078" s="1">
        <v>1077</v>
      </c>
      <c r="B1078" s="1">
        <v>23</v>
      </c>
      <c r="C1078" s="1">
        <v>-52.043300000000002</v>
      </c>
      <c r="D1078" s="1">
        <v>-26.567900000000002</v>
      </c>
      <c r="E1078" s="1" t="s">
        <v>74</v>
      </c>
      <c r="G1078" s="1">
        <f t="shared" si="64"/>
        <v>0</v>
      </c>
      <c r="H1078" s="1">
        <f t="shared" si="65"/>
        <v>1.248</v>
      </c>
      <c r="I1078" s="1">
        <f t="shared" si="66"/>
        <v>0</v>
      </c>
      <c r="J1078" s="1">
        <f t="shared" si="67"/>
        <v>0.29325000000000001</v>
      </c>
      <c r="K1078" s="1">
        <v>0</v>
      </c>
      <c r="M1078" s="1">
        <v>0</v>
      </c>
      <c r="N1078" s="1">
        <v>1.6639999999999999</v>
      </c>
      <c r="O1078" s="1">
        <v>0</v>
      </c>
      <c r="P1078" s="1">
        <v>0.39100000000000001</v>
      </c>
    </row>
    <row r="1079" spans="1:16" x14ac:dyDescent="0.2">
      <c r="A1079" s="1">
        <v>1078</v>
      </c>
      <c r="B1079" s="1">
        <v>23</v>
      </c>
      <c r="C1079" s="1">
        <v>-52.040900000000001</v>
      </c>
      <c r="D1079" s="1">
        <v>-26.568000000000001</v>
      </c>
      <c r="E1079" s="1" t="s">
        <v>74</v>
      </c>
      <c r="G1079" s="1">
        <f t="shared" si="64"/>
        <v>0</v>
      </c>
      <c r="H1079" s="1">
        <f t="shared" si="65"/>
        <v>0</v>
      </c>
      <c r="I1079" s="1">
        <f t="shared" si="66"/>
        <v>0</v>
      </c>
      <c r="J1079" s="1">
        <f t="shared" si="67"/>
        <v>0</v>
      </c>
      <c r="K1079" s="1">
        <v>0</v>
      </c>
      <c r="M1079" s="1">
        <v>0</v>
      </c>
      <c r="N1079" s="1">
        <v>0</v>
      </c>
      <c r="O1079" s="1">
        <v>0</v>
      </c>
      <c r="P1079" s="1">
        <v>0</v>
      </c>
    </row>
    <row r="1080" spans="1:16" x14ac:dyDescent="0.2">
      <c r="A1080" s="1">
        <v>1079</v>
      </c>
      <c r="B1080" s="1">
        <v>23</v>
      </c>
      <c r="C1080" s="1">
        <v>-52.040900000000001</v>
      </c>
      <c r="D1080" s="1">
        <v>-26.572399999999998</v>
      </c>
      <c r="E1080" s="1" t="s">
        <v>74</v>
      </c>
      <c r="G1080" s="1">
        <f t="shared" si="64"/>
        <v>0</v>
      </c>
      <c r="H1080" s="1">
        <f t="shared" si="65"/>
        <v>1.0822500000000002</v>
      </c>
      <c r="I1080" s="1">
        <f t="shared" si="66"/>
        <v>0</v>
      </c>
      <c r="J1080" s="1">
        <f t="shared" si="67"/>
        <v>0.16950000000000001</v>
      </c>
      <c r="K1080" s="1">
        <v>0</v>
      </c>
      <c r="M1080" s="1">
        <v>0</v>
      </c>
      <c r="N1080" s="1">
        <v>1.4430000000000001</v>
      </c>
      <c r="O1080" s="1">
        <v>0</v>
      </c>
      <c r="P1080" s="1">
        <v>0.22600000000000001</v>
      </c>
    </row>
    <row r="1081" spans="1:16" x14ac:dyDescent="0.2">
      <c r="A1081" s="1">
        <v>1080</v>
      </c>
      <c r="B1081" s="1">
        <v>23</v>
      </c>
      <c r="C1081" s="1">
        <v>-52.043399999999998</v>
      </c>
      <c r="D1081" s="1">
        <v>-26.572299999999998</v>
      </c>
      <c r="E1081" s="1" t="s">
        <v>74</v>
      </c>
      <c r="G1081" s="1">
        <f t="shared" si="64"/>
        <v>0</v>
      </c>
      <c r="H1081" s="1">
        <f t="shared" si="65"/>
        <v>0</v>
      </c>
      <c r="I1081" s="1">
        <f t="shared" si="66"/>
        <v>0</v>
      </c>
      <c r="J1081" s="1">
        <f t="shared" si="67"/>
        <v>0</v>
      </c>
      <c r="K1081" s="1">
        <v>0</v>
      </c>
      <c r="M1081" s="1">
        <v>0</v>
      </c>
      <c r="N1081" s="1">
        <v>0</v>
      </c>
      <c r="O1081" s="1">
        <v>0</v>
      </c>
      <c r="P1081" s="1">
        <v>0</v>
      </c>
    </row>
    <row r="1082" spans="1:16" x14ac:dyDescent="0.2">
      <c r="A1082" s="1">
        <v>1081</v>
      </c>
      <c r="B1082" s="1">
        <v>23</v>
      </c>
      <c r="C1082" s="1">
        <v>-52.043399999999998</v>
      </c>
      <c r="D1082" s="1">
        <v>-26.576699999999999</v>
      </c>
      <c r="E1082" s="1" t="s">
        <v>74</v>
      </c>
      <c r="G1082" s="1">
        <f t="shared" si="64"/>
        <v>0</v>
      </c>
      <c r="H1082" s="1">
        <f t="shared" si="65"/>
        <v>2.3722499999999997</v>
      </c>
      <c r="I1082" s="1">
        <f t="shared" si="66"/>
        <v>0</v>
      </c>
      <c r="J1082" s="1">
        <f t="shared" si="67"/>
        <v>0.87075000000000002</v>
      </c>
      <c r="K1082" s="1">
        <v>0</v>
      </c>
      <c r="M1082" s="1">
        <v>0</v>
      </c>
      <c r="N1082" s="1">
        <v>3.1629999999999998</v>
      </c>
      <c r="O1082" s="1">
        <v>0</v>
      </c>
      <c r="P1082" s="1">
        <v>1.161</v>
      </c>
    </row>
    <row r="1083" spans="1:16" x14ac:dyDescent="0.2">
      <c r="A1083" s="1">
        <v>1082</v>
      </c>
      <c r="B1083" s="1">
        <v>23</v>
      </c>
      <c r="C1083" s="1">
        <v>-52.048400000000001</v>
      </c>
      <c r="D1083" s="1">
        <v>-26.5855</v>
      </c>
      <c r="E1083" s="1" t="s">
        <v>74</v>
      </c>
      <c r="G1083" s="1">
        <f t="shared" si="64"/>
        <v>0</v>
      </c>
      <c r="H1083" s="1">
        <f t="shared" si="65"/>
        <v>0.32174999999999998</v>
      </c>
      <c r="I1083" s="1">
        <f t="shared" si="66"/>
        <v>0</v>
      </c>
      <c r="J1083" s="1">
        <f t="shared" si="67"/>
        <v>3.6750000000000005E-2</v>
      </c>
      <c r="K1083" s="1">
        <v>0</v>
      </c>
      <c r="M1083" s="1">
        <v>0</v>
      </c>
      <c r="N1083" s="1">
        <v>0.42899999999999999</v>
      </c>
      <c r="O1083" s="1">
        <v>0</v>
      </c>
      <c r="P1083" s="1">
        <v>4.9000000000000002E-2</v>
      </c>
    </row>
    <row r="1084" spans="1:16" x14ac:dyDescent="0.2">
      <c r="A1084" s="1">
        <v>1083</v>
      </c>
      <c r="B1084" s="1">
        <v>23</v>
      </c>
      <c r="C1084" s="1">
        <v>-52.148800000000001</v>
      </c>
      <c r="D1084" s="1">
        <v>-26.595700000000001</v>
      </c>
      <c r="E1084" s="1" t="s">
        <v>74</v>
      </c>
      <c r="G1084" s="1">
        <f t="shared" si="64"/>
        <v>0</v>
      </c>
      <c r="H1084" s="1">
        <f t="shared" si="65"/>
        <v>0</v>
      </c>
      <c r="I1084" s="1">
        <f t="shared" si="66"/>
        <v>0</v>
      </c>
      <c r="J1084" s="1">
        <f t="shared" si="67"/>
        <v>0</v>
      </c>
      <c r="K1084" s="1">
        <v>0</v>
      </c>
      <c r="M1084" s="1">
        <v>0</v>
      </c>
      <c r="N1084" s="1">
        <v>0</v>
      </c>
      <c r="O1084" s="1">
        <v>0</v>
      </c>
      <c r="P1084" s="1">
        <v>0</v>
      </c>
    </row>
    <row r="1085" spans="1:16" x14ac:dyDescent="0.2">
      <c r="A1085" s="1">
        <v>1084</v>
      </c>
      <c r="B1085" s="1">
        <v>23</v>
      </c>
      <c r="C1085" s="1">
        <v>-52.1829999999999</v>
      </c>
      <c r="D1085" s="1">
        <v>-26.595400000000001</v>
      </c>
      <c r="E1085" s="1" t="s">
        <v>74</v>
      </c>
      <c r="G1085" s="1">
        <f t="shared" si="64"/>
        <v>0</v>
      </c>
      <c r="H1085" s="1">
        <f t="shared" si="65"/>
        <v>0</v>
      </c>
      <c r="I1085" s="1">
        <f t="shared" si="66"/>
        <v>0</v>
      </c>
      <c r="J1085" s="1">
        <f t="shared" si="67"/>
        <v>0</v>
      </c>
      <c r="K1085" s="1">
        <v>0</v>
      </c>
      <c r="M1085" s="1">
        <v>0</v>
      </c>
      <c r="N1085" s="1">
        <v>0</v>
      </c>
      <c r="O1085" s="1">
        <v>0</v>
      </c>
      <c r="P1085" s="1">
        <v>0</v>
      </c>
    </row>
    <row r="1086" spans="1:16" x14ac:dyDescent="0.2">
      <c r="A1086" s="1">
        <v>1085</v>
      </c>
      <c r="B1086" s="1">
        <v>23</v>
      </c>
      <c r="C1086" s="1">
        <v>-52.185499999999998</v>
      </c>
      <c r="D1086" s="1">
        <v>-26.595400000000001</v>
      </c>
      <c r="E1086" s="1" t="s">
        <v>74</v>
      </c>
      <c r="G1086" s="1">
        <f t="shared" si="64"/>
        <v>0</v>
      </c>
      <c r="H1086" s="1">
        <f t="shared" si="65"/>
        <v>3.7769999999999997</v>
      </c>
      <c r="I1086" s="1">
        <f t="shared" si="66"/>
        <v>0</v>
      </c>
      <c r="J1086" s="1">
        <f t="shared" si="67"/>
        <v>1.2457500000000001</v>
      </c>
      <c r="K1086" s="1">
        <v>0</v>
      </c>
      <c r="M1086" s="1">
        <v>0</v>
      </c>
      <c r="N1086" s="1">
        <v>5.0359999999999996</v>
      </c>
      <c r="O1086" s="1">
        <v>0</v>
      </c>
      <c r="P1086" s="1">
        <v>1.661</v>
      </c>
    </row>
    <row r="1087" spans="1:16" x14ac:dyDescent="0.2">
      <c r="A1087" s="1">
        <v>1086</v>
      </c>
      <c r="B1087" s="1">
        <v>23</v>
      </c>
      <c r="C1087" s="1">
        <v>-52.048099999999998</v>
      </c>
      <c r="D1087" s="1">
        <v>-26.552499999999998</v>
      </c>
      <c r="E1087" s="1" t="s">
        <v>74</v>
      </c>
      <c r="G1087" s="1">
        <f t="shared" si="64"/>
        <v>0</v>
      </c>
      <c r="H1087" s="1">
        <f t="shared" si="65"/>
        <v>0</v>
      </c>
      <c r="I1087" s="1">
        <f t="shared" si="66"/>
        <v>0</v>
      </c>
      <c r="J1087" s="1">
        <f t="shared" si="67"/>
        <v>0</v>
      </c>
      <c r="K1087" s="1">
        <v>0</v>
      </c>
      <c r="M1087" s="1">
        <v>0</v>
      </c>
      <c r="N1087" s="1">
        <v>0</v>
      </c>
      <c r="O1087" s="1">
        <v>0</v>
      </c>
      <c r="P1087" s="1">
        <v>0</v>
      </c>
    </row>
    <row r="1088" spans="1:16" x14ac:dyDescent="0.2">
      <c r="A1088" s="1">
        <v>1087</v>
      </c>
      <c r="B1088" s="1">
        <v>23</v>
      </c>
      <c r="C1088" s="1">
        <v>-52.0505</v>
      </c>
      <c r="D1088" s="1">
        <v>-26.552499999999998</v>
      </c>
      <c r="E1088" s="1" t="s">
        <v>74</v>
      </c>
      <c r="G1088" s="1">
        <f t="shared" si="64"/>
        <v>0</v>
      </c>
      <c r="H1088" s="1">
        <f t="shared" si="65"/>
        <v>1.44825</v>
      </c>
      <c r="I1088" s="1">
        <f t="shared" si="66"/>
        <v>0</v>
      </c>
      <c r="J1088" s="1">
        <f t="shared" si="67"/>
        <v>0.18975</v>
      </c>
      <c r="K1088" s="1">
        <v>0</v>
      </c>
      <c r="M1088" s="1">
        <v>0</v>
      </c>
      <c r="N1088" s="1">
        <v>1.931</v>
      </c>
      <c r="O1088" s="1">
        <v>0</v>
      </c>
      <c r="P1088" s="1">
        <v>0.253</v>
      </c>
    </row>
    <row r="1089" spans="1:16" x14ac:dyDescent="0.2">
      <c r="A1089" s="1">
        <v>1088</v>
      </c>
      <c r="B1089" s="1">
        <v>23</v>
      </c>
      <c r="C1089" s="1">
        <v>-52.052999999999898</v>
      </c>
      <c r="D1089" s="1">
        <v>-26.5503</v>
      </c>
      <c r="E1089" s="1" t="s">
        <v>74</v>
      </c>
      <c r="G1089" s="1">
        <f t="shared" si="64"/>
        <v>0</v>
      </c>
      <c r="H1089" s="1">
        <f t="shared" si="65"/>
        <v>1.4910000000000001</v>
      </c>
      <c r="I1089" s="1">
        <f t="shared" si="66"/>
        <v>0</v>
      </c>
      <c r="J1089" s="1">
        <f t="shared" si="67"/>
        <v>0.46350000000000002</v>
      </c>
      <c r="K1089" s="1">
        <v>0</v>
      </c>
      <c r="M1089" s="1">
        <v>0</v>
      </c>
      <c r="N1089" s="1">
        <v>1.988</v>
      </c>
      <c r="O1089" s="1">
        <v>0</v>
      </c>
      <c r="P1089" s="1">
        <v>0.61799999999999999</v>
      </c>
    </row>
    <row r="1090" spans="1:16" x14ac:dyDescent="0.2">
      <c r="A1090" s="1">
        <v>1089</v>
      </c>
      <c r="B1090" s="1">
        <v>23</v>
      </c>
      <c r="C1090" s="1">
        <v>-52.050899999999999</v>
      </c>
      <c r="D1090" s="1">
        <v>-26.5899</v>
      </c>
      <c r="E1090" s="1" t="s">
        <v>74</v>
      </c>
      <c r="G1090" s="1">
        <f t="shared" si="64"/>
        <v>0</v>
      </c>
      <c r="H1090" s="1">
        <f t="shared" si="65"/>
        <v>0.58050000000000002</v>
      </c>
      <c r="I1090" s="1">
        <f t="shared" si="66"/>
        <v>0</v>
      </c>
      <c r="J1090" s="1">
        <f t="shared" si="67"/>
        <v>0.10649999999999998</v>
      </c>
      <c r="K1090" s="1">
        <v>0</v>
      </c>
      <c r="M1090" s="1">
        <v>0</v>
      </c>
      <c r="N1090" s="1">
        <v>0.77400000000000002</v>
      </c>
      <c r="O1090" s="1">
        <v>0</v>
      </c>
      <c r="P1090" s="1">
        <v>0.14199999999999999</v>
      </c>
    </row>
    <row r="1091" spans="1:16" x14ac:dyDescent="0.2">
      <c r="A1091" s="1">
        <v>1090</v>
      </c>
      <c r="B1091" s="1">
        <v>23</v>
      </c>
      <c r="C1091" s="1">
        <v>-52.136299999999999</v>
      </c>
      <c r="D1091" s="1">
        <v>-26.573799999999999</v>
      </c>
      <c r="E1091" s="1" t="s">
        <v>74</v>
      </c>
      <c r="G1091" s="1">
        <f t="shared" si="64"/>
        <v>0</v>
      </c>
      <c r="H1091" s="1">
        <f t="shared" si="65"/>
        <v>3.4424999999999999</v>
      </c>
      <c r="I1091" s="1">
        <f t="shared" si="66"/>
        <v>0</v>
      </c>
      <c r="J1091" s="1">
        <f t="shared" si="67"/>
        <v>1.0305</v>
      </c>
      <c r="K1091" s="1">
        <v>0</v>
      </c>
      <c r="M1091" s="1">
        <v>0</v>
      </c>
      <c r="N1091" s="1">
        <v>4.59</v>
      </c>
      <c r="O1091" s="1">
        <v>0</v>
      </c>
      <c r="P1091" s="1">
        <v>1.3740000000000001</v>
      </c>
    </row>
    <row r="1092" spans="1:16" x14ac:dyDescent="0.2">
      <c r="A1092" s="1">
        <v>1091</v>
      </c>
      <c r="B1092" s="1">
        <v>23</v>
      </c>
      <c r="C1092" s="1">
        <v>-52.151200000000003</v>
      </c>
      <c r="D1092" s="1">
        <v>-26.5913</v>
      </c>
      <c r="E1092" s="1" t="s">
        <v>74</v>
      </c>
      <c r="G1092" s="1">
        <f t="shared" ref="G1092:G1155" si="68">M1092*$R$3</f>
        <v>0</v>
      </c>
      <c r="H1092" s="1">
        <f t="shared" ref="H1092:H1155" si="69">N1092*$S$3</f>
        <v>1.8089999999999999</v>
      </c>
      <c r="I1092" s="1">
        <f t="shared" ref="I1092:I1155" si="70">O1092*$T$3</f>
        <v>0</v>
      </c>
      <c r="J1092" s="1">
        <f t="shared" ref="J1092:J1155" si="71">P1092*$U$3</f>
        <v>0.70049999999999912</v>
      </c>
      <c r="K1092" s="1">
        <v>0</v>
      </c>
      <c r="M1092" s="1">
        <v>0</v>
      </c>
      <c r="N1092" s="1">
        <v>2.4119999999999999</v>
      </c>
      <c r="O1092" s="1">
        <v>0</v>
      </c>
      <c r="P1092" s="1">
        <v>0.93399999999999883</v>
      </c>
    </row>
    <row r="1093" spans="1:16" x14ac:dyDescent="0.2">
      <c r="A1093" s="1">
        <v>1092</v>
      </c>
      <c r="B1093" s="1">
        <v>23</v>
      </c>
      <c r="C1093" s="1">
        <v>-52.153599999999997</v>
      </c>
      <c r="D1093" s="1">
        <v>-26.5913</v>
      </c>
      <c r="E1093" s="1" t="s">
        <v>74</v>
      </c>
      <c r="G1093" s="1">
        <f t="shared" si="68"/>
        <v>0</v>
      </c>
      <c r="H1093" s="1">
        <f t="shared" si="69"/>
        <v>4.8577500000000002</v>
      </c>
      <c r="I1093" s="1">
        <f t="shared" si="70"/>
        <v>0</v>
      </c>
      <c r="J1093" s="1">
        <f t="shared" si="71"/>
        <v>3.1139999999999999</v>
      </c>
      <c r="K1093" s="1">
        <v>0</v>
      </c>
      <c r="M1093" s="1">
        <v>0</v>
      </c>
      <c r="N1093" s="1">
        <v>6.4770000000000003</v>
      </c>
      <c r="O1093" s="1">
        <v>0</v>
      </c>
      <c r="P1093" s="1">
        <v>4.1520000000000001</v>
      </c>
    </row>
    <row r="1094" spans="1:16" x14ac:dyDescent="0.2">
      <c r="A1094" s="1">
        <v>1093</v>
      </c>
      <c r="B1094" s="1">
        <v>23</v>
      </c>
      <c r="C1094" s="1">
        <v>-52.048099999999998</v>
      </c>
      <c r="D1094" s="1">
        <v>-26.556899999999999</v>
      </c>
      <c r="E1094" s="1" t="s">
        <v>74</v>
      </c>
      <c r="G1094" s="1">
        <f t="shared" si="68"/>
        <v>0</v>
      </c>
      <c r="H1094" s="1">
        <f t="shared" si="69"/>
        <v>0.84224999999999994</v>
      </c>
      <c r="I1094" s="1">
        <f t="shared" si="70"/>
        <v>0</v>
      </c>
      <c r="J1094" s="1">
        <f t="shared" si="71"/>
        <v>3.6000000000000004E-2</v>
      </c>
      <c r="K1094" s="1">
        <v>0</v>
      </c>
      <c r="M1094" s="1">
        <v>0</v>
      </c>
      <c r="N1094" s="1">
        <v>1.123</v>
      </c>
      <c r="O1094" s="1">
        <v>0</v>
      </c>
      <c r="P1094" s="1">
        <v>4.8000000000000001E-2</v>
      </c>
    </row>
    <row r="1095" spans="1:16" x14ac:dyDescent="0.2">
      <c r="A1095" s="1">
        <v>1094</v>
      </c>
      <c r="B1095" s="1">
        <v>23</v>
      </c>
      <c r="C1095" s="1">
        <v>-52.040999999999997</v>
      </c>
      <c r="D1095" s="1">
        <v>-26.583400000000001</v>
      </c>
      <c r="E1095" s="1" t="s">
        <v>74</v>
      </c>
      <c r="G1095" s="1">
        <f t="shared" si="68"/>
        <v>0</v>
      </c>
      <c r="H1095" s="1">
        <f t="shared" si="69"/>
        <v>0.44924999999999998</v>
      </c>
      <c r="I1095" s="1">
        <f t="shared" si="70"/>
        <v>0</v>
      </c>
      <c r="J1095" s="1">
        <f t="shared" si="71"/>
        <v>3.3750000000000002E-2</v>
      </c>
      <c r="K1095" s="1">
        <v>0</v>
      </c>
      <c r="M1095" s="1">
        <v>0</v>
      </c>
      <c r="N1095" s="1">
        <v>0.59899999999999998</v>
      </c>
      <c r="O1095" s="1">
        <v>0</v>
      </c>
      <c r="P1095" s="1">
        <v>4.4999999999999998E-2</v>
      </c>
    </row>
    <row r="1096" spans="1:16" x14ac:dyDescent="0.2">
      <c r="A1096" s="1">
        <v>1095</v>
      </c>
      <c r="B1096" s="1">
        <v>23</v>
      </c>
      <c r="C1096" s="1">
        <v>-52.036200000000001</v>
      </c>
      <c r="D1096" s="1">
        <v>-26.585599999999999</v>
      </c>
      <c r="E1096" s="1" t="s">
        <v>74</v>
      </c>
      <c r="G1096" s="1">
        <f t="shared" si="68"/>
        <v>0</v>
      </c>
      <c r="H1096" s="1">
        <f t="shared" si="69"/>
        <v>1.4677500000000001</v>
      </c>
      <c r="I1096" s="1">
        <f t="shared" si="70"/>
        <v>0</v>
      </c>
      <c r="J1096" s="1">
        <f t="shared" si="71"/>
        <v>0.44924999999999998</v>
      </c>
      <c r="K1096" s="1">
        <v>0</v>
      </c>
      <c r="M1096" s="1">
        <v>0</v>
      </c>
      <c r="N1096" s="1">
        <v>1.9570000000000001</v>
      </c>
      <c r="O1096" s="1">
        <v>0</v>
      </c>
      <c r="P1096" s="1">
        <v>0.59899999999999998</v>
      </c>
    </row>
    <row r="1097" spans="1:16" x14ac:dyDescent="0.2">
      <c r="A1097" s="1">
        <v>1096</v>
      </c>
      <c r="B1097" s="1">
        <v>23</v>
      </c>
      <c r="C1097" s="1">
        <v>-52.028799999999997</v>
      </c>
      <c r="D1097" s="1">
        <v>-26.579000000000001</v>
      </c>
      <c r="E1097" s="1" t="s">
        <v>74</v>
      </c>
      <c r="G1097" s="1">
        <f t="shared" si="68"/>
        <v>0</v>
      </c>
      <c r="H1097" s="1">
        <f t="shared" si="69"/>
        <v>1.6432499999999999</v>
      </c>
      <c r="I1097" s="1">
        <f t="shared" si="70"/>
        <v>0</v>
      </c>
      <c r="J1097" s="1">
        <f t="shared" si="71"/>
        <v>0.54</v>
      </c>
      <c r="K1097" s="1">
        <v>0</v>
      </c>
      <c r="M1097" s="1">
        <v>0</v>
      </c>
      <c r="N1097" s="1">
        <v>2.1909999999999998</v>
      </c>
      <c r="O1097" s="1">
        <v>0</v>
      </c>
      <c r="P1097" s="1">
        <v>0.72</v>
      </c>
    </row>
    <row r="1098" spans="1:16" x14ac:dyDescent="0.2">
      <c r="A1098" s="1">
        <v>1097</v>
      </c>
      <c r="B1098" s="1">
        <v>23</v>
      </c>
      <c r="C1098" s="1">
        <v>-52.036200000000001</v>
      </c>
      <c r="D1098" s="1">
        <v>-26.587800000000001</v>
      </c>
      <c r="E1098" s="1" t="s">
        <v>74</v>
      </c>
      <c r="G1098" s="1">
        <f t="shared" si="68"/>
        <v>0</v>
      </c>
      <c r="H1098" s="1">
        <f t="shared" si="69"/>
        <v>0.87149999999999994</v>
      </c>
      <c r="I1098" s="1">
        <f t="shared" si="70"/>
        <v>0</v>
      </c>
      <c r="J1098" s="1">
        <f t="shared" si="71"/>
        <v>5.2500000000000005E-2</v>
      </c>
      <c r="K1098" s="1">
        <v>0</v>
      </c>
      <c r="M1098" s="1">
        <v>0</v>
      </c>
      <c r="N1098" s="1">
        <v>1.1619999999999999</v>
      </c>
      <c r="O1098" s="1">
        <v>0</v>
      </c>
      <c r="P1098" s="1">
        <v>7.0000000000000007E-2</v>
      </c>
    </row>
    <row r="1099" spans="1:16" x14ac:dyDescent="0.2">
      <c r="A1099" s="1">
        <v>1098</v>
      </c>
      <c r="B1099" s="1">
        <v>23</v>
      </c>
      <c r="C1099" s="1">
        <v>-52.0289</v>
      </c>
      <c r="D1099" s="1">
        <v>-26.592199999999998</v>
      </c>
      <c r="E1099" s="1" t="s">
        <v>74</v>
      </c>
      <c r="G1099" s="1">
        <f t="shared" si="68"/>
        <v>0</v>
      </c>
      <c r="H1099" s="1">
        <f t="shared" si="69"/>
        <v>0.23025000000000001</v>
      </c>
      <c r="I1099" s="1">
        <f t="shared" si="70"/>
        <v>0</v>
      </c>
      <c r="J1099" s="1">
        <f t="shared" si="71"/>
        <v>8.7750000000000009E-2</v>
      </c>
      <c r="K1099" s="1">
        <v>0</v>
      </c>
      <c r="M1099" s="1">
        <v>0</v>
      </c>
      <c r="N1099" s="1">
        <v>0.307</v>
      </c>
      <c r="O1099" s="1">
        <v>0</v>
      </c>
      <c r="P1099" s="1">
        <v>0.11700000000000001</v>
      </c>
    </row>
    <row r="1100" spans="1:16" x14ac:dyDescent="0.2">
      <c r="A1100" s="1">
        <v>1099</v>
      </c>
      <c r="B1100" s="1">
        <v>23</v>
      </c>
      <c r="C1100" s="1">
        <v>-52.043599999999998</v>
      </c>
      <c r="D1100" s="1">
        <v>-26.592099999999999</v>
      </c>
      <c r="E1100" s="1" t="s">
        <v>74</v>
      </c>
      <c r="G1100" s="1">
        <f t="shared" si="68"/>
        <v>0</v>
      </c>
      <c r="H1100" s="1">
        <f t="shared" si="69"/>
        <v>2.2065000000000001</v>
      </c>
      <c r="I1100" s="1">
        <f t="shared" si="70"/>
        <v>0</v>
      </c>
      <c r="J1100" s="1">
        <f t="shared" si="71"/>
        <v>0.65849999999999997</v>
      </c>
      <c r="K1100" s="1">
        <v>0</v>
      </c>
      <c r="M1100" s="1">
        <v>0</v>
      </c>
      <c r="N1100" s="1">
        <v>2.9420000000000002</v>
      </c>
      <c r="O1100" s="1">
        <v>0</v>
      </c>
      <c r="P1100" s="1">
        <v>0.878</v>
      </c>
    </row>
    <row r="1101" spans="1:16" x14ac:dyDescent="0.2">
      <c r="A1101" s="1">
        <v>1100</v>
      </c>
      <c r="B1101" s="1">
        <v>23</v>
      </c>
      <c r="C1101" s="1">
        <v>-52.036200000000001</v>
      </c>
      <c r="D1101" s="1">
        <v>-26.5944</v>
      </c>
      <c r="E1101" s="1" t="s">
        <v>74</v>
      </c>
      <c r="G1101" s="1">
        <f t="shared" si="68"/>
        <v>0</v>
      </c>
      <c r="H1101" s="1">
        <f t="shared" si="69"/>
        <v>1.5825</v>
      </c>
      <c r="I1101" s="1">
        <f t="shared" si="70"/>
        <v>0</v>
      </c>
      <c r="J1101" s="1">
        <f t="shared" si="71"/>
        <v>0.26549999999999996</v>
      </c>
      <c r="K1101" s="1">
        <v>0</v>
      </c>
      <c r="M1101" s="1">
        <v>0</v>
      </c>
      <c r="N1101" s="1">
        <v>2.11</v>
      </c>
      <c r="O1101" s="1">
        <v>0</v>
      </c>
      <c r="P1101" s="1">
        <v>0.35399999999999998</v>
      </c>
    </row>
    <row r="1102" spans="1:16" x14ac:dyDescent="0.2">
      <c r="A1102" s="1">
        <v>1101</v>
      </c>
      <c r="B1102" s="1">
        <v>23</v>
      </c>
      <c r="C1102" s="1">
        <v>-52.143700000000003</v>
      </c>
      <c r="D1102" s="1">
        <v>-26.573799999999999</v>
      </c>
      <c r="E1102" s="1" t="s">
        <v>74</v>
      </c>
      <c r="G1102" s="1">
        <f t="shared" si="68"/>
        <v>0</v>
      </c>
      <c r="H1102" s="1">
        <f t="shared" si="69"/>
        <v>2.5830000000000002</v>
      </c>
      <c r="I1102" s="1">
        <f t="shared" si="70"/>
        <v>0</v>
      </c>
      <c r="J1102" s="1">
        <f t="shared" si="71"/>
        <v>0.66149999999999998</v>
      </c>
      <c r="K1102" s="1">
        <v>0</v>
      </c>
      <c r="M1102" s="1">
        <v>0</v>
      </c>
      <c r="N1102" s="1">
        <v>3.444</v>
      </c>
      <c r="O1102" s="1">
        <v>0</v>
      </c>
      <c r="P1102" s="1">
        <v>0.88200000000000001</v>
      </c>
    </row>
    <row r="1103" spans="1:16" x14ac:dyDescent="0.2">
      <c r="A1103" s="1">
        <v>1102</v>
      </c>
      <c r="B1103" s="1">
        <v>23</v>
      </c>
      <c r="C1103" s="1">
        <v>-52.036000000000001</v>
      </c>
      <c r="D1103" s="1">
        <v>-26.568000000000001</v>
      </c>
      <c r="E1103" s="1" t="s">
        <v>74</v>
      </c>
      <c r="G1103" s="1">
        <f t="shared" si="68"/>
        <v>0</v>
      </c>
      <c r="H1103" s="1">
        <f t="shared" si="69"/>
        <v>1.3755000000000002</v>
      </c>
      <c r="I1103" s="1">
        <f t="shared" si="70"/>
        <v>0</v>
      </c>
      <c r="J1103" s="1">
        <f t="shared" si="71"/>
        <v>0.3705</v>
      </c>
      <c r="K1103" s="1">
        <v>0</v>
      </c>
      <c r="M1103" s="1">
        <v>0</v>
      </c>
      <c r="N1103" s="1">
        <v>1.8340000000000001</v>
      </c>
      <c r="O1103" s="1">
        <v>0</v>
      </c>
      <c r="P1103" s="1">
        <v>0.49399999999999999</v>
      </c>
    </row>
    <row r="1104" spans="1:16" x14ac:dyDescent="0.2">
      <c r="A1104" s="1">
        <v>1103</v>
      </c>
      <c r="B1104" s="1">
        <v>23</v>
      </c>
      <c r="C1104" s="1">
        <v>-52.048499999999898</v>
      </c>
      <c r="D1104" s="1">
        <v>-26.596499999999999</v>
      </c>
      <c r="E1104" s="1" t="s">
        <v>74</v>
      </c>
      <c r="G1104" s="1">
        <f t="shared" si="68"/>
        <v>0</v>
      </c>
      <c r="H1104" s="1">
        <f t="shared" si="69"/>
        <v>2.7614999999999998</v>
      </c>
      <c r="I1104" s="1">
        <f t="shared" si="70"/>
        <v>0</v>
      </c>
      <c r="J1104" s="1">
        <f t="shared" si="71"/>
        <v>0.73950000000000005</v>
      </c>
      <c r="K1104" s="1">
        <v>0</v>
      </c>
      <c r="M1104" s="1">
        <v>0</v>
      </c>
      <c r="N1104" s="1">
        <v>3.6819999999999999</v>
      </c>
      <c r="O1104" s="1">
        <v>0</v>
      </c>
      <c r="P1104" s="1">
        <v>0.98599999999999999</v>
      </c>
    </row>
    <row r="1105" spans="1:16" x14ac:dyDescent="0.2">
      <c r="A1105" s="1">
        <v>1104</v>
      </c>
      <c r="B1105" s="1">
        <v>23</v>
      </c>
      <c r="C1105" s="1">
        <v>-52.046100000000003</v>
      </c>
      <c r="D1105" s="1">
        <v>-26.598700000000001</v>
      </c>
      <c r="E1105" s="1" t="s">
        <v>74</v>
      </c>
      <c r="G1105" s="1">
        <f t="shared" si="68"/>
        <v>0</v>
      </c>
      <c r="H1105" s="1">
        <f t="shared" si="69"/>
        <v>0.45299999999999996</v>
      </c>
      <c r="I1105" s="1">
        <f t="shared" si="70"/>
        <v>0</v>
      </c>
      <c r="J1105" s="1">
        <f t="shared" si="71"/>
        <v>3.6000000000000004E-2</v>
      </c>
      <c r="K1105" s="1">
        <v>0</v>
      </c>
      <c r="M1105" s="1">
        <v>0</v>
      </c>
      <c r="N1105" s="1">
        <v>0.60399999999999998</v>
      </c>
      <c r="O1105" s="1">
        <v>0</v>
      </c>
      <c r="P1105" s="1">
        <v>4.8000000000000001E-2</v>
      </c>
    </row>
    <row r="1106" spans="1:16" x14ac:dyDescent="0.2">
      <c r="A1106" s="1">
        <v>1105</v>
      </c>
      <c r="B1106" s="1">
        <v>23</v>
      </c>
      <c r="C1106" s="1">
        <v>-52.114199999999997</v>
      </c>
      <c r="D1106" s="1">
        <v>-26.562999999999999</v>
      </c>
      <c r="E1106" s="1" t="s">
        <v>74</v>
      </c>
      <c r="G1106" s="1">
        <f t="shared" si="68"/>
        <v>0</v>
      </c>
      <c r="H1106" s="1">
        <f t="shared" si="69"/>
        <v>1.13025</v>
      </c>
      <c r="I1106" s="1">
        <f t="shared" si="70"/>
        <v>0</v>
      </c>
      <c r="J1106" s="1">
        <f t="shared" si="71"/>
        <v>1.8750000000000003E-2</v>
      </c>
      <c r="K1106" s="1">
        <v>0</v>
      </c>
      <c r="M1106" s="1">
        <v>0</v>
      </c>
      <c r="N1106" s="1">
        <v>1.5069999999999999</v>
      </c>
      <c r="O1106" s="1">
        <v>0</v>
      </c>
      <c r="P1106" s="1">
        <v>2.5000000000000001E-2</v>
      </c>
    </row>
    <row r="1107" spans="1:16" x14ac:dyDescent="0.2">
      <c r="A1107" s="1">
        <v>1106</v>
      </c>
      <c r="B1107" s="1">
        <v>23</v>
      </c>
      <c r="C1107" s="1">
        <v>-52.114199999999997</v>
      </c>
      <c r="D1107" s="1">
        <v>-26.558599999999998</v>
      </c>
      <c r="E1107" s="1" t="s">
        <v>74</v>
      </c>
      <c r="G1107" s="1">
        <f t="shared" si="68"/>
        <v>0</v>
      </c>
      <c r="H1107" s="1">
        <f t="shared" si="69"/>
        <v>2.4390000000000001</v>
      </c>
      <c r="I1107" s="1">
        <f t="shared" si="70"/>
        <v>0</v>
      </c>
      <c r="J1107" s="1">
        <f t="shared" si="71"/>
        <v>0.81974999999999998</v>
      </c>
      <c r="K1107" s="1">
        <v>0</v>
      </c>
      <c r="M1107" s="1">
        <v>0</v>
      </c>
      <c r="N1107" s="1">
        <v>3.2519999999999998</v>
      </c>
      <c r="O1107" s="1">
        <v>0</v>
      </c>
      <c r="P1107" s="1">
        <v>1.093</v>
      </c>
    </row>
    <row r="1108" spans="1:16" x14ac:dyDescent="0.2">
      <c r="A1108" s="1">
        <v>1107</v>
      </c>
      <c r="B1108" s="1">
        <v>23</v>
      </c>
      <c r="C1108" s="1">
        <v>-52.114100000000001</v>
      </c>
      <c r="D1108" s="1">
        <v>-26.554200000000002</v>
      </c>
      <c r="E1108" s="1" t="s">
        <v>74</v>
      </c>
      <c r="G1108" s="1">
        <f t="shared" si="68"/>
        <v>0</v>
      </c>
      <c r="H1108" s="1">
        <f t="shared" si="69"/>
        <v>1.0327500000000001</v>
      </c>
      <c r="I1108" s="1">
        <f t="shared" si="70"/>
        <v>0</v>
      </c>
      <c r="J1108" s="1">
        <f t="shared" si="71"/>
        <v>0.40875000000000006</v>
      </c>
      <c r="K1108" s="1">
        <v>0</v>
      </c>
      <c r="M1108" s="1">
        <v>0</v>
      </c>
      <c r="N1108" s="1">
        <v>1.377</v>
      </c>
      <c r="O1108" s="1">
        <v>0</v>
      </c>
      <c r="P1108" s="1">
        <v>0.54500000000000004</v>
      </c>
    </row>
    <row r="1109" spans="1:16" x14ac:dyDescent="0.2">
      <c r="A1109" s="1">
        <v>1108</v>
      </c>
      <c r="B1109" s="1">
        <v>23</v>
      </c>
      <c r="C1109" s="1">
        <v>-52.114100000000001</v>
      </c>
      <c r="D1109" s="1">
        <v>-26.549800000000001</v>
      </c>
      <c r="E1109" s="1" t="s">
        <v>74</v>
      </c>
      <c r="G1109" s="1">
        <f t="shared" si="68"/>
        <v>0</v>
      </c>
      <c r="H1109" s="1">
        <f t="shared" si="69"/>
        <v>2.1749999999999998</v>
      </c>
      <c r="I1109" s="1">
        <f t="shared" si="70"/>
        <v>0</v>
      </c>
      <c r="J1109" s="1">
        <f t="shared" si="71"/>
        <v>0.63824999999999998</v>
      </c>
      <c r="K1109" s="1">
        <v>0</v>
      </c>
      <c r="M1109" s="1">
        <v>0</v>
      </c>
      <c r="N1109" s="1">
        <v>2.9</v>
      </c>
      <c r="O1109" s="1">
        <v>0</v>
      </c>
      <c r="P1109" s="1">
        <v>0.85099999999999998</v>
      </c>
    </row>
    <row r="1110" spans="1:16" x14ac:dyDescent="0.2">
      <c r="A1110" s="1">
        <v>1109</v>
      </c>
      <c r="B1110" s="1">
        <v>23</v>
      </c>
      <c r="C1110" s="1">
        <v>-52.030999999999999</v>
      </c>
      <c r="D1110" s="1">
        <v>-26.556999999999999</v>
      </c>
      <c r="E1110" s="1" t="s">
        <v>74</v>
      </c>
      <c r="G1110" s="1">
        <f t="shared" si="68"/>
        <v>0</v>
      </c>
      <c r="H1110" s="1">
        <f t="shared" si="69"/>
        <v>2.13</v>
      </c>
      <c r="I1110" s="1">
        <f t="shared" si="70"/>
        <v>0</v>
      </c>
      <c r="J1110" s="1">
        <f t="shared" si="71"/>
        <v>0.59250000000000003</v>
      </c>
      <c r="K1110" s="1">
        <v>0</v>
      </c>
      <c r="M1110" s="1">
        <v>0</v>
      </c>
      <c r="N1110" s="1">
        <v>2.84</v>
      </c>
      <c r="O1110" s="1">
        <v>0</v>
      </c>
      <c r="P1110" s="1">
        <v>0.79</v>
      </c>
    </row>
    <row r="1111" spans="1:16" x14ac:dyDescent="0.2">
      <c r="A1111" s="1">
        <v>1110</v>
      </c>
      <c r="B1111" s="1">
        <v>23</v>
      </c>
      <c r="C1111" s="1">
        <v>-52.0334</v>
      </c>
      <c r="D1111" s="1">
        <v>-26.552600000000002</v>
      </c>
      <c r="E1111" s="1" t="s">
        <v>74</v>
      </c>
      <c r="G1111" s="1">
        <f t="shared" si="68"/>
        <v>0</v>
      </c>
      <c r="H1111" s="1">
        <f t="shared" si="69"/>
        <v>0</v>
      </c>
      <c r="I1111" s="1">
        <f t="shared" si="70"/>
        <v>0</v>
      </c>
      <c r="J1111" s="1">
        <f t="shared" si="71"/>
        <v>0</v>
      </c>
      <c r="K1111" s="1">
        <v>0</v>
      </c>
      <c r="M1111" s="1">
        <v>0</v>
      </c>
      <c r="N1111" s="1">
        <v>0</v>
      </c>
      <c r="O1111" s="1">
        <v>0</v>
      </c>
      <c r="P1111" s="1">
        <v>0</v>
      </c>
    </row>
    <row r="1112" spans="1:16" x14ac:dyDescent="0.2">
      <c r="A1112" s="1">
        <v>1111</v>
      </c>
      <c r="B1112" s="1">
        <v>23</v>
      </c>
      <c r="C1112" s="1">
        <v>-52.035899999999998</v>
      </c>
      <c r="D1112" s="1">
        <v>-26.552600000000002</v>
      </c>
      <c r="E1112" s="1" t="s">
        <v>74</v>
      </c>
      <c r="G1112" s="1">
        <f t="shared" si="68"/>
        <v>0</v>
      </c>
      <c r="H1112" s="1">
        <f t="shared" si="69"/>
        <v>0.92399999999999993</v>
      </c>
      <c r="I1112" s="1">
        <f t="shared" si="70"/>
        <v>0</v>
      </c>
      <c r="J1112" s="1">
        <f t="shared" si="71"/>
        <v>0.10799999999999998</v>
      </c>
      <c r="K1112" s="1">
        <v>0</v>
      </c>
      <c r="M1112" s="1">
        <v>0</v>
      </c>
      <c r="N1112" s="1">
        <v>1.232</v>
      </c>
      <c r="O1112" s="1">
        <v>0</v>
      </c>
      <c r="P1112" s="1">
        <v>0.14399999999999999</v>
      </c>
    </row>
    <row r="1113" spans="1:16" x14ac:dyDescent="0.2">
      <c r="A1113" s="1">
        <v>1112</v>
      </c>
      <c r="B1113" s="1">
        <v>23</v>
      </c>
      <c r="C1113" s="1">
        <v>-52.0261</v>
      </c>
      <c r="D1113" s="1">
        <v>-26.5593</v>
      </c>
      <c r="E1113" s="1" t="s">
        <v>74</v>
      </c>
      <c r="G1113" s="1">
        <f t="shared" si="68"/>
        <v>0</v>
      </c>
      <c r="H1113" s="1">
        <f t="shared" si="69"/>
        <v>0.63074999999999992</v>
      </c>
      <c r="I1113" s="1">
        <f t="shared" si="70"/>
        <v>0</v>
      </c>
      <c r="J1113" s="1">
        <f t="shared" si="71"/>
        <v>0.1605</v>
      </c>
      <c r="K1113" s="1">
        <v>0</v>
      </c>
      <c r="M1113" s="1">
        <v>0</v>
      </c>
      <c r="N1113" s="1">
        <v>0.84099999999999997</v>
      </c>
      <c r="O1113" s="1">
        <v>0</v>
      </c>
      <c r="P1113" s="1">
        <v>0.214</v>
      </c>
    </row>
    <row r="1114" spans="1:16" x14ac:dyDescent="0.2">
      <c r="A1114" s="1">
        <v>1113</v>
      </c>
      <c r="B1114" s="1">
        <v>23</v>
      </c>
      <c r="C1114" s="1">
        <v>-52.148899999999998</v>
      </c>
      <c r="D1114" s="1">
        <v>-26.608899999999998</v>
      </c>
      <c r="E1114" s="1" t="s">
        <v>74</v>
      </c>
      <c r="G1114" s="1">
        <f t="shared" si="68"/>
        <v>0</v>
      </c>
      <c r="H1114" s="1">
        <f t="shared" si="69"/>
        <v>1.6380000000000001</v>
      </c>
      <c r="I1114" s="1">
        <f t="shared" si="70"/>
        <v>0</v>
      </c>
      <c r="J1114" s="1">
        <f t="shared" si="71"/>
        <v>0.55425000000000002</v>
      </c>
      <c r="K1114" s="1">
        <v>0</v>
      </c>
      <c r="M1114" s="1">
        <v>0</v>
      </c>
      <c r="N1114" s="1">
        <v>2.1840000000000002</v>
      </c>
      <c r="O1114" s="1">
        <v>0</v>
      </c>
      <c r="P1114" s="1">
        <v>0.73899999999999999</v>
      </c>
    </row>
    <row r="1115" spans="1:16" x14ac:dyDescent="0.2">
      <c r="A1115" s="1">
        <v>1114</v>
      </c>
      <c r="B1115" s="1">
        <v>23</v>
      </c>
      <c r="C1115" s="1">
        <v>-52.151400000000002</v>
      </c>
      <c r="D1115" s="1">
        <v>-26.613299999999999</v>
      </c>
      <c r="E1115" s="1" t="s">
        <v>74</v>
      </c>
      <c r="G1115" s="1">
        <f t="shared" si="68"/>
        <v>0</v>
      </c>
      <c r="H1115" s="1">
        <f t="shared" si="69"/>
        <v>1.0462500000000001</v>
      </c>
      <c r="I1115" s="1">
        <f t="shared" si="70"/>
        <v>0</v>
      </c>
      <c r="J1115" s="1">
        <f t="shared" si="71"/>
        <v>0.41700000000000004</v>
      </c>
      <c r="K1115" s="1">
        <v>0</v>
      </c>
      <c r="M1115" s="1">
        <v>0</v>
      </c>
      <c r="N1115" s="1">
        <v>1.395</v>
      </c>
      <c r="O1115" s="1">
        <v>0</v>
      </c>
      <c r="P1115" s="1">
        <v>0.55600000000000005</v>
      </c>
    </row>
    <row r="1116" spans="1:16" x14ac:dyDescent="0.2">
      <c r="A1116" s="1">
        <v>1115</v>
      </c>
      <c r="B1116" s="1">
        <v>23</v>
      </c>
      <c r="C1116" s="1">
        <v>-52.153799999999997</v>
      </c>
      <c r="D1116" s="1">
        <v>-26.6067</v>
      </c>
      <c r="E1116" s="1" t="s">
        <v>74</v>
      </c>
      <c r="G1116" s="1">
        <f t="shared" si="68"/>
        <v>0</v>
      </c>
      <c r="H1116" s="1">
        <f t="shared" si="69"/>
        <v>2.1465000000000001</v>
      </c>
      <c r="I1116" s="1">
        <f t="shared" si="70"/>
        <v>0</v>
      </c>
      <c r="J1116" s="1">
        <f t="shared" si="71"/>
        <v>0.63149999999999995</v>
      </c>
      <c r="K1116" s="1">
        <v>0</v>
      </c>
      <c r="M1116" s="1">
        <v>0</v>
      </c>
      <c r="N1116" s="1">
        <v>2.8620000000000001</v>
      </c>
      <c r="O1116" s="1">
        <v>0</v>
      </c>
      <c r="P1116" s="1">
        <v>0.84199999999999997</v>
      </c>
    </row>
    <row r="1117" spans="1:16" x14ac:dyDescent="0.2">
      <c r="A1117" s="1">
        <v>1116</v>
      </c>
      <c r="B1117" s="1">
        <v>23</v>
      </c>
      <c r="C1117" s="1">
        <v>-52.031100000000002</v>
      </c>
      <c r="D1117" s="1">
        <v>-26.565799999999999</v>
      </c>
      <c r="E1117" s="1" t="s">
        <v>74</v>
      </c>
      <c r="G1117" s="1">
        <f t="shared" si="68"/>
        <v>0</v>
      </c>
      <c r="H1117" s="1">
        <f t="shared" si="69"/>
        <v>1.1407499999999999</v>
      </c>
      <c r="I1117" s="1">
        <f t="shared" si="70"/>
        <v>0</v>
      </c>
      <c r="J1117" s="1">
        <f t="shared" si="71"/>
        <v>0.23625000000000002</v>
      </c>
      <c r="K1117" s="1">
        <v>0</v>
      </c>
      <c r="M1117" s="1">
        <v>0</v>
      </c>
      <c r="N1117" s="1">
        <v>1.5209999999999999</v>
      </c>
      <c r="O1117" s="1">
        <v>0</v>
      </c>
      <c r="P1117" s="1">
        <v>0.315</v>
      </c>
    </row>
    <row r="1118" spans="1:16" x14ac:dyDescent="0.2">
      <c r="A1118" s="1">
        <v>1117</v>
      </c>
      <c r="B1118" s="1">
        <v>23</v>
      </c>
      <c r="C1118" s="1">
        <v>-52.031100000000002</v>
      </c>
      <c r="D1118" s="1">
        <v>-26.568000000000001</v>
      </c>
      <c r="E1118" s="1" t="s">
        <v>74</v>
      </c>
      <c r="G1118" s="1">
        <f t="shared" si="68"/>
        <v>0</v>
      </c>
      <c r="H1118" s="1">
        <f t="shared" si="69"/>
        <v>1.0927500000000001</v>
      </c>
      <c r="I1118" s="1">
        <f t="shared" si="70"/>
        <v>0</v>
      </c>
      <c r="J1118" s="1">
        <f t="shared" si="71"/>
        <v>0.19950000000000001</v>
      </c>
      <c r="K1118" s="1">
        <v>0</v>
      </c>
      <c r="M1118" s="1">
        <v>0</v>
      </c>
      <c r="N1118" s="1">
        <v>1.4570000000000001</v>
      </c>
      <c r="O1118" s="1">
        <v>0</v>
      </c>
      <c r="P1118" s="1">
        <v>0.26600000000000001</v>
      </c>
    </row>
    <row r="1119" spans="1:16" x14ac:dyDescent="0.2">
      <c r="A1119" s="1">
        <v>1118</v>
      </c>
      <c r="B1119" s="1">
        <v>23</v>
      </c>
      <c r="C1119" s="1">
        <v>-52.030999999999999</v>
      </c>
      <c r="D1119" s="1">
        <v>-26.5504</v>
      </c>
      <c r="E1119" s="1" t="s">
        <v>74</v>
      </c>
      <c r="G1119" s="1">
        <f t="shared" si="68"/>
        <v>0</v>
      </c>
      <c r="H1119" s="1">
        <f t="shared" si="69"/>
        <v>1.0035000000000001</v>
      </c>
      <c r="I1119" s="1">
        <f t="shared" si="70"/>
        <v>0</v>
      </c>
      <c r="J1119" s="1">
        <f t="shared" si="71"/>
        <v>0.15000000000000002</v>
      </c>
      <c r="K1119" s="1">
        <v>0</v>
      </c>
      <c r="M1119" s="1">
        <v>0</v>
      </c>
      <c r="N1119" s="1">
        <v>1.3380000000000001</v>
      </c>
      <c r="O1119" s="1">
        <v>0</v>
      </c>
      <c r="P1119" s="1">
        <v>0.2</v>
      </c>
    </row>
    <row r="1120" spans="1:16" x14ac:dyDescent="0.2">
      <c r="A1120" s="1">
        <v>1119</v>
      </c>
      <c r="B1120" s="1">
        <v>23</v>
      </c>
      <c r="C1120" s="1">
        <v>-52.048200000000001</v>
      </c>
      <c r="D1120" s="1">
        <v>-26.5701</v>
      </c>
      <c r="E1120" s="1" t="s">
        <v>74</v>
      </c>
      <c r="G1120" s="1">
        <f t="shared" si="68"/>
        <v>0</v>
      </c>
      <c r="H1120" s="1">
        <f t="shared" si="69"/>
        <v>0.86099999999999999</v>
      </c>
      <c r="I1120" s="1">
        <f t="shared" si="70"/>
        <v>0</v>
      </c>
      <c r="J1120" s="1">
        <f t="shared" si="71"/>
        <v>4.65E-2</v>
      </c>
      <c r="K1120" s="1">
        <v>0</v>
      </c>
      <c r="M1120" s="1">
        <v>0</v>
      </c>
      <c r="N1120" s="1">
        <v>1.1479999999999999</v>
      </c>
      <c r="O1120" s="1">
        <v>0</v>
      </c>
      <c r="P1120" s="1">
        <v>6.2E-2</v>
      </c>
    </row>
    <row r="1121" spans="1:16" x14ac:dyDescent="0.2">
      <c r="A1121" s="1">
        <v>1120</v>
      </c>
      <c r="B1121" s="1">
        <v>23</v>
      </c>
      <c r="C1121" s="1">
        <v>-52.116599999999998</v>
      </c>
      <c r="D1121" s="1">
        <v>-26.558599999999998</v>
      </c>
      <c r="E1121" s="1" t="s">
        <v>74</v>
      </c>
      <c r="G1121" s="1">
        <f t="shared" si="68"/>
        <v>0</v>
      </c>
      <c r="H1121" s="1">
        <f t="shared" si="69"/>
        <v>1.3574999999999999</v>
      </c>
      <c r="I1121" s="1">
        <f t="shared" si="70"/>
        <v>0</v>
      </c>
      <c r="J1121" s="1">
        <f t="shared" si="71"/>
        <v>0.38100000000000001</v>
      </c>
      <c r="K1121" s="1">
        <v>0</v>
      </c>
      <c r="M1121" s="1">
        <v>0</v>
      </c>
      <c r="N1121" s="1">
        <v>1.81</v>
      </c>
      <c r="O1121" s="1">
        <v>0</v>
      </c>
      <c r="P1121" s="1">
        <v>0.50800000000000001</v>
      </c>
    </row>
    <row r="1122" spans="1:16" x14ac:dyDescent="0.2">
      <c r="A1122" s="1">
        <v>1121</v>
      </c>
      <c r="B1122" s="1">
        <v>23</v>
      </c>
      <c r="C1122" s="1">
        <v>-52.121600000000001</v>
      </c>
      <c r="D1122" s="1">
        <v>-26.562899999999999</v>
      </c>
      <c r="E1122" s="1" t="s">
        <v>74</v>
      </c>
      <c r="G1122" s="1">
        <f t="shared" si="68"/>
        <v>0</v>
      </c>
      <c r="H1122" s="1">
        <f t="shared" si="69"/>
        <v>0.48675000000000002</v>
      </c>
      <c r="I1122" s="1">
        <f t="shared" si="70"/>
        <v>0</v>
      </c>
      <c r="J1122" s="1">
        <f t="shared" si="71"/>
        <v>5.4749999999999993E-2</v>
      </c>
      <c r="K1122" s="1">
        <v>0</v>
      </c>
      <c r="M1122" s="1">
        <v>0</v>
      </c>
      <c r="N1122" s="1">
        <v>0.64900000000000002</v>
      </c>
      <c r="O1122" s="1">
        <v>0</v>
      </c>
      <c r="P1122" s="1">
        <v>7.2999999999999995E-2</v>
      </c>
    </row>
    <row r="1123" spans="1:16" x14ac:dyDescent="0.2">
      <c r="A1123" s="1">
        <v>1122</v>
      </c>
      <c r="B1123" s="1">
        <v>23</v>
      </c>
      <c r="C1123" s="1">
        <v>-52.033299999999997</v>
      </c>
      <c r="D1123" s="1">
        <v>-26.543800000000001</v>
      </c>
      <c r="E1123" s="1" t="s">
        <v>74</v>
      </c>
      <c r="G1123" s="1">
        <f t="shared" si="68"/>
        <v>0</v>
      </c>
      <c r="H1123" s="1">
        <f t="shared" si="69"/>
        <v>0.54899999999999993</v>
      </c>
      <c r="I1123" s="1">
        <f t="shared" si="70"/>
        <v>0</v>
      </c>
      <c r="J1123" s="1">
        <f t="shared" si="71"/>
        <v>8.9249999999999996E-2</v>
      </c>
      <c r="K1123" s="1">
        <v>0</v>
      </c>
      <c r="M1123" s="1">
        <v>0</v>
      </c>
      <c r="N1123" s="1">
        <v>0.73199999999999998</v>
      </c>
      <c r="O1123" s="1">
        <v>0</v>
      </c>
      <c r="P1123" s="1">
        <v>0.11899999999999999</v>
      </c>
    </row>
    <row r="1124" spans="1:16" x14ac:dyDescent="0.2">
      <c r="A1124" s="1">
        <v>1123</v>
      </c>
      <c r="B1124" s="1">
        <v>23</v>
      </c>
      <c r="C1124" s="1">
        <v>-52.036000000000001</v>
      </c>
      <c r="D1124" s="1">
        <v>-26.572399999999998</v>
      </c>
      <c r="E1124" s="1" t="s">
        <v>74</v>
      </c>
      <c r="G1124" s="1">
        <f t="shared" si="68"/>
        <v>0</v>
      </c>
      <c r="H1124" s="1">
        <f t="shared" si="69"/>
        <v>1.35825</v>
      </c>
      <c r="I1124" s="1">
        <f t="shared" si="70"/>
        <v>0</v>
      </c>
      <c r="J1124" s="1">
        <f t="shared" si="71"/>
        <v>0.36599999999999999</v>
      </c>
      <c r="K1124" s="1">
        <v>0</v>
      </c>
      <c r="M1124" s="1">
        <v>0</v>
      </c>
      <c r="N1124" s="1">
        <v>1.8109999999999999</v>
      </c>
      <c r="O1124" s="1">
        <v>0</v>
      </c>
      <c r="P1124" s="1">
        <v>0.48799999999999999</v>
      </c>
    </row>
    <row r="1125" spans="1:16" x14ac:dyDescent="0.2">
      <c r="A1125" s="1">
        <v>1124</v>
      </c>
      <c r="B1125" s="1">
        <v>23</v>
      </c>
      <c r="C1125" s="1">
        <v>-52.124000000000002</v>
      </c>
      <c r="D1125" s="1">
        <v>-26.558499999999999</v>
      </c>
      <c r="E1125" s="1" t="s">
        <v>74</v>
      </c>
      <c r="G1125" s="1">
        <f t="shared" si="68"/>
        <v>0</v>
      </c>
      <c r="H1125" s="1">
        <f t="shared" si="69"/>
        <v>0.94874999999999998</v>
      </c>
      <c r="I1125" s="1">
        <f t="shared" si="70"/>
        <v>0</v>
      </c>
      <c r="J1125" s="1">
        <f t="shared" si="71"/>
        <v>9.5250000000000001E-2</v>
      </c>
      <c r="K1125" s="1">
        <v>0</v>
      </c>
      <c r="M1125" s="1">
        <v>0</v>
      </c>
      <c r="N1125" s="1">
        <v>1.2649999999999999</v>
      </c>
      <c r="O1125" s="1">
        <v>0</v>
      </c>
      <c r="P1125" s="1">
        <v>0.127</v>
      </c>
    </row>
    <row r="1126" spans="1:16" x14ac:dyDescent="0.2">
      <c r="A1126" s="1">
        <v>1125</v>
      </c>
      <c r="B1126" s="1">
        <v>23</v>
      </c>
      <c r="C1126" s="1">
        <v>-52.126399999999997</v>
      </c>
      <c r="D1126" s="1">
        <v>-26.558499999999999</v>
      </c>
      <c r="E1126" s="1" t="s">
        <v>74</v>
      </c>
      <c r="G1126" s="1">
        <f t="shared" si="68"/>
        <v>0</v>
      </c>
      <c r="H1126" s="1">
        <f t="shared" si="69"/>
        <v>0</v>
      </c>
      <c r="I1126" s="1">
        <f t="shared" si="70"/>
        <v>0</v>
      </c>
      <c r="J1126" s="1">
        <f t="shared" si="71"/>
        <v>0</v>
      </c>
      <c r="K1126" s="1">
        <v>0</v>
      </c>
      <c r="M1126" s="1">
        <v>0</v>
      </c>
      <c r="N1126" s="1">
        <v>0</v>
      </c>
      <c r="O1126" s="1">
        <v>0</v>
      </c>
      <c r="P1126" s="1">
        <v>0</v>
      </c>
    </row>
    <row r="1127" spans="1:16" x14ac:dyDescent="0.2">
      <c r="A1127" s="1">
        <v>1126</v>
      </c>
      <c r="B1127" s="1">
        <v>23</v>
      </c>
      <c r="C1127" s="1">
        <v>-52.128799999999998</v>
      </c>
      <c r="D1127" s="1">
        <v>-26.558499999999999</v>
      </c>
      <c r="E1127" s="1" t="s">
        <v>74</v>
      </c>
      <c r="G1127" s="1">
        <f t="shared" si="68"/>
        <v>0</v>
      </c>
      <c r="H1127" s="1">
        <f t="shared" si="69"/>
        <v>0.61124999999999996</v>
      </c>
      <c r="I1127" s="1">
        <f t="shared" si="70"/>
        <v>0</v>
      </c>
      <c r="J1127" s="1">
        <f t="shared" si="71"/>
        <v>0.14924999999999999</v>
      </c>
      <c r="K1127" s="1">
        <v>0</v>
      </c>
      <c r="M1127" s="1">
        <v>0</v>
      </c>
      <c r="N1127" s="1">
        <v>0.81499999999999995</v>
      </c>
      <c r="O1127" s="1">
        <v>0</v>
      </c>
      <c r="P1127" s="1">
        <v>0.19900000000000001</v>
      </c>
    </row>
    <row r="1128" spans="1:16" x14ac:dyDescent="0.2">
      <c r="A1128" s="1">
        <v>1127</v>
      </c>
      <c r="B1128" s="1">
        <v>23</v>
      </c>
      <c r="C1128" s="1">
        <v>-52.126399999999997</v>
      </c>
      <c r="D1128" s="1">
        <v>-26.562899999999999</v>
      </c>
      <c r="E1128" s="1" t="s">
        <v>74</v>
      </c>
      <c r="G1128" s="1">
        <f t="shared" si="68"/>
        <v>0</v>
      </c>
      <c r="H1128" s="1">
        <f t="shared" si="69"/>
        <v>1.7415</v>
      </c>
      <c r="I1128" s="1">
        <f t="shared" si="70"/>
        <v>0</v>
      </c>
      <c r="J1128" s="1">
        <f t="shared" si="71"/>
        <v>0.41700000000000004</v>
      </c>
      <c r="K1128" s="1">
        <v>0</v>
      </c>
      <c r="M1128" s="1">
        <v>0</v>
      </c>
      <c r="N1128" s="1">
        <v>2.3220000000000001</v>
      </c>
      <c r="O1128" s="1">
        <v>0</v>
      </c>
      <c r="P1128" s="1">
        <v>0.55600000000000005</v>
      </c>
    </row>
    <row r="1129" spans="1:16" x14ac:dyDescent="0.2">
      <c r="A1129" s="1">
        <v>1128</v>
      </c>
      <c r="B1129" s="1">
        <v>23</v>
      </c>
      <c r="C1129" s="1">
        <v>-52.187899999999999</v>
      </c>
      <c r="D1129" s="1">
        <v>-26.595400000000001</v>
      </c>
      <c r="E1129" s="1" t="s">
        <v>74</v>
      </c>
      <c r="G1129" s="1">
        <f t="shared" si="68"/>
        <v>0</v>
      </c>
      <c r="H1129" s="1">
        <f t="shared" si="69"/>
        <v>2.9827499999999998</v>
      </c>
      <c r="I1129" s="1">
        <f t="shared" si="70"/>
        <v>0</v>
      </c>
      <c r="J1129" s="1">
        <f t="shared" si="71"/>
        <v>1.155</v>
      </c>
      <c r="K1129" s="1">
        <v>0</v>
      </c>
      <c r="M1129" s="1">
        <v>0</v>
      </c>
      <c r="N1129" s="1">
        <v>3.9769999999999999</v>
      </c>
      <c r="O1129" s="1">
        <v>0</v>
      </c>
      <c r="P1129" s="1">
        <v>1.54</v>
      </c>
    </row>
    <row r="1130" spans="1:16" x14ac:dyDescent="0.2">
      <c r="A1130" s="1">
        <v>1129</v>
      </c>
      <c r="B1130" s="1">
        <v>23</v>
      </c>
      <c r="C1130" s="1">
        <v>-52.185400000000001</v>
      </c>
      <c r="D1130" s="1">
        <v>-26.5932</v>
      </c>
      <c r="E1130" s="1" t="s">
        <v>74</v>
      </c>
      <c r="G1130" s="1">
        <f t="shared" si="68"/>
        <v>0</v>
      </c>
      <c r="H1130" s="1">
        <f t="shared" si="69"/>
        <v>0</v>
      </c>
      <c r="I1130" s="1">
        <f t="shared" si="70"/>
        <v>0</v>
      </c>
      <c r="J1130" s="1">
        <f t="shared" si="71"/>
        <v>0</v>
      </c>
      <c r="K1130" s="1">
        <v>0</v>
      </c>
      <c r="M1130" s="1">
        <v>0</v>
      </c>
      <c r="N1130" s="1">
        <v>0</v>
      </c>
      <c r="O1130" s="1">
        <v>0</v>
      </c>
      <c r="P1130" s="1">
        <v>0</v>
      </c>
    </row>
    <row r="1131" spans="1:16" x14ac:dyDescent="0.2">
      <c r="A1131" s="1">
        <v>1130</v>
      </c>
      <c r="B1131" s="1">
        <v>23</v>
      </c>
      <c r="C1131" s="1">
        <v>-52.1829999999999</v>
      </c>
      <c r="D1131" s="1">
        <v>-26.588799999999999</v>
      </c>
      <c r="E1131" s="1" t="s">
        <v>74</v>
      </c>
      <c r="G1131" s="1">
        <f t="shared" si="68"/>
        <v>0</v>
      </c>
      <c r="H1131" s="1">
        <f t="shared" si="69"/>
        <v>0</v>
      </c>
      <c r="I1131" s="1">
        <f t="shared" si="70"/>
        <v>0</v>
      </c>
      <c r="J1131" s="1">
        <f t="shared" si="71"/>
        <v>0</v>
      </c>
      <c r="K1131" s="1">
        <v>0</v>
      </c>
      <c r="M1131" s="1">
        <v>0</v>
      </c>
      <c r="N1131" s="1">
        <v>0</v>
      </c>
      <c r="O1131" s="1">
        <v>0</v>
      </c>
      <c r="P1131" s="1">
        <v>0</v>
      </c>
    </row>
    <row r="1132" spans="1:16" x14ac:dyDescent="0.2">
      <c r="A1132" s="1">
        <v>1131</v>
      </c>
      <c r="B1132" s="1">
        <v>23</v>
      </c>
      <c r="C1132" s="1">
        <v>-52.199800000000003</v>
      </c>
      <c r="D1132" s="1">
        <v>-26.566700000000001</v>
      </c>
      <c r="E1132" s="1" t="s">
        <v>74</v>
      </c>
      <c r="G1132" s="1">
        <f t="shared" si="68"/>
        <v>0</v>
      </c>
      <c r="H1132" s="1">
        <f t="shared" si="69"/>
        <v>2.9355000000000073</v>
      </c>
      <c r="I1132" s="1">
        <f t="shared" si="70"/>
        <v>0</v>
      </c>
      <c r="J1132" s="1">
        <f t="shared" si="71"/>
        <v>1.1812499999999999</v>
      </c>
      <c r="K1132" s="1">
        <v>0</v>
      </c>
      <c r="M1132" s="1">
        <v>0</v>
      </c>
      <c r="N1132" s="1">
        <v>3.9140000000000099</v>
      </c>
      <c r="O1132" s="1">
        <v>0</v>
      </c>
      <c r="P1132" s="1">
        <v>1.575</v>
      </c>
    </row>
    <row r="1133" spans="1:16" x14ac:dyDescent="0.2">
      <c r="A1133" s="1">
        <v>1132</v>
      </c>
      <c r="B1133" s="1">
        <v>23</v>
      </c>
      <c r="C1133" s="1">
        <v>-52.123899999999999</v>
      </c>
      <c r="D1133" s="1">
        <v>-26.554099999999998</v>
      </c>
      <c r="E1133" s="1" t="s">
        <v>74</v>
      </c>
      <c r="G1133" s="1">
        <f t="shared" si="68"/>
        <v>0</v>
      </c>
      <c r="H1133" s="1">
        <f t="shared" si="69"/>
        <v>0.36375000000000002</v>
      </c>
      <c r="I1133" s="1">
        <f t="shared" si="70"/>
        <v>0</v>
      </c>
      <c r="J1133" s="1">
        <f t="shared" si="71"/>
        <v>1.3499999999999998E-2</v>
      </c>
      <c r="K1133" s="1">
        <v>0</v>
      </c>
      <c r="M1133" s="1">
        <v>0</v>
      </c>
      <c r="N1133" s="1">
        <v>0.48499999999999999</v>
      </c>
      <c r="O1133" s="1">
        <v>0</v>
      </c>
      <c r="P1133" s="1">
        <v>1.7999999999999999E-2</v>
      </c>
    </row>
    <row r="1134" spans="1:16" x14ac:dyDescent="0.2">
      <c r="A1134" s="1">
        <v>1133</v>
      </c>
      <c r="B1134" s="1">
        <v>23</v>
      </c>
      <c r="C1134" s="1">
        <v>-52.190399270941398</v>
      </c>
      <c r="D1134" s="1">
        <v>-26.597596357543701</v>
      </c>
      <c r="E1134" s="1" t="s">
        <v>74</v>
      </c>
      <c r="G1134" s="1">
        <f t="shared" si="68"/>
        <v>0</v>
      </c>
      <c r="H1134" s="1">
        <f t="shared" si="69"/>
        <v>0.43424999999999997</v>
      </c>
      <c r="I1134" s="1">
        <f t="shared" si="70"/>
        <v>0</v>
      </c>
      <c r="J1134" s="1">
        <f t="shared" si="71"/>
        <v>0.18825000000000008</v>
      </c>
      <c r="K1134" s="1">
        <v>0</v>
      </c>
      <c r="M1134" s="1">
        <v>0</v>
      </c>
      <c r="N1134" s="1">
        <v>0.57899999999999996</v>
      </c>
      <c r="O1134" s="1">
        <v>0</v>
      </c>
      <c r="P1134" s="1">
        <v>0.25100000000000011</v>
      </c>
    </row>
    <row r="1135" spans="1:16" x14ac:dyDescent="0.2">
      <c r="A1135" s="1">
        <v>1134</v>
      </c>
      <c r="B1135" s="1">
        <v>23</v>
      </c>
      <c r="C1135" s="1">
        <v>-52.192900000000002</v>
      </c>
      <c r="D1135" s="1">
        <v>-26.599799999999998</v>
      </c>
      <c r="E1135" s="1" t="s">
        <v>74</v>
      </c>
      <c r="G1135" s="1">
        <f t="shared" si="68"/>
        <v>0</v>
      </c>
      <c r="H1135" s="1">
        <f t="shared" si="69"/>
        <v>0</v>
      </c>
      <c r="I1135" s="1">
        <f t="shared" si="70"/>
        <v>0</v>
      </c>
      <c r="J1135" s="1">
        <f t="shared" si="71"/>
        <v>0</v>
      </c>
      <c r="K1135" s="1">
        <v>0</v>
      </c>
      <c r="M1135" s="1">
        <v>0</v>
      </c>
      <c r="N1135" s="1">
        <v>0</v>
      </c>
      <c r="O1135" s="1">
        <v>0</v>
      </c>
      <c r="P1135" s="1">
        <v>0</v>
      </c>
    </row>
    <row r="1136" spans="1:16" x14ac:dyDescent="0.2">
      <c r="A1136" s="1">
        <v>1135</v>
      </c>
      <c r="B1136" s="1">
        <v>23</v>
      </c>
      <c r="C1136" s="1">
        <v>-52.195300000000003</v>
      </c>
      <c r="D1136" s="1">
        <v>-26.601900000000001</v>
      </c>
      <c r="E1136" s="1" t="s">
        <v>74</v>
      </c>
      <c r="G1136" s="1">
        <f t="shared" si="68"/>
        <v>0</v>
      </c>
      <c r="H1136" s="1">
        <f t="shared" si="69"/>
        <v>0</v>
      </c>
      <c r="I1136" s="1">
        <f t="shared" si="70"/>
        <v>0</v>
      </c>
      <c r="J1136" s="1">
        <f t="shared" si="71"/>
        <v>0</v>
      </c>
      <c r="K1136" s="1">
        <v>0</v>
      </c>
      <c r="M1136" s="1">
        <v>0</v>
      </c>
      <c r="N1136" s="1">
        <v>0</v>
      </c>
      <c r="O1136" s="1">
        <v>0</v>
      </c>
      <c r="P1136" s="1">
        <v>0</v>
      </c>
    </row>
    <row r="1137" spans="1:16" x14ac:dyDescent="0.2">
      <c r="A1137" s="1">
        <v>1136</v>
      </c>
      <c r="B1137" s="1">
        <v>23</v>
      </c>
      <c r="C1137" s="1">
        <v>-52.197800000000001</v>
      </c>
      <c r="D1137" s="1">
        <v>-26.604099999999999</v>
      </c>
      <c r="E1137" s="1" t="s">
        <v>74</v>
      </c>
      <c r="G1137" s="1">
        <f t="shared" si="68"/>
        <v>0</v>
      </c>
      <c r="H1137" s="1">
        <f t="shared" si="69"/>
        <v>2.3325</v>
      </c>
      <c r="I1137" s="1">
        <f t="shared" si="70"/>
        <v>0</v>
      </c>
      <c r="J1137" s="1">
        <f t="shared" si="71"/>
        <v>0.78150000000000008</v>
      </c>
      <c r="K1137" s="1">
        <v>0</v>
      </c>
      <c r="M1137" s="1">
        <v>0</v>
      </c>
      <c r="N1137" s="1">
        <v>3.11</v>
      </c>
      <c r="O1137" s="1">
        <v>0</v>
      </c>
      <c r="P1137" s="1">
        <v>1.042</v>
      </c>
    </row>
    <row r="1138" spans="1:16" x14ac:dyDescent="0.2">
      <c r="A1138" s="1">
        <v>1137</v>
      </c>
      <c r="B1138" s="1">
        <v>23</v>
      </c>
      <c r="C1138" s="1">
        <v>-52.2027</v>
      </c>
      <c r="D1138" s="1">
        <v>-26.606300000000001</v>
      </c>
      <c r="E1138" s="1" t="s">
        <v>74</v>
      </c>
      <c r="G1138" s="1">
        <f t="shared" si="68"/>
        <v>0</v>
      </c>
      <c r="H1138" s="1">
        <f t="shared" si="69"/>
        <v>0</v>
      </c>
      <c r="I1138" s="1">
        <f t="shared" si="70"/>
        <v>0</v>
      </c>
      <c r="J1138" s="1">
        <f t="shared" si="71"/>
        <v>0</v>
      </c>
      <c r="K1138" s="1">
        <v>0</v>
      </c>
      <c r="M1138" s="1">
        <v>0</v>
      </c>
      <c r="N1138" s="1">
        <v>0</v>
      </c>
      <c r="O1138" s="1">
        <v>0</v>
      </c>
      <c r="P1138" s="1">
        <v>0</v>
      </c>
    </row>
    <row r="1139" spans="1:16" x14ac:dyDescent="0.2">
      <c r="A1139" s="1">
        <v>1138</v>
      </c>
      <c r="B1139" s="1">
        <v>23</v>
      </c>
      <c r="C1139" s="1">
        <v>-52.205199999999998</v>
      </c>
      <c r="D1139" s="1">
        <v>-26.6084</v>
      </c>
      <c r="E1139" s="1" t="s">
        <v>74</v>
      </c>
      <c r="G1139" s="1">
        <f t="shared" si="68"/>
        <v>0</v>
      </c>
      <c r="H1139" s="1">
        <f t="shared" si="69"/>
        <v>2.5080000000000076</v>
      </c>
      <c r="I1139" s="1">
        <f t="shared" si="70"/>
        <v>0</v>
      </c>
      <c r="J1139" s="1">
        <f t="shared" si="71"/>
        <v>0.59550000000000081</v>
      </c>
      <c r="K1139" s="1">
        <v>0</v>
      </c>
      <c r="M1139" s="1">
        <v>0</v>
      </c>
      <c r="N1139" s="1">
        <v>3.3440000000000101</v>
      </c>
      <c r="O1139" s="1">
        <v>0</v>
      </c>
      <c r="P1139" s="1">
        <v>0.79400000000000115</v>
      </c>
    </row>
    <row r="1140" spans="1:16" x14ac:dyDescent="0.2">
      <c r="A1140" s="1">
        <v>1139</v>
      </c>
      <c r="B1140" s="1">
        <v>23</v>
      </c>
      <c r="C1140" s="1">
        <v>-52.178100000000001</v>
      </c>
      <c r="D1140" s="1">
        <v>-26.588899999999999</v>
      </c>
      <c r="E1140" s="1" t="s">
        <v>74</v>
      </c>
      <c r="G1140" s="1">
        <f t="shared" si="68"/>
        <v>0</v>
      </c>
      <c r="H1140" s="1">
        <f t="shared" si="69"/>
        <v>2.82375</v>
      </c>
      <c r="I1140" s="1">
        <f t="shared" si="70"/>
        <v>0</v>
      </c>
      <c r="J1140" s="1">
        <f t="shared" si="71"/>
        <v>0.80474999999999997</v>
      </c>
      <c r="K1140" s="1">
        <v>0</v>
      </c>
      <c r="M1140" s="1">
        <v>0</v>
      </c>
      <c r="N1140" s="1">
        <v>3.7650000000000001</v>
      </c>
      <c r="O1140" s="1">
        <v>0</v>
      </c>
      <c r="P1140" s="1">
        <v>1.073</v>
      </c>
    </row>
    <row r="1141" spans="1:16" x14ac:dyDescent="0.2">
      <c r="A1141" s="1">
        <v>1140</v>
      </c>
      <c r="B1141" s="1">
        <v>23</v>
      </c>
      <c r="C1141" s="1">
        <v>-52.178100000000001</v>
      </c>
      <c r="D1141" s="1">
        <v>-26.593299999999999</v>
      </c>
      <c r="E1141" s="1" t="s">
        <v>74</v>
      </c>
      <c r="G1141" s="1">
        <f t="shared" si="68"/>
        <v>0</v>
      </c>
      <c r="H1141" s="1">
        <f t="shared" si="69"/>
        <v>3.5355000000000003</v>
      </c>
      <c r="I1141" s="1">
        <f t="shared" si="70"/>
        <v>0</v>
      </c>
      <c r="J1141" s="1">
        <f t="shared" si="71"/>
        <v>1.2682500000000001</v>
      </c>
      <c r="K1141" s="1">
        <v>0</v>
      </c>
      <c r="M1141" s="1">
        <v>0</v>
      </c>
      <c r="N1141" s="1">
        <v>4.7140000000000004</v>
      </c>
      <c r="O1141" s="1">
        <v>0</v>
      </c>
      <c r="P1141" s="1">
        <v>1.6910000000000001</v>
      </c>
    </row>
    <row r="1142" spans="1:16" x14ac:dyDescent="0.2">
      <c r="A1142" s="1">
        <v>1141</v>
      </c>
      <c r="B1142" s="1">
        <v>23</v>
      </c>
      <c r="C1142" s="1">
        <v>-52.192799999999998</v>
      </c>
      <c r="D1142" s="1">
        <v>-26.5932</v>
      </c>
      <c r="E1142" s="1" t="s">
        <v>74</v>
      </c>
      <c r="G1142" s="1">
        <f t="shared" si="68"/>
        <v>0</v>
      </c>
      <c r="H1142" s="1">
        <f t="shared" si="69"/>
        <v>1.59375</v>
      </c>
      <c r="I1142" s="1">
        <f t="shared" si="70"/>
        <v>0</v>
      </c>
      <c r="J1142" s="1">
        <f t="shared" si="71"/>
        <v>0.52649999999999997</v>
      </c>
      <c r="K1142" s="1">
        <v>0</v>
      </c>
      <c r="M1142" s="1">
        <v>0</v>
      </c>
      <c r="N1142" s="1">
        <v>2.125</v>
      </c>
      <c r="O1142" s="1">
        <v>0</v>
      </c>
      <c r="P1142" s="1">
        <v>0.70199999999999996</v>
      </c>
    </row>
    <row r="1143" spans="1:16" x14ac:dyDescent="0.2">
      <c r="A1143" s="1">
        <v>1142</v>
      </c>
      <c r="B1143" s="1">
        <v>23</v>
      </c>
      <c r="C1143" s="1">
        <v>-52.187899999999999</v>
      </c>
      <c r="D1143" s="1">
        <v>-26.591000000000001</v>
      </c>
      <c r="E1143" s="1" t="s">
        <v>74</v>
      </c>
      <c r="G1143" s="1">
        <f t="shared" si="68"/>
        <v>0</v>
      </c>
      <c r="H1143" s="1">
        <f t="shared" si="69"/>
        <v>2.1255000000000002</v>
      </c>
      <c r="I1143" s="1">
        <f t="shared" si="70"/>
        <v>0</v>
      </c>
      <c r="J1143" s="1">
        <f t="shared" si="71"/>
        <v>0.62024999999999997</v>
      </c>
      <c r="K1143" s="1">
        <v>0</v>
      </c>
      <c r="M1143" s="1">
        <v>0</v>
      </c>
      <c r="N1143" s="1">
        <v>2.8340000000000001</v>
      </c>
      <c r="O1143" s="1">
        <v>0</v>
      </c>
      <c r="P1143" s="1">
        <v>0.82699999999999996</v>
      </c>
    </row>
    <row r="1144" spans="1:16" x14ac:dyDescent="0.2">
      <c r="A1144" s="1">
        <v>1143</v>
      </c>
      <c r="B1144" s="1">
        <v>23</v>
      </c>
      <c r="C1144" s="1">
        <v>-52.187800000000003</v>
      </c>
      <c r="D1144" s="1">
        <v>-26.588799999999999</v>
      </c>
      <c r="E1144" s="1" t="s">
        <v>74</v>
      </c>
      <c r="G1144" s="1">
        <f t="shared" si="68"/>
        <v>0</v>
      </c>
      <c r="H1144" s="1">
        <f t="shared" si="69"/>
        <v>0.78374999999999995</v>
      </c>
      <c r="I1144" s="1">
        <f t="shared" si="70"/>
        <v>0</v>
      </c>
      <c r="J1144" s="1">
        <f t="shared" si="71"/>
        <v>3.7499999999999999E-3</v>
      </c>
      <c r="K1144" s="1">
        <v>0</v>
      </c>
      <c r="M1144" s="1">
        <v>0</v>
      </c>
      <c r="N1144" s="1">
        <v>1.0449999999999999</v>
      </c>
      <c r="O1144" s="1">
        <v>0</v>
      </c>
      <c r="P1144" s="1">
        <v>5.0000000000000001E-3</v>
      </c>
    </row>
    <row r="1145" spans="1:16" x14ac:dyDescent="0.2">
      <c r="A1145" s="1">
        <v>1144</v>
      </c>
      <c r="B1145" s="1">
        <v>23</v>
      </c>
      <c r="C1145" s="1">
        <v>-52.180500000000002</v>
      </c>
      <c r="D1145" s="1">
        <v>-26.584499999999998</v>
      </c>
      <c r="E1145" s="1" t="s">
        <v>74</v>
      </c>
      <c r="G1145" s="1">
        <f t="shared" si="68"/>
        <v>0</v>
      </c>
      <c r="H1145" s="1">
        <f t="shared" si="69"/>
        <v>2.3857499999999998</v>
      </c>
      <c r="I1145" s="1">
        <f t="shared" si="70"/>
        <v>0</v>
      </c>
      <c r="J1145" s="1">
        <f t="shared" si="71"/>
        <v>0.53549999999999998</v>
      </c>
      <c r="K1145" s="1">
        <v>0</v>
      </c>
      <c r="M1145" s="1">
        <v>0</v>
      </c>
      <c r="N1145" s="1">
        <v>3.181</v>
      </c>
      <c r="O1145" s="1">
        <v>0</v>
      </c>
      <c r="P1145" s="1">
        <v>0.71399999999999997</v>
      </c>
    </row>
    <row r="1146" spans="1:16" x14ac:dyDescent="0.2">
      <c r="A1146" s="1">
        <v>1145</v>
      </c>
      <c r="B1146" s="1">
        <v>23</v>
      </c>
      <c r="C1146" s="1">
        <v>-52.173000000000002</v>
      </c>
      <c r="D1146" s="1">
        <v>-26.575700000000001</v>
      </c>
      <c r="E1146" s="1" t="s">
        <v>74</v>
      </c>
      <c r="G1146" s="1">
        <f t="shared" si="68"/>
        <v>0</v>
      </c>
      <c r="H1146" s="1">
        <f t="shared" si="69"/>
        <v>5.99925</v>
      </c>
      <c r="I1146" s="1">
        <f t="shared" si="70"/>
        <v>0</v>
      </c>
      <c r="J1146" s="1">
        <f t="shared" si="71"/>
        <v>3.282</v>
      </c>
      <c r="K1146" s="1">
        <v>0</v>
      </c>
      <c r="M1146" s="1">
        <v>0</v>
      </c>
      <c r="N1146" s="1">
        <v>7.9989999999999997</v>
      </c>
      <c r="O1146" s="1">
        <v>0</v>
      </c>
      <c r="P1146" s="1">
        <v>4.3760000000000003</v>
      </c>
    </row>
    <row r="1147" spans="1:16" x14ac:dyDescent="0.2">
      <c r="A1147" s="1">
        <v>1146</v>
      </c>
      <c r="B1147" s="1">
        <v>23</v>
      </c>
      <c r="C1147" s="1">
        <v>-52.1706</v>
      </c>
      <c r="D1147" s="1">
        <v>-26.573499999999999</v>
      </c>
      <c r="E1147" s="1" t="s">
        <v>74</v>
      </c>
      <c r="G1147" s="1">
        <f t="shared" si="68"/>
        <v>0</v>
      </c>
      <c r="H1147" s="1">
        <f t="shared" si="69"/>
        <v>2.0804999999999998</v>
      </c>
      <c r="I1147" s="1">
        <f t="shared" si="70"/>
        <v>0</v>
      </c>
      <c r="J1147" s="1">
        <f t="shared" si="71"/>
        <v>0.76574999999999993</v>
      </c>
      <c r="K1147" s="1">
        <v>0</v>
      </c>
      <c r="M1147" s="1">
        <v>0</v>
      </c>
      <c r="N1147" s="1">
        <v>2.774</v>
      </c>
      <c r="O1147" s="1">
        <v>0</v>
      </c>
      <c r="P1147" s="1">
        <v>1.0209999999999999</v>
      </c>
    </row>
    <row r="1148" spans="1:16" x14ac:dyDescent="0.2">
      <c r="A1148" s="1">
        <v>1147</v>
      </c>
      <c r="B1148" s="1">
        <v>23</v>
      </c>
      <c r="C1148" s="1">
        <v>-52.168100000000003</v>
      </c>
      <c r="D1148" s="1">
        <v>-26.567</v>
      </c>
      <c r="E1148" s="1" t="s">
        <v>74</v>
      </c>
      <c r="G1148" s="1">
        <f t="shared" si="68"/>
        <v>0</v>
      </c>
      <c r="H1148" s="1">
        <f t="shared" si="69"/>
        <v>0.20100000000000001</v>
      </c>
      <c r="I1148" s="1">
        <f t="shared" si="70"/>
        <v>0</v>
      </c>
      <c r="J1148" s="1">
        <f t="shared" si="71"/>
        <v>0.10350000000000001</v>
      </c>
      <c r="K1148" s="1">
        <v>0</v>
      </c>
      <c r="M1148" s="1">
        <v>0</v>
      </c>
      <c r="N1148" s="1">
        <v>0.26800000000000002</v>
      </c>
      <c r="O1148" s="1">
        <v>0</v>
      </c>
      <c r="P1148" s="1">
        <v>0.13800000000000001</v>
      </c>
    </row>
    <row r="1149" spans="1:16" x14ac:dyDescent="0.2">
      <c r="A1149" s="1">
        <v>1148</v>
      </c>
      <c r="B1149" s="1">
        <v>23</v>
      </c>
      <c r="C1149" s="1">
        <v>-52.190399999999997</v>
      </c>
      <c r="D1149" s="1">
        <v>-26.602</v>
      </c>
      <c r="E1149" s="1" t="s">
        <v>74</v>
      </c>
      <c r="G1149" s="1">
        <f t="shared" si="68"/>
        <v>0</v>
      </c>
      <c r="H1149" s="1">
        <f t="shared" si="69"/>
        <v>0</v>
      </c>
      <c r="I1149" s="1">
        <f t="shared" si="70"/>
        <v>0</v>
      </c>
      <c r="J1149" s="1">
        <f t="shared" si="71"/>
        <v>0</v>
      </c>
      <c r="K1149" s="1">
        <v>0</v>
      </c>
      <c r="M1149" s="1">
        <v>0</v>
      </c>
      <c r="N1149" s="1">
        <v>0</v>
      </c>
      <c r="O1149" s="1">
        <v>0</v>
      </c>
      <c r="P1149" s="1">
        <v>0</v>
      </c>
    </row>
    <row r="1150" spans="1:16" x14ac:dyDescent="0.2">
      <c r="A1150" s="1">
        <v>1149</v>
      </c>
      <c r="B1150" s="1">
        <v>23</v>
      </c>
      <c r="C1150" s="1">
        <v>-52.188000000000002</v>
      </c>
      <c r="D1150" s="1">
        <v>-26.604199999999999</v>
      </c>
      <c r="E1150" s="1" t="s">
        <v>74</v>
      </c>
      <c r="G1150" s="1">
        <f t="shared" si="68"/>
        <v>0</v>
      </c>
      <c r="H1150" s="1">
        <f t="shared" si="69"/>
        <v>0</v>
      </c>
      <c r="I1150" s="1">
        <f t="shared" si="70"/>
        <v>0</v>
      </c>
      <c r="J1150" s="1">
        <f t="shared" si="71"/>
        <v>0</v>
      </c>
      <c r="K1150" s="1">
        <v>0</v>
      </c>
      <c r="M1150" s="1">
        <v>0</v>
      </c>
      <c r="N1150" s="1">
        <v>0</v>
      </c>
      <c r="O1150" s="1">
        <v>0</v>
      </c>
      <c r="P1150" s="1">
        <v>0</v>
      </c>
    </row>
    <row r="1151" spans="1:16" x14ac:dyDescent="0.2">
      <c r="A1151" s="1">
        <v>1150</v>
      </c>
      <c r="B1151" s="1">
        <v>23</v>
      </c>
      <c r="C1151" s="1">
        <v>-52.185600000000001</v>
      </c>
      <c r="D1151" s="1">
        <v>-26.608599999999999</v>
      </c>
      <c r="E1151" s="1" t="s">
        <v>74</v>
      </c>
      <c r="G1151" s="1">
        <f t="shared" si="68"/>
        <v>0</v>
      </c>
      <c r="H1151" s="1">
        <f t="shared" si="69"/>
        <v>1.3965000000000001</v>
      </c>
      <c r="I1151" s="1">
        <f t="shared" si="70"/>
        <v>0</v>
      </c>
      <c r="J1151" s="1">
        <f t="shared" si="71"/>
        <v>0.38850000000000001</v>
      </c>
      <c r="K1151" s="1">
        <v>0</v>
      </c>
      <c r="M1151" s="1">
        <v>0</v>
      </c>
      <c r="N1151" s="1">
        <v>1.8620000000000001</v>
      </c>
      <c r="O1151" s="1">
        <v>0</v>
      </c>
      <c r="P1151" s="1">
        <v>0.51800000000000002</v>
      </c>
    </row>
    <row r="1152" spans="1:16" x14ac:dyDescent="0.2">
      <c r="A1152" s="1">
        <v>1151</v>
      </c>
      <c r="B1152" s="1">
        <v>23</v>
      </c>
      <c r="C1152" s="1">
        <v>-52.197699999999998</v>
      </c>
      <c r="D1152" s="1">
        <v>-26.599699999999999</v>
      </c>
      <c r="E1152" s="1" t="s">
        <v>74</v>
      </c>
      <c r="G1152" s="1">
        <f t="shared" si="68"/>
        <v>0</v>
      </c>
      <c r="H1152" s="1">
        <f t="shared" si="69"/>
        <v>2.8334999999999999</v>
      </c>
      <c r="I1152" s="1">
        <f t="shared" si="70"/>
        <v>0</v>
      </c>
      <c r="J1152" s="1">
        <f t="shared" si="71"/>
        <v>0.80174999999999996</v>
      </c>
      <c r="K1152" s="1">
        <v>0</v>
      </c>
      <c r="M1152" s="1">
        <v>0</v>
      </c>
      <c r="N1152" s="1">
        <v>3.778</v>
      </c>
      <c r="O1152" s="1">
        <v>0</v>
      </c>
      <c r="P1152" s="1">
        <v>1.069</v>
      </c>
    </row>
    <row r="1153" spans="1:16" x14ac:dyDescent="0.2">
      <c r="A1153" s="1">
        <v>1152</v>
      </c>
      <c r="B1153" s="1">
        <v>23</v>
      </c>
      <c r="C1153" s="1">
        <v>-52.2027</v>
      </c>
      <c r="D1153" s="1">
        <v>-26.601900000000001</v>
      </c>
      <c r="E1153" s="1" t="s">
        <v>74</v>
      </c>
      <c r="G1153" s="1">
        <f t="shared" si="68"/>
        <v>0</v>
      </c>
      <c r="H1153" s="1">
        <f t="shared" si="69"/>
        <v>3.4350000000000001</v>
      </c>
      <c r="I1153" s="1">
        <f t="shared" si="70"/>
        <v>0</v>
      </c>
      <c r="J1153" s="1">
        <f t="shared" si="71"/>
        <v>1.0349999999999999</v>
      </c>
      <c r="K1153" s="1">
        <v>0</v>
      </c>
      <c r="M1153" s="1">
        <v>0</v>
      </c>
      <c r="N1153" s="1">
        <v>4.58</v>
      </c>
      <c r="O1153" s="1">
        <v>0</v>
      </c>
      <c r="P1153" s="1">
        <v>1.38</v>
      </c>
    </row>
    <row r="1154" spans="1:16" x14ac:dyDescent="0.2">
      <c r="A1154" s="1">
        <v>1153</v>
      </c>
      <c r="B1154" s="1">
        <v>23</v>
      </c>
      <c r="C1154" s="1">
        <v>-52.205100000000002</v>
      </c>
      <c r="D1154" s="1">
        <v>-26.603999999999999</v>
      </c>
      <c r="E1154" s="1" t="s">
        <v>74</v>
      </c>
      <c r="G1154" s="1">
        <f t="shared" si="68"/>
        <v>0</v>
      </c>
      <c r="H1154" s="1">
        <f t="shared" si="69"/>
        <v>1.7189999999999999</v>
      </c>
      <c r="I1154" s="1">
        <f t="shared" si="70"/>
        <v>0</v>
      </c>
      <c r="J1154" s="1">
        <f t="shared" si="71"/>
        <v>0.35475000000000001</v>
      </c>
      <c r="K1154" s="1">
        <v>0</v>
      </c>
      <c r="M1154" s="1">
        <v>0</v>
      </c>
      <c r="N1154" s="1">
        <v>2.2919999999999998</v>
      </c>
      <c r="O1154" s="1">
        <v>0</v>
      </c>
      <c r="P1154" s="1">
        <v>0.47299999999999998</v>
      </c>
    </row>
    <row r="1155" spans="1:16" x14ac:dyDescent="0.2">
      <c r="A1155" s="1">
        <v>1154</v>
      </c>
      <c r="B1155" s="1">
        <v>23</v>
      </c>
      <c r="C1155" s="1">
        <v>-52.192900000000002</v>
      </c>
      <c r="D1155" s="1">
        <v>-26.604199999999999</v>
      </c>
      <c r="E1155" s="1" t="s">
        <v>74</v>
      </c>
      <c r="G1155" s="1">
        <f t="shared" si="68"/>
        <v>0</v>
      </c>
      <c r="H1155" s="1">
        <f t="shared" si="69"/>
        <v>1.24725</v>
      </c>
      <c r="I1155" s="1">
        <f t="shared" si="70"/>
        <v>0</v>
      </c>
      <c r="J1155" s="1">
        <f t="shared" si="71"/>
        <v>7.5750000000000012E-2</v>
      </c>
      <c r="K1155" s="1">
        <v>0</v>
      </c>
      <c r="M1155" s="1">
        <v>0</v>
      </c>
      <c r="N1155" s="1">
        <v>1.663</v>
      </c>
      <c r="O1155" s="1">
        <v>0</v>
      </c>
      <c r="P1155" s="1">
        <v>0.10100000000000001</v>
      </c>
    </row>
    <row r="1156" spans="1:16" x14ac:dyDescent="0.2">
      <c r="A1156" s="1">
        <v>1155</v>
      </c>
      <c r="B1156" s="1">
        <v>23</v>
      </c>
      <c r="C1156" s="1">
        <v>-52.1905</v>
      </c>
      <c r="D1156" s="1">
        <v>-26.608599999999999</v>
      </c>
      <c r="E1156" s="1" t="s">
        <v>74</v>
      </c>
      <c r="G1156" s="1">
        <f t="shared" ref="G1156:G1219" si="72">M1156*$R$3</f>
        <v>0</v>
      </c>
      <c r="H1156" s="1">
        <f t="shared" ref="H1156:H1219" si="73">N1156*$S$3</f>
        <v>1.6395</v>
      </c>
      <c r="I1156" s="1">
        <f t="shared" ref="I1156:I1219" si="74">O1156*$T$3</f>
        <v>0</v>
      </c>
      <c r="J1156" s="1">
        <f t="shared" ref="J1156:J1219" si="75">P1156*$U$3</f>
        <v>0.52874999999999994</v>
      </c>
      <c r="K1156" s="1">
        <v>0</v>
      </c>
      <c r="M1156" s="1">
        <v>0</v>
      </c>
      <c r="N1156" s="1">
        <v>2.1859999999999999</v>
      </c>
      <c r="O1156" s="1">
        <v>0</v>
      </c>
      <c r="P1156" s="1">
        <v>0.70499999999999996</v>
      </c>
    </row>
    <row r="1157" spans="1:16" x14ac:dyDescent="0.2">
      <c r="A1157" s="1">
        <v>1156</v>
      </c>
      <c r="B1157" s="1">
        <v>23</v>
      </c>
      <c r="C1157" s="1">
        <v>-52.185600000000001</v>
      </c>
      <c r="D1157" s="1">
        <v>-26.604199999999999</v>
      </c>
      <c r="E1157" s="1" t="s">
        <v>74</v>
      </c>
      <c r="G1157" s="1">
        <f t="shared" si="72"/>
        <v>0</v>
      </c>
      <c r="H1157" s="1">
        <f t="shared" si="73"/>
        <v>3.8692500000000001</v>
      </c>
      <c r="I1157" s="1">
        <f t="shared" si="74"/>
        <v>0</v>
      </c>
      <c r="J1157" s="1">
        <f t="shared" si="75"/>
        <v>1.2757499999999999</v>
      </c>
      <c r="K1157" s="1">
        <v>0</v>
      </c>
      <c r="M1157" s="1">
        <v>0</v>
      </c>
      <c r="N1157" s="1">
        <v>5.1589999999999998</v>
      </c>
      <c r="O1157" s="1">
        <v>0</v>
      </c>
      <c r="P1157" s="1">
        <v>1.7010000000000001</v>
      </c>
    </row>
    <row r="1158" spans="1:16" x14ac:dyDescent="0.2">
      <c r="A1158" s="1">
        <v>1157</v>
      </c>
      <c r="B1158" s="1">
        <v>23</v>
      </c>
      <c r="C1158" s="1">
        <v>-52.200299999999999</v>
      </c>
      <c r="D1158" s="1">
        <v>-26.610700000000001</v>
      </c>
      <c r="E1158" s="1" t="s">
        <v>74</v>
      </c>
      <c r="G1158" s="1">
        <f t="shared" si="72"/>
        <v>0</v>
      </c>
      <c r="H1158" s="1">
        <f t="shared" si="73"/>
        <v>0</v>
      </c>
      <c r="I1158" s="1">
        <f t="shared" si="74"/>
        <v>0</v>
      </c>
      <c r="J1158" s="1">
        <f t="shared" si="75"/>
        <v>0</v>
      </c>
      <c r="K1158" s="1">
        <v>0</v>
      </c>
      <c r="M1158" s="1">
        <v>0</v>
      </c>
      <c r="N1158" s="1">
        <v>0</v>
      </c>
      <c r="O1158" s="1">
        <v>0</v>
      </c>
      <c r="P1158" s="1">
        <v>0</v>
      </c>
    </row>
    <row r="1159" spans="1:16" x14ac:dyDescent="0.2">
      <c r="A1159" s="1">
        <v>1158</v>
      </c>
      <c r="B1159" s="1">
        <v>23</v>
      </c>
      <c r="C1159" s="1">
        <v>-52.200299999999999</v>
      </c>
      <c r="D1159" s="1">
        <v>-26.6129</v>
      </c>
      <c r="E1159" s="1" t="s">
        <v>74</v>
      </c>
      <c r="G1159" s="1">
        <f t="shared" si="72"/>
        <v>0</v>
      </c>
      <c r="H1159" s="1">
        <f t="shared" si="73"/>
        <v>2.4997500000000001</v>
      </c>
      <c r="I1159" s="1">
        <f t="shared" si="74"/>
        <v>0</v>
      </c>
      <c r="J1159" s="1">
        <f t="shared" si="75"/>
        <v>0.8819999999999999</v>
      </c>
      <c r="K1159" s="1">
        <v>0</v>
      </c>
      <c r="M1159" s="1">
        <v>0</v>
      </c>
      <c r="N1159" s="1">
        <v>3.3330000000000002</v>
      </c>
      <c r="O1159" s="1">
        <v>0</v>
      </c>
      <c r="P1159" s="1">
        <v>1.1759999999999999</v>
      </c>
    </row>
    <row r="1160" spans="1:16" x14ac:dyDescent="0.2">
      <c r="A1160" s="1">
        <v>1159</v>
      </c>
      <c r="B1160" s="1">
        <v>23</v>
      </c>
      <c r="C1160" s="1">
        <v>-52.202800000000003</v>
      </c>
      <c r="D1160" s="1">
        <v>-26.610700000000001</v>
      </c>
      <c r="E1160" s="1" t="s">
        <v>74</v>
      </c>
      <c r="G1160" s="1">
        <f t="shared" si="72"/>
        <v>0</v>
      </c>
      <c r="H1160" s="1">
        <f t="shared" si="73"/>
        <v>2.3159999999999998</v>
      </c>
      <c r="I1160" s="1">
        <f t="shared" si="74"/>
        <v>0</v>
      </c>
      <c r="J1160" s="1">
        <f t="shared" si="75"/>
        <v>0.23325000000000001</v>
      </c>
      <c r="K1160" s="1">
        <v>0</v>
      </c>
      <c r="M1160" s="1">
        <v>0</v>
      </c>
      <c r="N1160" s="1">
        <v>3.0880000000000001</v>
      </c>
      <c r="O1160" s="1">
        <v>0</v>
      </c>
      <c r="P1160" s="1">
        <v>0.311</v>
      </c>
    </row>
    <row r="1161" spans="1:16" x14ac:dyDescent="0.2">
      <c r="A1161" s="26">
        <v>1160</v>
      </c>
      <c r="B1161" s="26">
        <v>23</v>
      </c>
      <c r="C1161" s="26">
        <v>-52.396700000000003</v>
      </c>
      <c r="D1161" s="26">
        <v>-26.864000000000001</v>
      </c>
      <c r="E1161" s="26" t="s">
        <v>74</v>
      </c>
      <c r="F1161" s="26"/>
      <c r="G1161" s="1">
        <f t="shared" si="72"/>
        <v>0</v>
      </c>
      <c r="H1161" s="1">
        <f t="shared" si="73"/>
        <v>0</v>
      </c>
      <c r="I1161" s="1">
        <f t="shared" si="74"/>
        <v>0</v>
      </c>
      <c r="J1161" s="1">
        <f t="shared" si="75"/>
        <v>0</v>
      </c>
      <c r="K1161" s="26">
        <v>0</v>
      </c>
      <c r="M1161" s="26">
        <v>0</v>
      </c>
      <c r="N1161" s="26">
        <v>0</v>
      </c>
      <c r="O1161" s="26">
        <v>0</v>
      </c>
      <c r="P1161" s="26">
        <v>0</v>
      </c>
    </row>
    <row r="1162" spans="1:16" x14ac:dyDescent="0.2">
      <c r="A1162" s="1">
        <v>1161</v>
      </c>
      <c r="B1162" s="1">
        <v>23</v>
      </c>
      <c r="C1162" s="1">
        <v>-52.399099999999997</v>
      </c>
      <c r="D1162" s="1">
        <v>-26.864000000000001</v>
      </c>
      <c r="E1162" s="1" t="s">
        <v>74</v>
      </c>
      <c r="G1162" s="1">
        <f t="shared" si="72"/>
        <v>0</v>
      </c>
      <c r="H1162" s="1">
        <f t="shared" si="73"/>
        <v>0</v>
      </c>
      <c r="I1162" s="1">
        <f t="shared" si="74"/>
        <v>0</v>
      </c>
      <c r="J1162" s="1">
        <f t="shared" si="75"/>
        <v>0</v>
      </c>
      <c r="K1162" s="1">
        <v>0</v>
      </c>
      <c r="M1162" s="1">
        <v>0</v>
      </c>
      <c r="N1162" s="1">
        <v>0</v>
      </c>
      <c r="O1162" s="1">
        <v>0</v>
      </c>
      <c r="P1162" s="1">
        <v>0</v>
      </c>
    </row>
    <row r="1163" spans="1:16" x14ac:dyDescent="0.2">
      <c r="A1163" s="1">
        <v>1162</v>
      </c>
      <c r="B1163" s="1">
        <v>23</v>
      </c>
      <c r="C1163" s="1">
        <v>-52.401600000000002</v>
      </c>
      <c r="D1163" s="1">
        <v>-26.863900000000001</v>
      </c>
      <c r="E1163" s="1" t="s">
        <v>74</v>
      </c>
      <c r="G1163" s="1">
        <f t="shared" si="72"/>
        <v>0</v>
      </c>
      <c r="H1163" s="1">
        <f t="shared" si="73"/>
        <v>0</v>
      </c>
      <c r="I1163" s="1">
        <f t="shared" si="74"/>
        <v>0</v>
      </c>
      <c r="J1163" s="1">
        <f t="shared" si="75"/>
        <v>0</v>
      </c>
      <c r="K1163" s="1">
        <v>0</v>
      </c>
      <c r="M1163" s="1">
        <v>0</v>
      </c>
      <c r="N1163" s="1">
        <v>0</v>
      </c>
      <c r="O1163" s="1">
        <v>0</v>
      </c>
      <c r="P1163" s="1">
        <v>0</v>
      </c>
    </row>
    <row r="1164" spans="1:16" x14ac:dyDescent="0.2">
      <c r="A1164" s="1">
        <v>1163</v>
      </c>
      <c r="B1164" s="1">
        <v>23</v>
      </c>
      <c r="C1164" s="1">
        <v>-52.401499999999999</v>
      </c>
      <c r="D1164" s="1">
        <v>-26.861699999999999</v>
      </c>
      <c r="E1164" s="1" t="s">
        <v>74</v>
      </c>
      <c r="G1164" s="1">
        <f t="shared" si="72"/>
        <v>0</v>
      </c>
      <c r="H1164" s="1">
        <f t="shared" si="73"/>
        <v>0</v>
      </c>
      <c r="I1164" s="1">
        <f t="shared" si="74"/>
        <v>0</v>
      </c>
      <c r="J1164" s="1">
        <f t="shared" si="75"/>
        <v>0</v>
      </c>
      <c r="K1164" s="1">
        <v>0</v>
      </c>
      <c r="M1164" s="1">
        <v>0</v>
      </c>
      <c r="N1164" s="1">
        <v>0</v>
      </c>
      <c r="O1164" s="1">
        <v>0</v>
      </c>
      <c r="P1164" s="1">
        <v>0</v>
      </c>
    </row>
    <row r="1165" spans="1:16" x14ac:dyDescent="0.2">
      <c r="A1165" s="1">
        <v>1164</v>
      </c>
      <c r="B1165" s="1">
        <v>23</v>
      </c>
      <c r="C1165" s="1">
        <v>-52.401499999999999</v>
      </c>
      <c r="D1165" s="1">
        <v>-26.857299999999999</v>
      </c>
      <c r="E1165" s="1" t="s">
        <v>74</v>
      </c>
      <c r="G1165" s="1">
        <f t="shared" si="72"/>
        <v>0</v>
      </c>
      <c r="H1165" s="1">
        <f t="shared" si="73"/>
        <v>0</v>
      </c>
      <c r="I1165" s="1">
        <f t="shared" si="74"/>
        <v>0</v>
      </c>
      <c r="J1165" s="1">
        <f t="shared" si="75"/>
        <v>0</v>
      </c>
      <c r="K1165" s="1">
        <v>0</v>
      </c>
      <c r="M1165" s="1">
        <v>0</v>
      </c>
      <c r="N1165" s="1">
        <v>0</v>
      </c>
      <c r="O1165" s="1">
        <v>0</v>
      </c>
      <c r="P1165" s="1">
        <v>0</v>
      </c>
    </row>
    <row r="1166" spans="1:16" x14ac:dyDescent="0.2">
      <c r="A1166" s="1">
        <v>1165</v>
      </c>
      <c r="B1166" s="1">
        <v>23</v>
      </c>
      <c r="C1166" s="1">
        <v>-52.401499999999999</v>
      </c>
      <c r="D1166" s="1">
        <v>-26.8551</v>
      </c>
      <c r="E1166" s="1" t="s">
        <v>74</v>
      </c>
      <c r="G1166" s="1">
        <f t="shared" si="72"/>
        <v>0</v>
      </c>
      <c r="H1166" s="1">
        <f t="shared" si="73"/>
        <v>0</v>
      </c>
      <c r="I1166" s="1">
        <f t="shared" si="74"/>
        <v>0</v>
      </c>
      <c r="J1166" s="1">
        <f t="shared" si="75"/>
        <v>0</v>
      </c>
      <c r="K1166" s="1">
        <v>0</v>
      </c>
      <c r="M1166" s="1">
        <v>0</v>
      </c>
      <c r="N1166" s="1">
        <v>0</v>
      </c>
      <c r="O1166" s="1">
        <v>0</v>
      </c>
      <c r="P1166" s="1">
        <v>0</v>
      </c>
    </row>
    <row r="1167" spans="1:16" x14ac:dyDescent="0.2">
      <c r="A1167" s="1">
        <v>1166</v>
      </c>
      <c r="B1167" s="1">
        <v>23</v>
      </c>
      <c r="C1167" s="1">
        <v>-52.4039</v>
      </c>
      <c r="D1167" s="1">
        <v>-26.8551</v>
      </c>
      <c r="E1167" s="1" t="s">
        <v>74</v>
      </c>
      <c r="G1167" s="1">
        <f t="shared" si="72"/>
        <v>0</v>
      </c>
      <c r="H1167" s="1">
        <f t="shared" si="73"/>
        <v>0</v>
      </c>
      <c r="I1167" s="1">
        <f t="shared" si="74"/>
        <v>0</v>
      </c>
      <c r="J1167" s="1">
        <f t="shared" si="75"/>
        <v>0</v>
      </c>
      <c r="K1167" s="1">
        <v>0</v>
      </c>
      <c r="M1167" s="1">
        <v>0</v>
      </c>
      <c r="N1167" s="1">
        <v>0</v>
      </c>
      <c r="O1167" s="1">
        <v>0</v>
      </c>
      <c r="P1167" s="1">
        <v>0</v>
      </c>
    </row>
    <row r="1168" spans="1:16" x14ac:dyDescent="0.2">
      <c r="A1168" s="1">
        <v>1167</v>
      </c>
      <c r="B1168" s="1">
        <v>23</v>
      </c>
      <c r="C1168" s="1">
        <v>-52.4039</v>
      </c>
      <c r="D1168" s="1">
        <v>-26.852900000000002</v>
      </c>
      <c r="E1168" s="1" t="s">
        <v>74</v>
      </c>
      <c r="G1168" s="1">
        <f t="shared" si="72"/>
        <v>0</v>
      </c>
      <c r="H1168" s="1">
        <f t="shared" si="73"/>
        <v>0</v>
      </c>
      <c r="I1168" s="1">
        <f t="shared" si="74"/>
        <v>0</v>
      </c>
      <c r="J1168" s="1">
        <f t="shared" si="75"/>
        <v>0</v>
      </c>
      <c r="K1168" s="1">
        <v>0</v>
      </c>
      <c r="M1168" s="1">
        <v>0</v>
      </c>
      <c r="N1168" s="1">
        <v>0</v>
      </c>
      <c r="O1168" s="1">
        <v>0</v>
      </c>
      <c r="P1168" s="1">
        <v>0</v>
      </c>
    </row>
    <row r="1169" spans="1:16" x14ac:dyDescent="0.2">
      <c r="A1169" s="1">
        <v>1168</v>
      </c>
      <c r="B1169" s="1">
        <v>23</v>
      </c>
      <c r="C1169" s="1">
        <v>-52.406300000000002</v>
      </c>
      <c r="D1169" s="1">
        <v>-26.852900000000002</v>
      </c>
      <c r="E1169" s="1" t="s">
        <v>74</v>
      </c>
      <c r="G1169" s="1">
        <f t="shared" si="72"/>
        <v>0</v>
      </c>
      <c r="H1169" s="1">
        <f t="shared" si="73"/>
        <v>0</v>
      </c>
      <c r="I1169" s="1">
        <f t="shared" si="74"/>
        <v>0</v>
      </c>
      <c r="J1169" s="1">
        <f t="shared" si="75"/>
        <v>0</v>
      </c>
      <c r="K1169" s="1">
        <v>0</v>
      </c>
      <c r="M1169" s="1">
        <v>0</v>
      </c>
      <c r="N1169" s="1">
        <v>0</v>
      </c>
      <c r="O1169" s="1">
        <v>0</v>
      </c>
      <c r="P1169" s="1">
        <v>0</v>
      </c>
    </row>
    <row r="1170" spans="1:16" x14ac:dyDescent="0.2">
      <c r="A1170" s="1">
        <v>1169</v>
      </c>
      <c r="B1170" s="1">
        <v>23</v>
      </c>
      <c r="C1170" s="1">
        <v>-52.406300000000002</v>
      </c>
      <c r="D1170" s="1">
        <v>-26.8507</v>
      </c>
      <c r="E1170" s="1" t="s">
        <v>74</v>
      </c>
      <c r="G1170" s="1">
        <f t="shared" si="72"/>
        <v>0</v>
      </c>
      <c r="H1170" s="1">
        <f t="shared" si="73"/>
        <v>0</v>
      </c>
      <c r="I1170" s="1">
        <f t="shared" si="74"/>
        <v>0</v>
      </c>
      <c r="J1170" s="1">
        <f t="shared" si="75"/>
        <v>0</v>
      </c>
      <c r="K1170" s="1">
        <v>0</v>
      </c>
      <c r="M1170" s="1">
        <v>0</v>
      </c>
      <c r="N1170" s="1">
        <v>0</v>
      </c>
      <c r="O1170" s="1">
        <v>0</v>
      </c>
      <c r="P1170" s="1">
        <v>0</v>
      </c>
    </row>
    <row r="1171" spans="1:16" x14ac:dyDescent="0.2">
      <c r="A1171" s="1">
        <v>1170</v>
      </c>
      <c r="B1171" s="1">
        <v>23</v>
      </c>
      <c r="C1171" s="1">
        <v>-52.406300000000002</v>
      </c>
      <c r="D1171" s="1">
        <v>-26.848500000000001</v>
      </c>
      <c r="E1171" s="1" t="s">
        <v>74</v>
      </c>
      <c r="G1171" s="1">
        <f t="shared" si="72"/>
        <v>0</v>
      </c>
      <c r="H1171" s="1">
        <f t="shared" si="73"/>
        <v>0</v>
      </c>
      <c r="I1171" s="1">
        <f t="shared" si="74"/>
        <v>0</v>
      </c>
      <c r="J1171" s="1">
        <f t="shared" si="75"/>
        <v>0</v>
      </c>
      <c r="K1171" s="1">
        <v>0</v>
      </c>
      <c r="M1171" s="1">
        <v>0</v>
      </c>
      <c r="N1171" s="1">
        <v>0</v>
      </c>
      <c r="O1171" s="1">
        <v>0</v>
      </c>
      <c r="P1171" s="1">
        <v>0</v>
      </c>
    </row>
    <row r="1172" spans="1:16" x14ac:dyDescent="0.2">
      <c r="A1172" s="1">
        <v>1171</v>
      </c>
      <c r="B1172" s="1">
        <v>23</v>
      </c>
      <c r="C1172" s="1">
        <v>-52.406300000000002</v>
      </c>
      <c r="D1172" s="1">
        <v>-26.846299999999999</v>
      </c>
      <c r="E1172" s="1" t="s">
        <v>74</v>
      </c>
      <c r="G1172" s="1">
        <f t="shared" si="72"/>
        <v>0</v>
      </c>
      <c r="H1172" s="1">
        <f t="shared" si="73"/>
        <v>0</v>
      </c>
      <c r="I1172" s="1">
        <f t="shared" si="74"/>
        <v>0</v>
      </c>
      <c r="J1172" s="1">
        <f t="shared" si="75"/>
        <v>0</v>
      </c>
      <c r="K1172" s="1">
        <v>0</v>
      </c>
      <c r="M1172" s="1">
        <v>0</v>
      </c>
      <c r="N1172" s="1">
        <v>0</v>
      </c>
      <c r="O1172" s="1">
        <v>0</v>
      </c>
      <c r="P1172" s="1">
        <v>0</v>
      </c>
    </row>
    <row r="1173" spans="1:16" x14ac:dyDescent="0.2">
      <c r="A1173" s="1">
        <v>1172</v>
      </c>
      <c r="B1173" s="1">
        <v>23</v>
      </c>
      <c r="C1173" s="1">
        <v>-52.406199999999998</v>
      </c>
      <c r="D1173" s="1">
        <v>-26.844100000000001</v>
      </c>
      <c r="E1173" s="1" t="s">
        <v>74</v>
      </c>
      <c r="G1173" s="1">
        <f t="shared" si="72"/>
        <v>0</v>
      </c>
      <c r="H1173" s="1">
        <f t="shared" si="73"/>
        <v>0</v>
      </c>
      <c r="I1173" s="1">
        <f t="shared" si="74"/>
        <v>0</v>
      </c>
      <c r="J1173" s="1">
        <f t="shared" si="75"/>
        <v>0</v>
      </c>
      <c r="K1173" s="1">
        <v>0</v>
      </c>
      <c r="M1173" s="1">
        <v>0</v>
      </c>
      <c r="N1173" s="1">
        <v>0</v>
      </c>
      <c r="O1173" s="1">
        <v>0</v>
      </c>
      <c r="P1173" s="1">
        <v>0</v>
      </c>
    </row>
    <row r="1174" spans="1:16" x14ac:dyDescent="0.2">
      <c r="A1174" s="1">
        <v>1173</v>
      </c>
      <c r="B1174" s="1">
        <v>23</v>
      </c>
      <c r="C1174" s="1">
        <v>-52.408700000000003</v>
      </c>
      <c r="D1174" s="1">
        <v>-26.841899999999999</v>
      </c>
      <c r="E1174" s="1" t="s">
        <v>74</v>
      </c>
      <c r="G1174" s="1">
        <f t="shared" si="72"/>
        <v>0</v>
      </c>
      <c r="H1174" s="1">
        <f t="shared" si="73"/>
        <v>0</v>
      </c>
      <c r="I1174" s="1">
        <f t="shared" si="74"/>
        <v>0</v>
      </c>
      <c r="J1174" s="1">
        <f t="shared" si="75"/>
        <v>0</v>
      </c>
      <c r="K1174" s="1">
        <v>0</v>
      </c>
      <c r="M1174" s="1">
        <v>0</v>
      </c>
      <c r="N1174" s="1">
        <v>0</v>
      </c>
      <c r="O1174" s="1">
        <v>0</v>
      </c>
      <c r="P1174" s="1">
        <v>0</v>
      </c>
    </row>
    <row r="1175" spans="1:16" x14ac:dyDescent="0.2">
      <c r="A1175" s="1">
        <v>1174</v>
      </c>
      <c r="B1175" s="1">
        <v>23</v>
      </c>
      <c r="C1175" s="1">
        <v>-52.4086</v>
      </c>
      <c r="D1175" s="1">
        <v>-26.839700000000001</v>
      </c>
      <c r="E1175" s="1" t="s">
        <v>74</v>
      </c>
      <c r="G1175" s="1">
        <f t="shared" si="72"/>
        <v>0</v>
      </c>
      <c r="H1175" s="1">
        <f t="shared" si="73"/>
        <v>0</v>
      </c>
      <c r="I1175" s="1">
        <f t="shared" si="74"/>
        <v>0</v>
      </c>
      <c r="J1175" s="1">
        <f t="shared" si="75"/>
        <v>0</v>
      </c>
      <c r="K1175" s="1">
        <v>0</v>
      </c>
      <c r="M1175" s="1">
        <v>0</v>
      </c>
      <c r="N1175" s="1">
        <v>0</v>
      </c>
      <c r="O1175" s="1">
        <v>0</v>
      </c>
      <c r="P1175" s="1">
        <v>0</v>
      </c>
    </row>
    <row r="1176" spans="1:16" x14ac:dyDescent="0.2">
      <c r="A1176" s="1">
        <v>1175</v>
      </c>
      <c r="B1176" s="1">
        <v>23</v>
      </c>
      <c r="C1176" s="1">
        <v>-52.411099999999998</v>
      </c>
      <c r="D1176" s="1">
        <v>-26.839700000000001</v>
      </c>
      <c r="E1176" s="1" t="s">
        <v>74</v>
      </c>
      <c r="G1176" s="1">
        <f t="shared" si="72"/>
        <v>0</v>
      </c>
      <c r="H1176" s="1">
        <f t="shared" si="73"/>
        <v>0</v>
      </c>
      <c r="I1176" s="1">
        <f t="shared" si="74"/>
        <v>0</v>
      </c>
      <c r="J1176" s="1">
        <f t="shared" si="75"/>
        <v>0</v>
      </c>
      <c r="K1176" s="1">
        <v>0</v>
      </c>
      <c r="M1176" s="1">
        <v>0</v>
      </c>
      <c r="N1176" s="1">
        <v>0</v>
      </c>
      <c r="O1176" s="1">
        <v>0</v>
      </c>
      <c r="P1176" s="1">
        <v>0</v>
      </c>
    </row>
    <row r="1177" spans="1:16" x14ac:dyDescent="0.2">
      <c r="A1177" s="1">
        <v>1176</v>
      </c>
      <c r="B1177" s="1">
        <v>23</v>
      </c>
      <c r="C1177" s="1">
        <v>-52.411099999999998</v>
      </c>
      <c r="D1177" s="1">
        <v>-26.837499999999999</v>
      </c>
      <c r="E1177" s="1" t="s">
        <v>74</v>
      </c>
      <c r="G1177" s="1">
        <f t="shared" si="72"/>
        <v>0</v>
      </c>
      <c r="H1177" s="1">
        <f t="shared" si="73"/>
        <v>0</v>
      </c>
      <c r="I1177" s="1">
        <f t="shared" si="74"/>
        <v>0</v>
      </c>
      <c r="J1177" s="1">
        <f t="shared" si="75"/>
        <v>0</v>
      </c>
      <c r="K1177" s="1">
        <v>0</v>
      </c>
      <c r="M1177" s="1">
        <v>0</v>
      </c>
      <c r="N1177" s="1">
        <v>0</v>
      </c>
      <c r="O1177" s="1">
        <v>0</v>
      </c>
      <c r="P1177" s="1">
        <v>0</v>
      </c>
    </row>
    <row r="1178" spans="1:16" x14ac:dyDescent="0.2">
      <c r="A1178" s="1">
        <v>1177</v>
      </c>
      <c r="B1178" s="1">
        <v>23</v>
      </c>
      <c r="C1178" s="1">
        <v>-52.413499999999999</v>
      </c>
      <c r="D1178" s="1">
        <v>-26.837399999999999</v>
      </c>
      <c r="E1178" s="1" t="s">
        <v>74</v>
      </c>
      <c r="G1178" s="1">
        <f t="shared" si="72"/>
        <v>0</v>
      </c>
      <c r="H1178" s="1">
        <f t="shared" si="73"/>
        <v>0</v>
      </c>
      <c r="I1178" s="1">
        <f t="shared" si="74"/>
        <v>0</v>
      </c>
      <c r="J1178" s="1">
        <f t="shared" si="75"/>
        <v>0</v>
      </c>
      <c r="K1178" s="1">
        <v>0</v>
      </c>
      <c r="M1178" s="1">
        <v>0</v>
      </c>
      <c r="N1178" s="1">
        <v>0</v>
      </c>
      <c r="O1178" s="1">
        <v>0</v>
      </c>
      <c r="P1178" s="1">
        <v>0</v>
      </c>
    </row>
    <row r="1179" spans="1:16" x14ac:dyDescent="0.2">
      <c r="A1179" s="1">
        <v>1178</v>
      </c>
      <c r="B1179" s="1">
        <v>23</v>
      </c>
      <c r="C1179" s="1">
        <v>-52.413499999999999</v>
      </c>
      <c r="D1179" s="1">
        <v>-26.8352</v>
      </c>
      <c r="E1179" s="1" t="s">
        <v>74</v>
      </c>
      <c r="G1179" s="1">
        <f t="shared" si="72"/>
        <v>0</v>
      </c>
      <c r="H1179" s="1">
        <f t="shared" si="73"/>
        <v>0</v>
      </c>
      <c r="I1179" s="1">
        <f t="shared" si="74"/>
        <v>0</v>
      </c>
      <c r="J1179" s="1">
        <f t="shared" si="75"/>
        <v>0</v>
      </c>
      <c r="K1179" s="1">
        <v>0</v>
      </c>
      <c r="M1179" s="1">
        <v>0</v>
      </c>
      <c r="N1179" s="1">
        <v>0</v>
      </c>
      <c r="O1179" s="1">
        <v>0</v>
      </c>
      <c r="P1179" s="1">
        <v>0</v>
      </c>
    </row>
    <row r="1180" spans="1:16" x14ac:dyDescent="0.2">
      <c r="A1180" s="1">
        <v>1179</v>
      </c>
      <c r="B1180" s="1">
        <v>23</v>
      </c>
      <c r="C1180" s="1">
        <v>-52.413499999999999</v>
      </c>
      <c r="D1180" s="1">
        <v>-26.832999999999998</v>
      </c>
      <c r="E1180" s="1" t="s">
        <v>74</v>
      </c>
      <c r="G1180" s="1">
        <f t="shared" si="72"/>
        <v>0</v>
      </c>
      <c r="H1180" s="1">
        <f t="shared" si="73"/>
        <v>0</v>
      </c>
      <c r="I1180" s="1">
        <f t="shared" si="74"/>
        <v>0</v>
      </c>
      <c r="J1180" s="1">
        <f t="shared" si="75"/>
        <v>0</v>
      </c>
      <c r="K1180" s="1">
        <v>0</v>
      </c>
      <c r="M1180" s="1">
        <v>0</v>
      </c>
      <c r="N1180" s="1">
        <v>0</v>
      </c>
      <c r="O1180" s="1">
        <v>0</v>
      </c>
      <c r="P1180" s="1">
        <v>0</v>
      </c>
    </row>
    <row r="1181" spans="1:16" x14ac:dyDescent="0.2">
      <c r="A1181" s="1">
        <v>1180</v>
      </c>
      <c r="B1181" s="1">
        <v>23</v>
      </c>
      <c r="C1181" s="1">
        <v>-52.413400000000003</v>
      </c>
      <c r="D1181" s="1">
        <v>-26.8308</v>
      </c>
      <c r="E1181" s="1" t="s">
        <v>74</v>
      </c>
      <c r="G1181" s="1">
        <f t="shared" si="72"/>
        <v>0</v>
      </c>
      <c r="H1181" s="1">
        <f t="shared" si="73"/>
        <v>0</v>
      </c>
      <c r="I1181" s="1">
        <f t="shared" si="74"/>
        <v>0</v>
      </c>
      <c r="J1181" s="1">
        <f t="shared" si="75"/>
        <v>0</v>
      </c>
      <c r="K1181" s="1">
        <v>0</v>
      </c>
      <c r="M1181" s="1">
        <v>0</v>
      </c>
      <c r="N1181" s="1">
        <v>0</v>
      </c>
      <c r="O1181" s="1">
        <v>0</v>
      </c>
      <c r="P1181" s="1">
        <v>0</v>
      </c>
    </row>
    <row r="1182" spans="1:16" x14ac:dyDescent="0.2">
      <c r="A1182" s="1">
        <v>1181</v>
      </c>
      <c r="B1182" s="1">
        <v>23</v>
      </c>
      <c r="C1182" s="1">
        <v>-52.413400000000003</v>
      </c>
      <c r="D1182" s="1">
        <v>-26.828600000000002</v>
      </c>
      <c r="E1182" s="1" t="s">
        <v>74</v>
      </c>
      <c r="G1182" s="1">
        <f t="shared" si="72"/>
        <v>0</v>
      </c>
      <c r="H1182" s="1">
        <f t="shared" si="73"/>
        <v>0</v>
      </c>
      <c r="I1182" s="1">
        <f t="shared" si="74"/>
        <v>0</v>
      </c>
      <c r="J1182" s="1">
        <f t="shared" si="75"/>
        <v>0</v>
      </c>
      <c r="K1182" s="1">
        <v>0</v>
      </c>
      <c r="M1182" s="1">
        <v>0</v>
      </c>
      <c r="N1182" s="1">
        <v>0</v>
      </c>
      <c r="O1182" s="1">
        <v>0</v>
      </c>
      <c r="P1182" s="1">
        <v>0</v>
      </c>
    </row>
    <row r="1183" spans="1:16" x14ac:dyDescent="0.2">
      <c r="A1183" s="1">
        <v>1182</v>
      </c>
      <c r="B1183" s="1">
        <v>23</v>
      </c>
      <c r="C1183" s="1">
        <v>-52.413400000000003</v>
      </c>
      <c r="D1183" s="1">
        <v>-26.8264</v>
      </c>
      <c r="E1183" s="1" t="s">
        <v>74</v>
      </c>
      <c r="G1183" s="1">
        <f t="shared" si="72"/>
        <v>0</v>
      </c>
      <c r="H1183" s="1">
        <f t="shared" si="73"/>
        <v>0</v>
      </c>
      <c r="I1183" s="1">
        <f t="shared" si="74"/>
        <v>0</v>
      </c>
      <c r="J1183" s="1">
        <f t="shared" si="75"/>
        <v>0</v>
      </c>
      <c r="K1183" s="1">
        <v>0</v>
      </c>
      <c r="M1183" s="1">
        <v>0</v>
      </c>
      <c r="N1183" s="1">
        <v>0</v>
      </c>
      <c r="O1183" s="1">
        <v>0</v>
      </c>
      <c r="P1183" s="1">
        <v>0</v>
      </c>
    </row>
    <row r="1184" spans="1:16" x14ac:dyDescent="0.2">
      <c r="A1184" s="1">
        <v>1183</v>
      </c>
      <c r="B1184" s="1">
        <v>23</v>
      </c>
      <c r="C1184" s="1">
        <v>-52.4132999999999</v>
      </c>
      <c r="D1184" s="1">
        <v>-26.824200000000001</v>
      </c>
      <c r="E1184" s="1" t="s">
        <v>74</v>
      </c>
      <c r="G1184" s="1">
        <f t="shared" si="72"/>
        <v>0</v>
      </c>
      <c r="H1184" s="1">
        <f t="shared" si="73"/>
        <v>0</v>
      </c>
      <c r="I1184" s="1">
        <f t="shared" si="74"/>
        <v>0</v>
      </c>
      <c r="J1184" s="1">
        <f t="shared" si="75"/>
        <v>0</v>
      </c>
      <c r="K1184" s="1">
        <v>0</v>
      </c>
      <c r="M1184" s="1">
        <v>0</v>
      </c>
      <c r="N1184" s="1">
        <v>0</v>
      </c>
      <c r="O1184" s="1">
        <v>0</v>
      </c>
      <c r="P1184" s="1">
        <v>0</v>
      </c>
    </row>
    <row r="1185" spans="1:16" x14ac:dyDescent="0.2">
      <c r="A1185" s="1">
        <v>1184</v>
      </c>
      <c r="B1185" s="1">
        <v>23</v>
      </c>
      <c r="C1185" s="1">
        <v>-52.4132999999999</v>
      </c>
      <c r="D1185" s="1">
        <v>-26.821999999999999</v>
      </c>
      <c r="E1185" s="1" t="s">
        <v>74</v>
      </c>
      <c r="G1185" s="1">
        <f t="shared" si="72"/>
        <v>0</v>
      </c>
      <c r="H1185" s="1">
        <f t="shared" si="73"/>
        <v>0</v>
      </c>
      <c r="I1185" s="1">
        <f t="shared" si="74"/>
        <v>0</v>
      </c>
      <c r="J1185" s="1">
        <f t="shared" si="75"/>
        <v>0</v>
      </c>
      <c r="K1185" s="1">
        <v>0</v>
      </c>
      <c r="M1185" s="1">
        <v>0</v>
      </c>
      <c r="N1185" s="1">
        <v>0</v>
      </c>
      <c r="O1185" s="1">
        <v>0</v>
      </c>
      <c r="P1185" s="1">
        <v>0</v>
      </c>
    </row>
    <row r="1186" spans="1:16" x14ac:dyDescent="0.2">
      <c r="A1186" s="1">
        <v>1185</v>
      </c>
      <c r="B1186" s="1">
        <v>23</v>
      </c>
      <c r="C1186" s="1">
        <v>-52.4132999999999</v>
      </c>
      <c r="D1186" s="1">
        <v>-26.819800000000001</v>
      </c>
      <c r="E1186" s="1" t="s">
        <v>74</v>
      </c>
      <c r="G1186" s="1">
        <f t="shared" si="72"/>
        <v>0</v>
      </c>
      <c r="H1186" s="1">
        <f t="shared" si="73"/>
        <v>0</v>
      </c>
      <c r="I1186" s="1">
        <f t="shared" si="74"/>
        <v>0</v>
      </c>
      <c r="J1186" s="1">
        <f t="shared" si="75"/>
        <v>0</v>
      </c>
      <c r="K1186" s="1">
        <v>0</v>
      </c>
      <c r="M1186" s="1">
        <v>0</v>
      </c>
      <c r="N1186" s="1">
        <v>0</v>
      </c>
      <c r="O1186" s="1">
        <v>0</v>
      </c>
      <c r="P1186" s="1">
        <v>0</v>
      </c>
    </row>
    <row r="1187" spans="1:16" x14ac:dyDescent="0.2">
      <c r="A1187" s="1">
        <v>1186</v>
      </c>
      <c r="B1187" s="1">
        <v>23</v>
      </c>
      <c r="C1187" s="1">
        <v>-52.4132999999999</v>
      </c>
      <c r="D1187" s="1">
        <v>-26.817599999999999</v>
      </c>
      <c r="E1187" s="1" t="s">
        <v>74</v>
      </c>
      <c r="G1187" s="1">
        <f t="shared" si="72"/>
        <v>0</v>
      </c>
      <c r="H1187" s="1">
        <f t="shared" si="73"/>
        <v>0</v>
      </c>
      <c r="I1187" s="1">
        <f t="shared" si="74"/>
        <v>0</v>
      </c>
      <c r="J1187" s="1">
        <f t="shared" si="75"/>
        <v>0</v>
      </c>
      <c r="K1187" s="1">
        <v>0</v>
      </c>
      <c r="M1187" s="1">
        <v>0</v>
      </c>
      <c r="N1187" s="1">
        <v>0</v>
      </c>
      <c r="O1187" s="1">
        <v>0</v>
      </c>
      <c r="P1187" s="1">
        <v>0</v>
      </c>
    </row>
    <row r="1188" spans="1:16" x14ac:dyDescent="0.2">
      <c r="A1188" s="1">
        <v>1187</v>
      </c>
      <c r="B1188" s="1">
        <v>23</v>
      </c>
      <c r="C1188" s="1">
        <v>-52.410800000000002</v>
      </c>
      <c r="D1188" s="1">
        <v>-26.817699999999999</v>
      </c>
      <c r="E1188" s="1" t="s">
        <v>74</v>
      </c>
      <c r="G1188" s="1">
        <f t="shared" si="72"/>
        <v>0</v>
      </c>
      <c r="H1188" s="1">
        <f t="shared" si="73"/>
        <v>0</v>
      </c>
      <c r="I1188" s="1">
        <f t="shared" si="74"/>
        <v>0</v>
      </c>
      <c r="J1188" s="1">
        <f t="shared" si="75"/>
        <v>0</v>
      </c>
      <c r="K1188" s="1">
        <v>0</v>
      </c>
      <c r="M1188" s="1">
        <v>0</v>
      </c>
      <c r="N1188" s="1">
        <v>0</v>
      </c>
      <c r="O1188" s="1">
        <v>0</v>
      </c>
      <c r="P1188" s="1">
        <v>0</v>
      </c>
    </row>
    <row r="1189" spans="1:16" x14ac:dyDescent="0.2">
      <c r="A1189" s="1">
        <v>1188</v>
      </c>
      <c r="B1189" s="1">
        <v>23</v>
      </c>
      <c r="C1189" s="1">
        <v>-52.410800000000002</v>
      </c>
      <c r="D1189" s="1">
        <v>-26.8155</v>
      </c>
      <c r="E1189" s="1" t="s">
        <v>74</v>
      </c>
      <c r="G1189" s="1">
        <f t="shared" si="72"/>
        <v>0</v>
      </c>
      <c r="H1189" s="1">
        <f t="shared" si="73"/>
        <v>0</v>
      </c>
      <c r="I1189" s="1">
        <f t="shared" si="74"/>
        <v>0</v>
      </c>
      <c r="J1189" s="1">
        <f t="shared" si="75"/>
        <v>0</v>
      </c>
      <c r="K1189" s="1">
        <v>0</v>
      </c>
      <c r="M1189" s="1">
        <v>0</v>
      </c>
      <c r="N1189" s="1">
        <v>0</v>
      </c>
      <c r="O1189" s="1">
        <v>0</v>
      </c>
      <c r="P1189" s="1">
        <v>0</v>
      </c>
    </row>
    <row r="1190" spans="1:16" x14ac:dyDescent="0.2">
      <c r="A1190" s="1">
        <v>1189</v>
      </c>
      <c r="B1190" s="1">
        <v>23</v>
      </c>
      <c r="C1190" s="1">
        <v>-52.410800000000002</v>
      </c>
      <c r="D1190" s="1">
        <v>-26.813300000000002</v>
      </c>
      <c r="E1190" s="1" t="s">
        <v>74</v>
      </c>
      <c r="G1190" s="1">
        <f t="shared" si="72"/>
        <v>0</v>
      </c>
      <c r="H1190" s="1">
        <f t="shared" si="73"/>
        <v>0</v>
      </c>
      <c r="I1190" s="1">
        <f t="shared" si="74"/>
        <v>0</v>
      </c>
      <c r="J1190" s="1">
        <f t="shared" si="75"/>
        <v>0</v>
      </c>
      <c r="K1190" s="1">
        <v>0</v>
      </c>
      <c r="M1190" s="1">
        <v>0</v>
      </c>
      <c r="N1190" s="1">
        <v>0</v>
      </c>
      <c r="O1190" s="1">
        <v>0</v>
      </c>
      <c r="P1190" s="1">
        <v>0</v>
      </c>
    </row>
    <row r="1191" spans="1:16" x14ac:dyDescent="0.2">
      <c r="A1191" s="1">
        <v>1190</v>
      </c>
      <c r="B1191" s="1">
        <v>23</v>
      </c>
      <c r="C1191" s="1">
        <v>-52.408299999999898</v>
      </c>
      <c r="D1191" s="1">
        <v>-26.8111</v>
      </c>
      <c r="E1191" s="1" t="s">
        <v>74</v>
      </c>
      <c r="G1191" s="1">
        <f t="shared" si="72"/>
        <v>0</v>
      </c>
      <c r="H1191" s="1">
        <f t="shared" si="73"/>
        <v>0</v>
      </c>
      <c r="I1191" s="1">
        <f t="shared" si="74"/>
        <v>0</v>
      </c>
      <c r="J1191" s="1">
        <f t="shared" si="75"/>
        <v>0</v>
      </c>
      <c r="K1191" s="1">
        <v>0</v>
      </c>
      <c r="M1191" s="1">
        <v>0</v>
      </c>
      <c r="N1191" s="1">
        <v>0</v>
      </c>
      <c r="O1191" s="1">
        <v>0</v>
      </c>
      <c r="P1191" s="1">
        <v>0</v>
      </c>
    </row>
    <row r="1192" spans="1:16" x14ac:dyDescent="0.2">
      <c r="A1192" s="1">
        <v>1191</v>
      </c>
      <c r="B1192" s="1">
        <v>23</v>
      </c>
      <c r="C1192" s="1">
        <v>-52.410699999999999</v>
      </c>
      <c r="D1192" s="1">
        <v>-26.8111</v>
      </c>
      <c r="E1192" s="1" t="s">
        <v>74</v>
      </c>
      <c r="G1192" s="1">
        <f t="shared" si="72"/>
        <v>0</v>
      </c>
      <c r="H1192" s="1">
        <f t="shared" si="73"/>
        <v>0</v>
      </c>
      <c r="I1192" s="1">
        <f t="shared" si="74"/>
        <v>0</v>
      </c>
      <c r="J1192" s="1">
        <f t="shared" si="75"/>
        <v>0</v>
      </c>
      <c r="K1192" s="1">
        <v>0</v>
      </c>
      <c r="M1192" s="1">
        <v>0</v>
      </c>
      <c r="N1192" s="1">
        <v>0</v>
      </c>
      <c r="O1192" s="1">
        <v>0</v>
      </c>
      <c r="P1192" s="1">
        <v>0</v>
      </c>
    </row>
    <row r="1193" spans="1:16" x14ac:dyDescent="0.2">
      <c r="A1193" s="1">
        <v>1192</v>
      </c>
      <c r="B1193" s="1">
        <v>23</v>
      </c>
      <c r="C1193" s="1">
        <v>-52.410699999999999</v>
      </c>
      <c r="D1193" s="1">
        <v>-26.808900000000001</v>
      </c>
      <c r="E1193" s="1" t="s">
        <v>74</v>
      </c>
      <c r="G1193" s="1">
        <f t="shared" si="72"/>
        <v>0</v>
      </c>
      <c r="H1193" s="1">
        <f t="shared" si="73"/>
        <v>0</v>
      </c>
      <c r="I1193" s="1">
        <f t="shared" si="74"/>
        <v>0</v>
      </c>
      <c r="J1193" s="1">
        <f t="shared" si="75"/>
        <v>0</v>
      </c>
      <c r="K1193" s="1">
        <v>0</v>
      </c>
      <c r="M1193" s="1">
        <v>0</v>
      </c>
      <c r="N1193" s="1">
        <v>0</v>
      </c>
      <c r="O1193" s="1">
        <v>0</v>
      </c>
      <c r="P1193" s="1">
        <v>0</v>
      </c>
    </row>
    <row r="1194" spans="1:16" x14ac:dyDescent="0.2">
      <c r="A1194" s="1">
        <v>1193</v>
      </c>
      <c r="B1194" s="1">
        <v>23</v>
      </c>
      <c r="C1194" s="1">
        <v>-52.410699999999999</v>
      </c>
      <c r="D1194" s="1">
        <v>-26.806699999999999</v>
      </c>
      <c r="E1194" s="1" t="s">
        <v>74</v>
      </c>
      <c r="G1194" s="1">
        <f t="shared" si="72"/>
        <v>0</v>
      </c>
      <c r="H1194" s="1">
        <f t="shared" si="73"/>
        <v>0</v>
      </c>
      <c r="I1194" s="1">
        <f t="shared" si="74"/>
        <v>0</v>
      </c>
      <c r="J1194" s="1">
        <f t="shared" si="75"/>
        <v>0</v>
      </c>
      <c r="K1194" s="1">
        <v>0</v>
      </c>
      <c r="M1194" s="1">
        <v>0</v>
      </c>
      <c r="N1194" s="1">
        <v>0</v>
      </c>
      <c r="O1194" s="1">
        <v>0</v>
      </c>
      <c r="P1194" s="1">
        <v>0</v>
      </c>
    </row>
    <row r="1195" spans="1:16" x14ac:dyDescent="0.2">
      <c r="A1195" s="1">
        <v>1194</v>
      </c>
      <c r="B1195" s="1">
        <v>23</v>
      </c>
      <c r="C1195" s="1">
        <v>-52.408200000000001</v>
      </c>
      <c r="D1195" s="1">
        <v>-26.804500000000001</v>
      </c>
      <c r="E1195" s="1" t="s">
        <v>74</v>
      </c>
      <c r="G1195" s="1">
        <f t="shared" si="72"/>
        <v>0</v>
      </c>
      <c r="H1195" s="1">
        <f t="shared" si="73"/>
        <v>0</v>
      </c>
      <c r="I1195" s="1">
        <f t="shared" si="74"/>
        <v>0</v>
      </c>
      <c r="J1195" s="1">
        <f t="shared" si="75"/>
        <v>0</v>
      </c>
      <c r="K1195" s="1">
        <v>0</v>
      </c>
      <c r="M1195" s="1">
        <v>0</v>
      </c>
      <c r="N1195" s="1">
        <v>0</v>
      </c>
      <c r="O1195" s="1">
        <v>0</v>
      </c>
      <c r="P1195" s="1">
        <v>0</v>
      </c>
    </row>
    <row r="1196" spans="1:16" x14ac:dyDescent="0.2">
      <c r="A1196" s="1">
        <v>1195</v>
      </c>
      <c r="B1196" s="1">
        <v>23</v>
      </c>
      <c r="C1196" s="1">
        <v>-52.408200000000001</v>
      </c>
      <c r="D1196" s="1">
        <v>-26.802299999999999</v>
      </c>
      <c r="E1196" s="1" t="s">
        <v>74</v>
      </c>
      <c r="G1196" s="1">
        <f t="shared" si="72"/>
        <v>0</v>
      </c>
      <c r="H1196" s="1">
        <f t="shared" si="73"/>
        <v>0</v>
      </c>
      <c r="I1196" s="1">
        <f t="shared" si="74"/>
        <v>0</v>
      </c>
      <c r="J1196" s="1">
        <f t="shared" si="75"/>
        <v>0</v>
      </c>
      <c r="K1196" s="1">
        <v>0</v>
      </c>
      <c r="M1196" s="1">
        <v>0</v>
      </c>
      <c r="N1196" s="1">
        <v>0</v>
      </c>
      <c r="O1196" s="1">
        <v>0</v>
      </c>
      <c r="P1196" s="1">
        <v>0</v>
      </c>
    </row>
    <row r="1197" spans="1:16" x14ac:dyDescent="0.2">
      <c r="A1197" s="1">
        <v>1196</v>
      </c>
      <c r="B1197" s="1">
        <v>23</v>
      </c>
      <c r="C1197" s="1">
        <v>-52.408099999999997</v>
      </c>
      <c r="D1197" s="1">
        <v>-26.8001</v>
      </c>
      <c r="E1197" s="1" t="s">
        <v>74</v>
      </c>
      <c r="G1197" s="1">
        <f t="shared" si="72"/>
        <v>0</v>
      </c>
      <c r="H1197" s="1">
        <f t="shared" si="73"/>
        <v>0</v>
      </c>
      <c r="I1197" s="1">
        <f t="shared" si="74"/>
        <v>0</v>
      </c>
      <c r="J1197" s="1">
        <f t="shared" si="75"/>
        <v>0</v>
      </c>
      <c r="K1197" s="1">
        <v>0</v>
      </c>
      <c r="M1197" s="1">
        <v>0</v>
      </c>
      <c r="N1197" s="1">
        <v>0</v>
      </c>
      <c r="O1197" s="1">
        <v>0</v>
      </c>
      <c r="P1197" s="1">
        <v>0</v>
      </c>
    </row>
    <row r="1198" spans="1:16" x14ac:dyDescent="0.2">
      <c r="A1198" s="1">
        <v>1197</v>
      </c>
      <c r="B1198" s="1">
        <v>23</v>
      </c>
      <c r="C1198" s="1">
        <v>-52.408099999999997</v>
      </c>
      <c r="D1198" s="1">
        <v>-26.797899999999998</v>
      </c>
      <c r="E1198" s="1" t="s">
        <v>74</v>
      </c>
      <c r="G1198" s="1">
        <f t="shared" si="72"/>
        <v>0</v>
      </c>
      <c r="H1198" s="1">
        <f t="shared" si="73"/>
        <v>0</v>
      </c>
      <c r="I1198" s="1">
        <f t="shared" si="74"/>
        <v>0</v>
      </c>
      <c r="J1198" s="1">
        <f t="shared" si="75"/>
        <v>0</v>
      </c>
      <c r="K1198" s="1">
        <v>0</v>
      </c>
      <c r="M1198" s="1">
        <v>0</v>
      </c>
      <c r="N1198" s="1">
        <v>0</v>
      </c>
      <c r="O1198" s="1">
        <v>0</v>
      </c>
      <c r="P1198" s="1">
        <v>0</v>
      </c>
    </row>
    <row r="1199" spans="1:16" x14ac:dyDescent="0.2">
      <c r="A1199" s="1">
        <v>1198</v>
      </c>
      <c r="B1199" s="1">
        <v>23</v>
      </c>
      <c r="C1199" s="1">
        <v>-52.408099999999997</v>
      </c>
      <c r="D1199" s="1">
        <v>-26.7957</v>
      </c>
      <c r="E1199" s="1" t="s">
        <v>74</v>
      </c>
      <c r="G1199" s="1">
        <f t="shared" si="72"/>
        <v>0</v>
      </c>
      <c r="H1199" s="1">
        <f t="shared" si="73"/>
        <v>0</v>
      </c>
      <c r="I1199" s="1">
        <f t="shared" si="74"/>
        <v>0</v>
      </c>
      <c r="J1199" s="1">
        <f t="shared" si="75"/>
        <v>0</v>
      </c>
      <c r="K1199" s="1">
        <v>0</v>
      </c>
      <c r="M1199" s="1">
        <v>0</v>
      </c>
      <c r="N1199" s="1">
        <v>0</v>
      </c>
      <c r="O1199" s="1">
        <v>0</v>
      </c>
      <c r="P1199" s="1">
        <v>0</v>
      </c>
    </row>
    <row r="1200" spans="1:16" x14ac:dyDescent="0.2">
      <c r="A1200" s="1">
        <v>1199</v>
      </c>
      <c r="B1200" s="1">
        <v>23</v>
      </c>
      <c r="C1200" s="1">
        <v>-52.408099999999997</v>
      </c>
      <c r="D1200" s="1">
        <v>-26.793500000000002</v>
      </c>
      <c r="E1200" s="1" t="s">
        <v>74</v>
      </c>
      <c r="G1200" s="1">
        <f t="shared" si="72"/>
        <v>0</v>
      </c>
      <c r="H1200" s="1">
        <f t="shared" si="73"/>
        <v>0</v>
      </c>
      <c r="I1200" s="1">
        <f t="shared" si="74"/>
        <v>0</v>
      </c>
      <c r="J1200" s="1">
        <f t="shared" si="75"/>
        <v>0</v>
      </c>
      <c r="K1200" s="1">
        <v>0</v>
      </c>
      <c r="M1200" s="1">
        <v>0</v>
      </c>
      <c r="N1200" s="1">
        <v>0</v>
      </c>
      <c r="O1200" s="1">
        <v>0</v>
      </c>
      <c r="P1200" s="1">
        <v>0</v>
      </c>
    </row>
    <row r="1201" spans="1:16" x14ac:dyDescent="0.2">
      <c r="A1201" s="1">
        <v>1200</v>
      </c>
      <c r="B1201" s="1">
        <v>23</v>
      </c>
      <c r="C1201" s="1">
        <v>-52.408000000000001</v>
      </c>
      <c r="D1201" s="1">
        <v>-26.7913</v>
      </c>
      <c r="E1201" s="1" t="s">
        <v>74</v>
      </c>
      <c r="G1201" s="1">
        <f t="shared" si="72"/>
        <v>0</v>
      </c>
      <c r="H1201" s="1">
        <f t="shared" si="73"/>
        <v>0</v>
      </c>
      <c r="I1201" s="1">
        <f t="shared" si="74"/>
        <v>0</v>
      </c>
      <c r="J1201" s="1">
        <f t="shared" si="75"/>
        <v>0</v>
      </c>
      <c r="K1201" s="1">
        <v>0</v>
      </c>
      <c r="M1201" s="1">
        <v>0</v>
      </c>
      <c r="N1201" s="1">
        <v>0</v>
      </c>
      <c r="O1201" s="1">
        <v>0</v>
      </c>
      <c r="P1201" s="1">
        <v>0</v>
      </c>
    </row>
    <row r="1202" spans="1:16" x14ac:dyDescent="0.2">
      <c r="A1202" s="1">
        <v>1201</v>
      </c>
      <c r="B1202" s="1">
        <v>23</v>
      </c>
      <c r="C1202" s="1">
        <v>-52.408000000000001</v>
      </c>
      <c r="D1202" s="1">
        <v>-26.789100000000001</v>
      </c>
      <c r="E1202" s="1" t="s">
        <v>74</v>
      </c>
      <c r="G1202" s="1">
        <f t="shared" si="72"/>
        <v>0</v>
      </c>
      <c r="H1202" s="1">
        <f t="shared" si="73"/>
        <v>0</v>
      </c>
      <c r="I1202" s="1">
        <f t="shared" si="74"/>
        <v>0</v>
      </c>
      <c r="J1202" s="1">
        <f t="shared" si="75"/>
        <v>0</v>
      </c>
      <c r="K1202" s="1">
        <v>0</v>
      </c>
      <c r="M1202" s="1">
        <v>0</v>
      </c>
      <c r="N1202" s="1">
        <v>0</v>
      </c>
      <c r="O1202" s="1">
        <v>0</v>
      </c>
      <c r="P1202" s="1">
        <v>0</v>
      </c>
    </row>
    <row r="1203" spans="1:16" x14ac:dyDescent="0.2">
      <c r="A1203" s="1">
        <v>1202</v>
      </c>
      <c r="B1203" s="1">
        <v>23</v>
      </c>
      <c r="C1203" s="1">
        <v>-52.408000000000001</v>
      </c>
      <c r="D1203" s="1">
        <v>-26.786899999999999</v>
      </c>
      <c r="E1203" s="1" t="s">
        <v>74</v>
      </c>
      <c r="G1203" s="1">
        <f t="shared" si="72"/>
        <v>0</v>
      </c>
      <c r="H1203" s="1">
        <f t="shared" si="73"/>
        <v>0</v>
      </c>
      <c r="I1203" s="1">
        <f t="shared" si="74"/>
        <v>0</v>
      </c>
      <c r="J1203" s="1">
        <f t="shared" si="75"/>
        <v>0</v>
      </c>
      <c r="K1203" s="1">
        <v>0</v>
      </c>
      <c r="M1203" s="1">
        <v>0</v>
      </c>
      <c r="N1203" s="1">
        <v>0</v>
      </c>
      <c r="O1203" s="1">
        <v>0</v>
      </c>
      <c r="P1203" s="1">
        <v>0</v>
      </c>
    </row>
    <row r="1204" spans="1:16" x14ac:dyDescent="0.2">
      <c r="A1204" s="1">
        <v>1203</v>
      </c>
      <c r="B1204" s="1">
        <v>23</v>
      </c>
      <c r="C1204" s="1">
        <v>-52.408000000000001</v>
      </c>
      <c r="D1204" s="1">
        <v>-26.784700000000001</v>
      </c>
      <c r="E1204" s="1" t="s">
        <v>74</v>
      </c>
      <c r="G1204" s="1">
        <f t="shared" si="72"/>
        <v>0</v>
      </c>
      <c r="H1204" s="1">
        <f t="shared" si="73"/>
        <v>0</v>
      </c>
      <c r="I1204" s="1">
        <f t="shared" si="74"/>
        <v>0</v>
      </c>
      <c r="J1204" s="1">
        <f t="shared" si="75"/>
        <v>0</v>
      </c>
      <c r="K1204" s="1">
        <v>0</v>
      </c>
      <c r="M1204" s="1">
        <v>0</v>
      </c>
      <c r="N1204" s="1">
        <v>0</v>
      </c>
      <c r="O1204" s="1">
        <v>0</v>
      </c>
      <c r="P1204" s="1">
        <v>0</v>
      </c>
    </row>
    <row r="1205" spans="1:16" x14ac:dyDescent="0.2">
      <c r="A1205" s="1">
        <v>1204</v>
      </c>
      <c r="B1205" s="1">
        <v>23</v>
      </c>
      <c r="C1205" s="1">
        <v>-52.407899999999998</v>
      </c>
      <c r="D1205" s="1">
        <v>-26.782499999999999</v>
      </c>
      <c r="E1205" s="1" t="s">
        <v>74</v>
      </c>
      <c r="G1205" s="1">
        <f t="shared" si="72"/>
        <v>0</v>
      </c>
      <c r="H1205" s="1">
        <f t="shared" si="73"/>
        <v>0</v>
      </c>
      <c r="I1205" s="1">
        <f t="shared" si="74"/>
        <v>0</v>
      </c>
      <c r="J1205" s="1">
        <f t="shared" si="75"/>
        <v>0</v>
      </c>
      <c r="K1205" s="1">
        <v>0</v>
      </c>
      <c r="M1205" s="1">
        <v>0</v>
      </c>
      <c r="N1205" s="1">
        <v>0</v>
      </c>
      <c r="O1205" s="1">
        <v>0</v>
      </c>
      <c r="P1205" s="1">
        <v>0</v>
      </c>
    </row>
    <row r="1206" spans="1:16" x14ac:dyDescent="0.2">
      <c r="A1206" s="1">
        <v>1205</v>
      </c>
      <c r="B1206" s="1">
        <v>23</v>
      </c>
      <c r="C1206" s="1">
        <v>-52.407899999999998</v>
      </c>
      <c r="D1206" s="1">
        <v>-26.7803</v>
      </c>
      <c r="E1206" s="1" t="s">
        <v>74</v>
      </c>
      <c r="G1206" s="1">
        <f t="shared" si="72"/>
        <v>0</v>
      </c>
      <c r="H1206" s="1">
        <f t="shared" si="73"/>
        <v>0</v>
      </c>
      <c r="I1206" s="1">
        <f t="shared" si="74"/>
        <v>0</v>
      </c>
      <c r="J1206" s="1">
        <f t="shared" si="75"/>
        <v>0</v>
      </c>
      <c r="K1206" s="1">
        <v>0</v>
      </c>
      <c r="M1206" s="1">
        <v>0</v>
      </c>
      <c r="N1206" s="1">
        <v>0</v>
      </c>
      <c r="O1206" s="1">
        <v>0</v>
      </c>
      <c r="P1206" s="1">
        <v>0</v>
      </c>
    </row>
    <row r="1207" spans="1:16" x14ac:dyDescent="0.2">
      <c r="A1207" s="1">
        <v>1206</v>
      </c>
      <c r="B1207" s="1">
        <v>23</v>
      </c>
      <c r="C1207" s="1">
        <v>-52.407899999999998</v>
      </c>
      <c r="D1207" s="1">
        <v>-26.778099999999998</v>
      </c>
      <c r="E1207" s="1" t="s">
        <v>74</v>
      </c>
      <c r="G1207" s="1">
        <f t="shared" si="72"/>
        <v>0</v>
      </c>
      <c r="H1207" s="1">
        <f t="shared" si="73"/>
        <v>0</v>
      </c>
      <c r="I1207" s="1">
        <f t="shared" si="74"/>
        <v>0</v>
      </c>
      <c r="J1207" s="1">
        <f t="shared" si="75"/>
        <v>0</v>
      </c>
      <c r="K1207" s="1">
        <v>0</v>
      </c>
      <c r="M1207" s="1">
        <v>0</v>
      </c>
      <c r="N1207" s="1">
        <v>0</v>
      </c>
      <c r="O1207" s="1">
        <v>0</v>
      </c>
      <c r="P1207" s="1">
        <v>0</v>
      </c>
    </row>
    <row r="1208" spans="1:16" x14ac:dyDescent="0.2">
      <c r="A1208" s="1">
        <v>1207</v>
      </c>
      <c r="B1208" s="1">
        <v>23</v>
      </c>
      <c r="C1208" s="1">
        <v>-52.4054</v>
      </c>
      <c r="D1208" s="1">
        <v>-26.778099999999998</v>
      </c>
      <c r="E1208" s="1" t="s">
        <v>74</v>
      </c>
      <c r="G1208" s="1">
        <f t="shared" si="72"/>
        <v>0</v>
      </c>
      <c r="H1208" s="1">
        <f t="shared" si="73"/>
        <v>0</v>
      </c>
      <c r="I1208" s="1">
        <f t="shared" si="74"/>
        <v>0</v>
      </c>
      <c r="J1208" s="1">
        <f t="shared" si="75"/>
        <v>0</v>
      </c>
      <c r="K1208" s="1">
        <v>0</v>
      </c>
      <c r="M1208" s="1">
        <v>0</v>
      </c>
      <c r="N1208" s="1">
        <v>0</v>
      </c>
      <c r="O1208" s="1">
        <v>0</v>
      </c>
      <c r="P1208" s="1">
        <v>0</v>
      </c>
    </row>
    <row r="1209" spans="1:16" x14ac:dyDescent="0.2">
      <c r="A1209" s="1">
        <v>1208</v>
      </c>
      <c r="B1209" s="1">
        <v>23</v>
      </c>
      <c r="C1209" s="1">
        <v>-52.4054</v>
      </c>
      <c r="D1209" s="1">
        <v>-26.7759</v>
      </c>
      <c r="E1209" s="1" t="s">
        <v>74</v>
      </c>
      <c r="G1209" s="1">
        <f t="shared" si="72"/>
        <v>0</v>
      </c>
      <c r="H1209" s="1">
        <f t="shared" si="73"/>
        <v>0</v>
      </c>
      <c r="I1209" s="1">
        <f t="shared" si="74"/>
        <v>0</v>
      </c>
      <c r="J1209" s="1">
        <f t="shared" si="75"/>
        <v>0</v>
      </c>
      <c r="K1209" s="1">
        <v>0</v>
      </c>
      <c r="M1209" s="1">
        <v>0</v>
      </c>
      <c r="N1209" s="1">
        <v>0</v>
      </c>
      <c r="O1209" s="1">
        <v>0</v>
      </c>
      <c r="P1209" s="1">
        <v>0</v>
      </c>
    </row>
    <row r="1210" spans="1:16" x14ac:dyDescent="0.2">
      <c r="A1210" s="1">
        <v>1209</v>
      </c>
      <c r="B1210" s="1">
        <v>23</v>
      </c>
      <c r="C1210" s="1">
        <v>-52.4054</v>
      </c>
      <c r="D1210" s="1">
        <v>-26.773700000000002</v>
      </c>
      <c r="E1210" s="1" t="s">
        <v>74</v>
      </c>
      <c r="G1210" s="1">
        <f t="shared" si="72"/>
        <v>0</v>
      </c>
      <c r="H1210" s="1">
        <f t="shared" si="73"/>
        <v>0</v>
      </c>
      <c r="I1210" s="1">
        <f t="shared" si="74"/>
        <v>0</v>
      </c>
      <c r="J1210" s="1">
        <f t="shared" si="75"/>
        <v>0</v>
      </c>
      <c r="K1210" s="1">
        <v>0</v>
      </c>
      <c r="M1210" s="1">
        <v>0</v>
      </c>
      <c r="N1210" s="1">
        <v>0</v>
      </c>
      <c r="O1210" s="1">
        <v>0</v>
      </c>
      <c r="P1210" s="1">
        <v>0</v>
      </c>
    </row>
    <row r="1211" spans="1:16" x14ac:dyDescent="0.2">
      <c r="A1211" s="1">
        <v>1210</v>
      </c>
      <c r="B1211" s="1">
        <v>23</v>
      </c>
      <c r="C1211" s="1">
        <v>-52.405299999999897</v>
      </c>
      <c r="D1211" s="1">
        <v>-26.7715</v>
      </c>
      <c r="E1211" s="1" t="s">
        <v>74</v>
      </c>
      <c r="G1211" s="1">
        <f t="shared" si="72"/>
        <v>0</v>
      </c>
      <c r="H1211" s="1">
        <f t="shared" si="73"/>
        <v>0</v>
      </c>
      <c r="I1211" s="1">
        <f t="shared" si="74"/>
        <v>0</v>
      </c>
      <c r="J1211" s="1">
        <f t="shared" si="75"/>
        <v>0</v>
      </c>
      <c r="K1211" s="1">
        <v>0</v>
      </c>
      <c r="M1211" s="1">
        <v>0</v>
      </c>
      <c r="N1211" s="1">
        <v>0</v>
      </c>
      <c r="O1211" s="1">
        <v>0</v>
      </c>
      <c r="P1211" s="1">
        <v>0</v>
      </c>
    </row>
    <row r="1212" spans="1:16" x14ac:dyDescent="0.2">
      <c r="A1212" s="1">
        <v>1211</v>
      </c>
      <c r="B1212" s="1">
        <v>23</v>
      </c>
      <c r="C1212" s="1">
        <v>-52.405299999999897</v>
      </c>
      <c r="D1212" s="1">
        <v>-26.769300000000001</v>
      </c>
      <c r="E1212" s="1" t="s">
        <v>74</v>
      </c>
      <c r="G1212" s="1">
        <f t="shared" si="72"/>
        <v>0</v>
      </c>
      <c r="H1212" s="1">
        <f t="shared" si="73"/>
        <v>0</v>
      </c>
      <c r="I1212" s="1">
        <f t="shared" si="74"/>
        <v>0</v>
      </c>
      <c r="J1212" s="1">
        <f t="shared" si="75"/>
        <v>0</v>
      </c>
      <c r="K1212" s="1">
        <v>0</v>
      </c>
      <c r="M1212" s="1">
        <v>0</v>
      </c>
      <c r="N1212" s="1">
        <v>0</v>
      </c>
      <c r="O1212" s="1">
        <v>0</v>
      </c>
      <c r="P1212" s="1">
        <v>0</v>
      </c>
    </row>
    <row r="1213" spans="1:16" x14ac:dyDescent="0.2">
      <c r="A1213" s="1">
        <v>1212</v>
      </c>
      <c r="B1213" s="1">
        <v>23</v>
      </c>
      <c r="C1213" s="1">
        <v>-52.405299999999897</v>
      </c>
      <c r="D1213" s="1">
        <v>-26.767099999999999</v>
      </c>
      <c r="E1213" s="1" t="s">
        <v>74</v>
      </c>
      <c r="G1213" s="1">
        <f t="shared" si="72"/>
        <v>0</v>
      </c>
      <c r="H1213" s="1">
        <f t="shared" si="73"/>
        <v>0</v>
      </c>
      <c r="I1213" s="1">
        <f t="shared" si="74"/>
        <v>0</v>
      </c>
      <c r="J1213" s="1">
        <f t="shared" si="75"/>
        <v>0</v>
      </c>
      <c r="K1213" s="1">
        <v>0</v>
      </c>
      <c r="M1213" s="1">
        <v>0</v>
      </c>
      <c r="N1213" s="1">
        <v>0</v>
      </c>
      <c r="O1213" s="1">
        <v>0</v>
      </c>
      <c r="P1213" s="1">
        <v>0</v>
      </c>
    </row>
    <row r="1214" spans="1:16" x14ac:dyDescent="0.2">
      <c r="A1214" s="1">
        <v>1213</v>
      </c>
      <c r="B1214" s="1">
        <v>23</v>
      </c>
      <c r="C1214" s="1">
        <v>-52.405299999999897</v>
      </c>
      <c r="D1214" s="1">
        <v>-26.764900000000001</v>
      </c>
      <c r="E1214" s="1" t="s">
        <v>74</v>
      </c>
      <c r="G1214" s="1">
        <f t="shared" si="72"/>
        <v>0</v>
      </c>
      <c r="H1214" s="1">
        <f t="shared" si="73"/>
        <v>0</v>
      </c>
      <c r="I1214" s="1">
        <f t="shared" si="74"/>
        <v>0</v>
      </c>
      <c r="J1214" s="1">
        <f t="shared" si="75"/>
        <v>0</v>
      </c>
      <c r="K1214" s="1">
        <v>0</v>
      </c>
      <c r="M1214" s="1">
        <v>0</v>
      </c>
      <c r="N1214" s="1">
        <v>0</v>
      </c>
      <c r="O1214" s="1">
        <v>0</v>
      </c>
      <c r="P1214" s="1">
        <v>0</v>
      </c>
    </row>
    <row r="1215" spans="1:16" x14ac:dyDescent="0.2">
      <c r="A1215" s="1">
        <v>1214</v>
      </c>
      <c r="B1215" s="1">
        <v>23</v>
      </c>
      <c r="C1215" s="1">
        <v>-52.405200000000001</v>
      </c>
      <c r="D1215" s="1">
        <v>-26.762699999999999</v>
      </c>
      <c r="E1215" s="1" t="s">
        <v>74</v>
      </c>
      <c r="G1215" s="1">
        <f t="shared" si="72"/>
        <v>0</v>
      </c>
      <c r="H1215" s="1">
        <f t="shared" si="73"/>
        <v>0</v>
      </c>
      <c r="I1215" s="1">
        <f t="shared" si="74"/>
        <v>0</v>
      </c>
      <c r="J1215" s="1">
        <f t="shared" si="75"/>
        <v>0</v>
      </c>
      <c r="K1215" s="1">
        <v>0</v>
      </c>
      <c r="M1215" s="1">
        <v>0</v>
      </c>
      <c r="N1215" s="1">
        <v>0</v>
      </c>
      <c r="O1215" s="1">
        <v>0</v>
      </c>
      <c r="P1215" s="1">
        <v>0</v>
      </c>
    </row>
    <row r="1216" spans="1:16" x14ac:dyDescent="0.2">
      <c r="A1216" s="1">
        <v>1215</v>
      </c>
      <c r="B1216" s="1">
        <v>23</v>
      </c>
      <c r="C1216" s="1">
        <v>-52.402799999999999</v>
      </c>
      <c r="D1216" s="1">
        <v>-26.762799999999999</v>
      </c>
      <c r="E1216" s="1" t="s">
        <v>74</v>
      </c>
      <c r="G1216" s="1">
        <f t="shared" si="72"/>
        <v>0</v>
      </c>
      <c r="H1216" s="1">
        <f t="shared" si="73"/>
        <v>0</v>
      </c>
      <c r="I1216" s="1">
        <f t="shared" si="74"/>
        <v>0</v>
      </c>
      <c r="J1216" s="1">
        <f t="shared" si="75"/>
        <v>0</v>
      </c>
      <c r="K1216" s="1">
        <v>0</v>
      </c>
      <c r="M1216" s="1">
        <v>0</v>
      </c>
      <c r="N1216" s="1">
        <v>0</v>
      </c>
      <c r="O1216" s="1">
        <v>0</v>
      </c>
      <c r="P1216" s="1">
        <v>0</v>
      </c>
    </row>
    <row r="1217" spans="1:16" x14ac:dyDescent="0.2">
      <c r="A1217" s="1">
        <v>1216</v>
      </c>
      <c r="B1217" s="1">
        <v>23</v>
      </c>
      <c r="C1217" s="1">
        <v>-52.402799999999999</v>
      </c>
      <c r="D1217" s="1">
        <v>-26.7606</v>
      </c>
      <c r="E1217" s="1" t="s">
        <v>74</v>
      </c>
      <c r="G1217" s="1">
        <f t="shared" si="72"/>
        <v>0</v>
      </c>
      <c r="H1217" s="1">
        <f t="shared" si="73"/>
        <v>0</v>
      </c>
      <c r="I1217" s="1">
        <f t="shared" si="74"/>
        <v>0</v>
      </c>
      <c r="J1217" s="1">
        <f t="shared" si="75"/>
        <v>0</v>
      </c>
      <c r="K1217" s="1">
        <v>0</v>
      </c>
      <c r="M1217" s="1">
        <v>0</v>
      </c>
      <c r="N1217" s="1">
        <v>0</v>
      </c>
      <c r="O1217" s="1">
        <v>0</v>
      </c>
      <c r="P1217" s="1">
        <v>0</v>
      </c>
    </row>
    <row r="1218" spans="1:16" x14ac:dyDescent="0.2">
      <c r="A1218" s="1">
        <v>1217</v>
      </c>
      <c r="B1218" s="1">
        <v>23</v>
      </c>
      <c r="C1218" s="1">
        <v>-52.402700000000003</v>
      </c>
      <c r="D1218" s="1">
        <v>-26.758400000000002</v>
      </c>
      <c r="E1218" s="1" t="s">
        <v>74</v>
      </c>
      <c r="G1218" s="1">
        <f t="shared" si="72"/>
        <v>0</v>
      </c>
      <c r="H1218" s="1">
        <f t="shared" si="73"/>
        <v>0</v>
      </c>
      <c r="I1218" s="1">
        <f t="shared" si="74"/>
        <v>0</v>
      </c>
      <c r="J1218" s="1">
        <f t="shared" si="75"/>
        <v>0</v>
      </c>
      <c r="K1218" s="1">
        <v>0</v>
      </c>
      <c r="M1218" s="1">
        <v>0</v>
      </c>
      <c r="N1218" s="1">
        <v>0</v>
      </c>
      <c r="O1218" s="1">
        <v>0</v>
      </c>
      <c r="P1218" s="1">
        <v>0</v>
      </c>
    </row>
    <row r="1219" spans="1:16" x14ac:dyDescent="0.2">
      <c r="A1219" s="1">
        <v>1218</v>
      </c>
      <c r="B1219" s="1">
        <v>23</v>
      </c>
      <c r="C1219" s="1">
        <v>-52.402700000000003</v>
      </c>
      <c r="D1219" s="1">
        <v>-26.7562</v>
      </c>
      <c r="E1219" s="1" t="s">
        <v>74</v>
      </c>
      <c r="G1219" s="1">
        <f t="shared" si="72"/>
        <v>0</v>
      </c>
      <c r="H1219" s="1">
        <f t="shared" si="73"/>
        <v>0</v>
      </c>
      <c r="I1219" s="1">
        <f t="shared" si="74"/>
        <v>0</v>
      </c>
      <c r="J1219" s="1">
        <f t="shared" si="75"/>
        <v>0</v>
      </c>
      <c r="K1219" s="1">
        <v>0</v>
      </c>
      <c r="M1219" s="1">
        <v>0</v>
      </c>
      <c r="N1219" s="1">
        <v>0</v>
      </c>
      <c r="O1219" s="1">
        <v>0</v>
      </c>
      <c r="P1219" s="1">
        <v>0</v>
      </c>
    </row>
    <row r="1220" spans="1:16" x14ac:dyDescent="0.2">
      <c r="A1220" s="21">
        <v>1219</v>
      </c>
      <c r="B1220" s="21">
        <v>23</v>
      </c>
      <c r="C1220" s="21">
        <v>-52.383099999999999</v>
      </c>
      <c r="D1220" s="21">
        <v>-26.754200000000001</v>
      </c>
      <c r="E1220" s="21" t="s">
        <v>85</v>
      </c>
      <c r="F1220" s="21">
        <v>23</v>
      </c>
      <c r="G1220" s="1">
        <f t="shared" ref="G1220:G1283" si="76">M1220*$R$3</f>
        <v>4000</v>
      </c>
      <c r="H1220" s="1">
        <f t="shared" ref="H1220:H1283" si="77">N1220*$S$3</f>
        <v>0</v>
      </c>
      <c r="I1220" s="1">
        <f t="shared" ref="I1220:I1283" si="78">O1220*$T$3</f>
        <v>0</v>
      </c>
      <c r="J1220" s="1">
        <f t="shared" ref="J1220:J1283" si="79">P1220*$U$3</f>
        <v>0</v>
      </c>
      <c r="K1220" s="21">
        <v>0</v>
      </c>
      <c r="M1220" s="21">
        <v>4000</v>
      </c>
      <c r="N1220" s="21">
        <v>0</v>
      </c>
      <c r="O1220" s="21"/>
      <c r="P1220" s="21"/>
    </row>
    <row r="1221" spans="1:16" x14ac:dyDescent="0.2">
      <c r="A1221" s="1">
        <v>1220</v>
      </c>
      <c r="B1221" s="1">
        <v>23</v>
      </c>
      <c r="C1221" s="1">
        <v>-52.400199999999998</v>
      </c>
      <c r="D1221" s="1">
        <v>-26.749600000000001</v>
      </c>
      <c r="E1221" s="1" t="s">
        <v>74</v>
      </c>
      <c r="G1221" s="1">
        <f t="shared" si="76"/>
        <v>0</v>
      </c>
      <c r="H1221" s="1">
        <f t="shared" si="77"/>
        <v>0</v>
      </c>
      <c r="I1221" s="1">
        <f t="shared" si="78"/>
        <v>0</v>
      </c>
      <c r="J1221" s="1">
        <f t="shared" si="79"/>
        <v>0</v>
      </c>
      <c r="K1221" s="1">
        <v>0</v>
      </c>
      <c r="M1221" s="1">
        <v>0</v>
      </c>
      <c r="N1221" s="1">
        <v>0</v>
      </c>
      <c r="O1221" s="1">
        <v>0</v>
      </c>
      <c r="P1221" s="1">
        <v>0</v>
      </c>
    </row>
    <row r="1222" spans="1:16" x14ac:dyDescent="0.2">
      <c r="A1222" s="1">
        <v>1221</v>
      </c>
      <c r="B1222" s="1">
        <v>23</v>
      </c>
      <c r="C1222" s="1">
        <v>-52.387700000000002</v>
      </c>
      <c r="D1222" s="1">
        <v>-26.732099999999999</v>
      </c>
      <c r="E1222" s="1" t="s">
        <v>74</v>
      </c>
      <c r="G1222" s="1">
        <f t="shared" si="76"/>
        <v>0</v>
      </c>
      <c r="H1222" s="1">
        <f t="shared" si="77"/>
        <v>0</v>
      </c>
      <c r="I1222" s="1">
        <f t="shared" si="78"/>
        <v>0</v>
      </c>
      <c r="J1222" s="1">
        <f t="shared" si="79"/>
        <v>0</v>
      </c>
      <c r="K1222" s="1">
        <v>0</v>
      </c>
      <c r="M1222" s="1">
        <v>0</v>
      </c>
      <c r="N1222" s="1">
        <v>0</v>
      </c>
      <c r="O1222" s="1">
        <v>0</v>
      </c>
      <c r="P1222" s="1">
        <v>0</v>
      </c>
    </row>
    <row r="1223" spans="1:16" x14ac:dyDescent="0.2">
      <c r="A1223" s="1">
        <v>1222</v>
      </c>
      <c r="B1223" s="1">
        <v>23</v>
      </c>
      <c r="C1223" s="1">
        <v>-52.385300000000001</v>
      </c>
      <c r="D1223" s="1">
        <v>-26.732199999999999</v>
      </c>
      <c r="E1223" s="1" t="s">
        <v>74</v>
      </c>
      <c r="G1223" s="1">
        <f t="shared" si="76"/>
        <v>0</v>
      </c>
      <c r="H1223" s="1">
        <f t="shared" si="77"/>
        <v>0</v>
      </c>
      <c r="I1223" s="1">
        <f t="shared" si="78"/>
        <v>0</v>
      </c>
      <c r="J1223" s="1">
        <f t="shared" si="79"/>
        <v>0</v>
      </c>
      <c r="K1223" s="1">
        <v>0</v>
      </c>
      <c r="M1223" s="1">
        <v>0</v>
      </c>
      <c r="N1223" s="1">
        <v>0</v>
      </c>
      <c r="O1223" s="1">
        <v>0</v>
      </c>
      <c r="P1223" s="1">
        <v>0</v>
      </c>
    </row>
    <row r="1224" spans="1:16" x14ac:dyDescent="0.2">
      <c r="A1224" s="1">
        <v>1223</v>
      </c>
      <c r="B1224" s="1">
        <v>23</v>
      </c>
      <c r="C1224" s="1">
        <v>-52.385527251518802</v>
      </c>
      <c r="D1224" s="1">
        <v>-26.731931542023201</v>
      </c>
      <c r="E1224" s="1" t="s">
        <v>74</v>
      </c>
      <c r="G1224" s="1">
        <f t="shared" si="76"/>
        <v>0</v>
      </c>
      <c r="H1224" s="1">
        <f t="shared" si="77"/>
        <v>2.427</v>
      </c>
      <c r="I1224" s="1">
        <f t="shared" si="78"/>
        <v>0</v>
      </c>
      <c r="J1224" s="1">
        <f t="shared" si="79"/>
        <v>0</v>
      </c>
      <c r="K1224" s="1">
        <v>0</v>
      </c>
      <c r="M1224" s="1">
        <v>0</v>
      </c>
      <c r="N1224" s="1">
        <v>3.2360000000000002</v>
      </c>
      <c r="O1224" s="1">
        <v>0</v>
      </c>
      <c r="P1224" s="1">
        <v>0</v>
      </c>
    </row>
    <row r="1225" spans="1:16" x14ac:dyDescent="0.2">
      <c r="A1225" s="1">
        <v>1224</v>
      </c>
      <c r="B1225" s="1">
        <v>23</v>
      </c>
      <c r="C1225" s="1">
        <v>-52.377800000000001</v>
      </c>
      <c r="D1225" s="1">
        <v>-26.7212</v>
      </c>
      <c r="E1225" s="1" t="s">
        <v>74</v>
      </c>
      <c r="G1225" s="1">
        <f t="shared" si="76"/>
        <v>0</v>
      </c>
      <c r="H1225" s="1">
        <f t="shared" si="77"/>
        <v>7.2816000000000001</v>
      </c>
      <c r="I1225" s="1">
        <f t="shared" si="78"/>
        <v>0</v>
      </c>
      <c r="J1225" s="1">
        <f t="shared" si="79"/>
        <v>0</v>
      </c>
      <c r="K1225" s="1">
        <v>0</v>
      </c>
      <c r="M1225" s="1">
        <v>0</v>
      </c>
      <c r="N1225" s="1">
        <v>9.7088000000000001</v>
      </c>
      <c r="O1225" s="1">
        <v>0</v>
      </c>
      <c r="P1225" s="1">
        <v>0</v>
      </c>
    </row>
    <row r="1226" spans="1:16" x14ac:dyDescent="0.2">
      <c r="A1226" s="1">
        <v>1225</v>
      </c>
      <c r="B1226" s="1">
        <v>23</v>
      </c>
      <c r="C1226" s="1">
        <v>-52.375300000000003</v>
      </c>
      <c r="D1226" s="1">
        <v>-26.714700000000001</v>
      </c>
      <c r="E1226" s="1" t="s">
        <v>74</v>
      </c>
      <c r="G1226" s="1">
        <f t="shared" si="76"/>
        <v>0</v>
      </c>
      <c r="H1226" s="1">
        <f t="shared" si="77"/>
        <v>0</v>
      </c>
      <c r="I1226" s="1">
        <f t="shared" si="78"/>
        <v>0</v>
      </c>
      <c r="J1226" s="1">
        <f t="shared" si="79"/>
        <v>0</v>
      </c>
      <c r="K1226" s="1">
        <v>0</v>
      </c>
      <c r="M1226" s="1">
        <v>0</v>
      </c>
      <c r="N1226" s="1">
        <v>0</v>
      </c>
      <c r="O1226" s="1">
        <v>0</v>
      </c>
      <c r="P1226" s="1">
        <v>0</v>
      </c>
    </row>
    <row r="1227" spans="1:16" x14ac:dyDescent="0.2">
      <c r="A1227" s="1">
        <v>1226</v>
      </c>
      <c r="B1227" s="1">
        <v>23</v>
      </c>
      <c r="C1227" s="1">
        <v>-52.3751999999999</v>
      </c>
      <c r="D1227" s="1">
        <v>-26.712499999999999</v>
      </c>
      <c r="E1227" s="1" t="s">
        <v>74</v>
      </c>
      <c r="G1227" s="1">
        <f t="shared" si="76"/>
        <v>0</v>
      </c>
      <c r="H1227" s="1">
        <f t="shared" si="77"/>
        <v>2.427</v>
      </c>
      <c r="I1227" s="1">
        <f t="shared" si="78"/>
        <v>0</v>
      </c>
      <c r="J1227" s="1">
        <f t="shared" si="79"/>
        <v>0</v>
      </c>
      <c r="K1227" s="1">
        <v>0</v>
      </c>
      <c r="M1227" s="1">
        <v>0</v>
      </c>
      <c r="N1227" s="1">
        <v>3.2360000000000002</v>
      </c>
      <c r="O1227" s="1">
        <v>0</v>
      </c>
      <c r="P1227" s="1">
        <v>0</v>
      </c>
    </row>
    <row r="1228" spans="1:16" x14ac:dyDescent="0.2">
      <c r="A1228" s="1">
        <v>1227</v>
      </c>
      <c r="B1228" s="1">
        <v>23</v>
      </c>
      <c r="C1228" s="1">
        <v>-52.3703</v>
      </c>
      <c r="D1228" s="1">
        <v>-26.712499999999999</v>
      </c>
      <c r="E1228" s="1" t="s">
        <v>74</v>
      </c>
      <c r="G1228" s="1">
        <f t="shared" si="76"/>
        <v>0</v>
      </c>
      <c r="H1228" s="1">
        <f t="shared" si="77"/>
        <v>2.427</v>
      </c>
      <c r="I1228" s="1">
        <f t="shared" si="78"/>
        <v>0</v>
      </c>
      <c r="J1228" s="1">
        <f t="shared" si="79"/>
        <v>0</v>
      </c>
      <c r="K1228" s="1">
        <v>0</v>
      </c>
      <c r="M1228" s="1">
        <v>0</v>
      </c>
      <c r="N1228" s="1">
        <v>3.2360000000000002</v>
      </c>
      <c r="O1228" s="1">
        <v>0</v>
      </c>
      <c r="P1228" s="1">
        <v>0</v>
      </c>
    </row>
    <row r="1229" spans="1:16" x14ac:dyDescent="0.2">
      <c r="A1229" s="1">
        <v>1228</v>
      </c>
      <c r="B1229" s="1">
        <v>23</v>
      </c>
      <c r="C1229" s="1">
        <v>-52.3703</v>
      </c>
      <c r="D1229" s="1">
        <v>-26.712499999999999</v>
      </c>
      <c r="E1229" s="1" t="s">
        <v>74</v>
      </c>
      <c r="G1229" s="1">
        <f t="shared" si="76"/>
        <v>0</v>
      </c>
      <c r="H1229" s="1">
        <f t="shared" si="77"/>
        <v>0</v>
      </c>
      <c r="I1229" s="1">
        <f t="shared" si="78"/>
        <v>0</v>
      </c>
      <c r="J1229" s="1">
        <f t="shared" si="79"/>
        <v>0</v>
      </c>
      <c r="K1229" s="1">
        <v>0</v>
      </c>
      <c r="M1229" s="1">
        <v>0</v>
      </c>
      <c r="N1229" s="1">
        <v>0</v>
      </c>
      <c r="O1229" s="1">
        <v>0</v>
      </c>
      <c r="P1229" s="1">
        <v>0</v>
      </c>
    </row>
    <row r="1230" spans="1:16" x14ac:dyDescent="0.2">
      <c r="A1230" s="1">
        <v>1229</v>
      </c>
      <c r="B1230" s="1">
        <v>23</v>
      </c>
      <c r="C1230" s="1">
        <v>-52.3751999999999</v>
      </c>
      <c r="D1230" s="1">
        <v>-26.7103</v>
      </c>
      <c r="E1230" s="1" t="s">
        <v>74</v>
      </c>
      <c r="G1230" s="1">
        <f t="shared" si="76"/>
        <v>0</v>
      </c>
      <c r="H1230" s="1">
        <f t="shared" si="77"/>
        <v>2.427</v>
      </c>
      <c r="I1230" s="1">
        <f t="shared" si="78"/>
        <v>0</v>
      </c>
      <c r="J1230" s="1">
        <f t="shared" si="79"/>
        <v>0</v>
      </c>
      <c r="K1230" s="1">
        <v>0</v>
      </c>
      <c r="M1230" s="1">
        <v>0</v>
      </c>
      <c r="N1230" s="1">
        <v>3.2360000000000002</v>
      </c>
      <c r="O1230" s="1">
        <v>0</v>
      </c>
      <c r="P1230" s="1">
        <v>0</v>
      </c>
    </row>
    <row r="1231" spans="1:16" x14ac:dyDescent="0.2">
      <c r="A1231" s="1">
        <v>1230</v>
      </c>
      <c r="B1231" s="1">
        <v>23</v>
      </c>
      <c r="C1231" s="1">
        <v>-52.367899999999999</v>
      </c>
      <c r="D1231" s="1">
        <v>-26.716899999999999</v>
      </c>
      <c r="E1231" s="1" t="s">
        <v>74</v>
      </c>
      <c r="G1231" s="1">
        <f t="shared" si="76"/>
        <v>0</v>
      </c>
      <c r="H1231" s="1">
        <f t="shared" si="77"/>
        <v>1.2135</v>
      </c>
      <c r="I1231" s="1">
        <f t="shared" si="78"/>
        <v>0</v>
      </c>
      <c r="J1231" s="1">
        <f t="shared" si="79"/>
        <v>0</v>
      </c>
      <c r="K1231" s="1">
        <v>0</v>
      </c>
      <c r="M1231" s="1">
        <v>0</v>
      </c>
      <c r="N1231" s="1">
        <v>1.6180000000000001</v>
      </c>
      <c r="O1231" s="1">
        <v>0</v>
      </c>
      <c r="P1231" s="1">
        <v>0</v>
      </c>
    </row>
    <row r="1232" spans="1:16" x14ac:dyDescent="0.2">
      <c r="A1232" s="1">
        <v>1231</v>
      </c>
      <c r="B1232" s="1">
        <v>23</v>
      </c>
      <c r="C1232" s="1">
        <v>-52.365400000000001</v>
      </c>
      <c r="D1232" s="1">
        <v>-26.7104</v>
      </c>
      <c r="E1232" s="1" t="s">
        <v>74</v>
      </c>
      <c r="G1232" s="1">
        <f t="shared" si="76"/>
        <v>0</v>
      </c>
      <c r="H1232" s="1">
        <f t="shared" si="77"/>
        <v>0</v>
      </c>
      <c r="I1232" s="1">
        <f t="shared" si="78"/>
        <v>0</v>
      </c>
      <c r="J1232" s="1">
        <f t="shared" si="79"/>
        <v>0</v>
      </c>
      <c r="K1232" s="1">
        <v>0</v>
      </c>
      <c r="M1232" s="1">
        <v>0</v>
      </c>
      <c r="N1232" s="1">
        <v>0</v>
      </c>
      <c r="O1232" s="1">
        <v>0</v>
      </c>
      <c r="P1232" s="1">
        <v>0</v>
      </c>
    </row>
    <row r="1233" spans="1:16" x14ac:dyDescent="0.2">
      <c r="A1233" s="1">
        <v>1232</v>
      </c>
      <c r="B1233" s="1">
        <v>23</v>
      </c>
      <c r="C1233" s="1">
        <v>-52.3751999999999</v>
      </c>
      <c r="D1233" s="1">
        <v>-26.708100000000002</v>
      </c>
      <c r="E1233" s="1" t="s">
        <v>74</v>
      </c>
      <c r="G1233" s="1">
        <f t="shared" si="76"/>
        <v>0</v>
      </c>
      <c r="H1233" s="1">
        <f t="shared" si="77"/>
        <v>2.427</v>
      </c>
      <c r="I1233" s="1">
        <f t="shared" si="78"/>
        <v>0</v>
      </c>
      <c r="J1233" s="1">
        <f t="shared" si="79"/>
        <v>0</v>
      </c>
      <c r="K1233" s="1">
        <v>0</v>
      </c>
      <c r="M1233" s="1">
        <v>0</v>
      </c>
      <c r="N1233" s="1">
        <v>3.2360000000000002</v>
      </c>
      <c r="O1233" s="1">
        <v>0</v>
      </c>
      <c r="P1233" s="1">
        <v>0</v>
      </c>
    </row>
    <row r="1234" spans="1:16" x14ac:dyDescent="0.2">
      <c r="A1234" s="1">
        <v>1233</v>
      </c>
      <c r="B1234" s="1">
        <v>23</v>
      </c>
      <c r="C1234" s="1">
        <v>-52.3629999999999</v>
      </c>
      <c r="D1234" s="1">
        <v>-26.7104</v>
      </c>
      <c r="E1234" s="1" t="s">
        <v>74</v>
      </c>
      <c r="G1234" s="1">
        <f t="shared" si="76"/>
        <v>0</v>
      </c>
      <c r="H1234" s="1">
        <f t="shared" si="77"/>
        <v>2.427</v>
      </c>
      <c r="I1234" s="1">
        <f t="shared" si="78"/>
        <v>0</v>
      </c>
      <c r="J1234" s="1">
        <f t="shared" si="79"/>
        <v>0</v>
      </c>
      <c r="K1234" s="1">
        <v>0</v>
      </c>
      <c r="M1234" s="1">
        <v>0</v>
      </c>
      <c r="N1234" s="1">
        <v>3.2360000000000002</v>
      </c>
      <c r="O1234" s="1">
        <v>0</v>
      </c>
      <c r="P1234" s="1">
        <v>0</v>
      </c>
    </row>
    <row r="1235" spans="1:16" x14ac:dyDescent="0.2">
      <c r="A1235" s="1">
        <v>1234</v>
      </c>
      <c r="B1235" s="1">
        <v>23</v>
      </c>
      <c r="C1235" s="1">
        <v>-52.377600000000001</v>
      </c>
      <c r="D1235" s="1">
        <v>-26.7058</v>
      </c>
      <c r="E1235" s="1" t="s">
        <v>74</v>
      </c>
      <c r="G1235" s="1">
        <f t="shared" si="76"/>
        <v>0</v>
      </c>
      <c r="H1235" s="1">
        <f t="shared" si="77"/>
        <v>9.101700000000001</v>
      </c>
      <c r="I1235" s="1">
        <f t="shared" si="78"/>
        <v>0</v>
      </c>
      <c r="J1235" s="1">
        <f t="shared" si="79"/>
        <v>0</v>
      </c>
      <c r="K1235" s="1">
        <v>0</v>
      </c>
      <c r="M1235" s="1">
        <v>0</v>
      </c>
      <c r="N1235" s="1">
        <v>12.1356</v>
      </c>
      <c r="O1235" s="1">
        <v>0</v>
      </c>
      <c r="P1235" s="1">
        <v>0</v>
      </c>
    </row>
    <row r="1236" spans="1:16" x14ac:dyDescent="0.2">
      <c r="A1236" s="1">
        <v>1235</v>
      </c>
      <c r="B1236" s="1">
        <v>23</v>
      </c>
      <c r="C1236" s="1">
        <v>-52.3825</v>
      </c>
      <c r="D1236" s="1">
        <v>-26.703600000000002</v>
      </c>
      <c r="E1236" s="1" t="s">
        <v>74</v>
      </c>
      <c r="G1236" s="1">
        <f t="shared" si="76"/>
        <v>0</v>
      </c>
      <c r="H1236" s="1">
        <f t="shared" si="77"/>
        <v>3.6408</v>
      </c>
      <c r="I1236" s="1">
        <f t="shared" si="78"/>
        <v>0</v>
      </c>
      <c r="J1236" s="1">
        <f t="shared" si="79"/>
        <v>0</v>
      </c>
      <c r="K1236" s="1">
        <v>0</v>
      </c>
      <c r="M1236" s="1">
        <v>0</v>
      </c>
      <c r="N1236" s="1">
        <v>4.8544</v>
      </c>
      <c r="O1236" s="1">
        <v>0</v>
      </c>
      <c r="P1236" s="1">
        <v>0</v>
      </c>
    </row>
    <row r="1237" spans="1:16" x14ac:dyDescent="0.2">
      <c r="A1237" s="1">
        <v>1236</v>
      </c>
      <c r="B1237" s="1">
        <v>23</v>
      </c>
      <c r="C1237" s="1">
        <v>-52.360500000000002</v>
      </c>
      <c r="D1237" s="1">
        <v>-26.708200000000001</v>
      </c>
      <c r="E1237" s="1" t="s">
        <v>74</v>
      </c>
      <c r="G1237" s="1">
        <f t="shared" si="76"/>
        <v>0</v>
      </c>
      <c r="H1237" s="1">
        <f t="shared" si="77"/>
        <v>9.7085999999999988</v>
      </c>
      <c r="I1237" s="1">
        <f t="shared" si="78"/>
        <v>0</v>
      </c>
      <c r="J1237" s="1">
        <f t="shared" si="79"/>
        <v>0</v>
      </c>
      <c r="K1237" s="1">
        <v>0</v>
      </c>
      <c r="M1237" s="1">
        <v>0</v>
      </c>
      <c r="N1237" s="1">
        <v>12.944799999999999</v>
      </c>
      <c r="O1237" s="1">
        <v>0</v>
      </c>
      <c r="P1237" s="1">
        <v>0</v>
      </c>
    </row>
    <row r="1238" spans="1:16" x14ac:dyDescent="0.2">
      <c r="A1238" s="1">
        <v>1237</v>
      </c>
      <c r="B1238" s="1">
        <v>23</v>
      </c>
      <c r="C1238" s="1">
        <v>-52.360500000000002</v>
      </c>
      <c r="D1238" s="1">
        <v>-26.708200000000001</v>
      </c>
      <c r="E1238" s="1" t="s">
        <v>74</v>
      </c>
      <c r="G1238" s="1">
        <f t="shared" si="76"/>
        <v>0</v>
      </c>
      <c r="H1238" s="1">
        <f t="shared" si="77"/>
        <v>3.6408</v>
      </c>
      <c r="I1238" s="1">
        <f t="shared" si="78"/>
        <v>0</v>
      </c>
      <c r="J1238" s="1">
        <f t="shared" si="79"/>
        <v>0</v>
      </c>
      <c r="K1238" s="1">
        <v>0</v>
      </c>
      <c r="M1238" s="1">
        <v>0</v>
      </c>
      <c r="N1238" s="1">
        <v>4.8544</v>
      </c>
      <c r="O1238" s="1">
        <v>0</v>
      </c>
      <c r="P1238" s="1">
        <v>0</v>
      </c>
    </row>
    <row r="1239" spans="1:16" x14ac:dyDescent="0.2">
      <c r="A1239" s="1">
        <v>1238</v>
      </c>
      <c r="B1239" s="1">
        <v>23</v>
      </c>
      <c r="C1239" s="1">
        <v>-52.3825</v>
      </c>
      <c r="D1239" s="1">
        <v>-26.707999999999998</v>
      </c>
      <c r="E1239" s="1" t="s">
        <v>74</v>
      </c>
      <c r="G1239" s="1">
        <f t="shared" si="76"/>
        <v>0</v>
      </c>
      <c r="H1239" s="1">
        <f t="shared" si="77"/>
        <v>0</v>
      </c>
      <c r="I1239" s="1">
        <f t="shared" si="78"/>
        <v>0</v>
      </c>
      <c r="J1239" s="1">
        <f t="shared" si="79"/>
        <v>0</v>
      </c>
      <c r="K1239" s="1">
        <v>0</v>
      </c>
      <c r="M1239" s="1">
        <v>0</v>
      </c>
      <c r="N1239" s="1">
        <v>0</v>
      </c>
      <c r="O1239" s="1">
        <v>0</v>
      </c>
      <c r="P1239" s="1">
        <v>0</v>
      </c>
    </row>
    <row r="1240" spans="1:16" x14ac:dyDescent="0.2">
      <c r="A1240" s="1">
        <v>1239</v>
      </c>
      <c r="B1240" s="1">
        <v>23</v>
      </c>
      <c r="C1240" s="1">
        <v>-52.360399999999998</v>
      </c>
      <c r="D1240" s="1">
        <v>-26.703800000000001</v>
      </c>
      <c r="E1240" s="1" t="s">
        <v>74</v>
      </c>
      <c r="G1240" s="1">
        <f t="shared" si="76"/>
        <v>0</v>
      </c>
      <c r="H1240" s="1">
        <f t="shared" si="77"/>
        <v>0</v>
      </c>
      <c r="I1240" s="1">
        <f t="shared" si="78"/>
        <v>0</v>
      </c>
      <c r="J1240" s="1">
        <f t="shared" si="79"/>
        <v>0</v>
      </c>
      <c r="K1240" s="1">
        <v>0</v>
      </c>
      <c r="M1240" s="1">
        <v>0</v>
      </c>
      <c r="N1240" s="1">
        <v>0</v>
      </c>
      <c r="O1240" s="1">
        <v>0</v>
      </c>
      <c r="P1240" s="1">
        <v>0</v>
      </c>
    </row>
    <row r="1241" spans="1:16" x14ac:dyDescent="0.2">
      <c r="A1241" s="1">
        <v>1240</v>
      </c>
      <c r="B1241" s="1">
        <v>23</v>
      </c>
      <c r="C1241" s="1">
        <v>-52.387300000000003</v>
      </c>
      <c r="D1241" s="1">
        <v>-26.7013</v>
      </c>
      <c r="E1241" s="1" t="s">
        <v>74</v>
      </c>
      <c r="G1241" s="1">
        <f t="shared" si="76"/>
        <v>0</v>
      </c>
      <c r="H1241" s="1">
        <f t="shared" si="77"/>
        <v>0</v>
      </c>
      <c r="I1241" s="1">
        <f t="shared" si="78"/>
        <v>0</v>
      </c>
      <c r="J1241" s="1">
        <f t="shared" si="79"/>
        <v>0</v>
      </c>
      <c r="K1241" s="1">
        <v>0</v>
      </c>
      <c r="M1241" s="1">
        <v>0</v>
      </c>
      <c r="N1241" s="1">
        <v>0</v>
      </c>
      <c r="O1241" s="1">
        <v>0</v>
      </c>
      <c r="P1241" s="1">
        <v>0</v>
      </c>
    </row>
    <row r="1242" spans="1:16" x14ac:dyDescent="0.2">
      <c r="A1242" s="1">
        <v>1241</v>
      </c>
      <c r="B1242" s="1">
        <v>23</v>
      </c>
      <c r="C1242" s="1">
        <v>-52.357999999999898</v>
      </c>
      <c r="D1242" s="1">
        <v>-26.703800000000001</v>
      </c>
      <c r="E1242" s="1" t="s">
        <v>74</v>
      </c>
      <c r="G1242" s="1">
        <f t="shared" si="76"/>
        <v>0</v>
      </c>
      <c r="H1242" s="1">
        <f t="shared" si="77"/>
        <v>18.203399999999998</v>
      </c>
      <c r="I1242" s="1">
        <f t="shared" si="78"/>
        <v>0</v>
      </c>
      <c r="J1242" s="1">
        <f t="shared" si="79"/>
        <v>0</v>
      </c>
      <c r="K1242" s="1">
        <v>0</v>
      </c>
      <c r="M1242" s="1">
        <v>0</v>
      </c>
      <c r="N1242" s="1">
        <v>24.271199999999997</v>
      </c>
      <c r="O1242" s="1">
        <v>0</v>
      </c>
      <c r="P1242" s="1">
        <v>0</v>
      </c>
    </row>
    <row r="1243" spans="1:16" x14ac:dyDescent="0.2">
      <c r="A1243" s="1">
        <v>1242</v>
      </c>
      <c r="B1243" s="1">
        <v>23</v>
      </c>
      <c r="C1243" s="1">
        <v>-52.365400000000001</v>
      </c>
      <c r="D1243" s="1">
        <v>-26.706</v>
      </c>
      <c r="E1243" s="1" t="s">
        <v>74</v>
      </c>
      <c r="G1243" s="1">
        <f t="shared" si="76"/>
        <v>0</v>
      </c>
      <c r="H1243" s="1">
        <f t="shared" si="77"/>
        <v>0</v>
      </c>
      <c r="I1243" s="1">
        <f t="shared" si="78"/>
        <v>0</v>
      </c>
      <c r="J1243" s="1">
        <f t="shared" si="79"/>
        <v>0</v>
      </c>
      <c r="K1243" s="1">
        <v>0</v>
      </c>
      <c r="M1243" s="1">
        <v>0</v>
      </c>
      <c r="N1243" s="1">
        <v>0</v>
      </c>
      <c r="O1243" s="1">
        <v>0</v>
      </c>
      <c r="P1243" s="1">
        <v>0</v>
      </c>
    </row>
    <row r="1244" spans="1:16" x14ac:dyDescent="0.2">
      <c r="A1244" s="1">
        <v>1243</v>
      </c>
      <c r="B1244" s="1">
        <v>23</v>
      </c>
      <c r="C1244" s="1">
        <v>-52.387300000000003</v>
      </c>
      <c r="D1244" s="1">
        <v>-26.696999999999999</v>
      </c>
      <c r="E1244" s="1" t="s">
        <v>74</v>
      </c>
      <c r="G1244" s="1">
        <f t="shared" si="76"/>
        <v>0</v>
      </c>
      <c r="H1244" s="1">
        <f t="shared" si="77"/>
        <v>0</v>
      </c>
      <c r="I1244" s="1">
        <f t="shared" si="78"/>
        <v>0</v>
      </c>
      <c r="J1244" s="1">
        <f t="shared" si="79"/>
        <v>0</v>
      </c>
      <c r="K1244" s="1">
        <v>0</v>
      </c>
      <c r="M1244" s="1">
        <v>0</v>
      </c>
      <c r="N1244" s="1">
        <v>0</v>
      </c>
      <c r="O1244" s="1">
        <v>0</v>
      </c>
      <c r="P1244" s="1">
        <v>0</v>
      </c>
    </row>
    <row r="1245" spans="1:16" x14ac:dyDescent="0.2">
      <c r="A1245" s="1">
        <v>1244</v>
      </c>
      <c r="B1245" s="1">
        <v>23</v>
      </c>
      <c r="C1245" s="1">
        <v>-52.353099999999998</v>
      </c>
      <c r="D1245" s="1">
        <v>-26.703900000000001</v>
      </c>
      <c r="E1245" s="1" t="s">
        <v>74</v>
      </c>
      <c r="G1245" s="1">
        <f t="shared" si="76"/>
        <v>0</v>
      </c>
      <c r="H1245" s="1">
        <f t="shared" si="77"/>
        <v>3.6408</v>
      </c>
      <c r="I1245" s="1">
        <f t="shared" si="78"/>
        <v>0</v>
      </c>
      <c r="J1245" s="1">
        <f t="shared" si="79"/>
        <v>0</v>
      </c>
      <c r="K1245" s="1">
        <v>0</v>
      </c>
      <c r="M1245" s="1">
        <v>0</v>
      </c>
      <c r="N1245" s="1">
        <v>4.8544</v>
      </c>
      <c r="O1245" s="1">
        <v>0</v>
      </c>
      <c r="P1245" s="1">
        <v>0</v>
      </c>
    </row>
    <row r="1246" spans="1:16" x14ac:dyDescent="0.2">
      <c r="A1246" s="1">
        <v>1245</v>
      </c>
      <c r="B1246" s="1">
        <v>23</v>
      </c>
      <c r="C1246" s="1">
        <v>-52.3703</v>
      </c>
      <c r="D1246" s="1">
        <v>-26.7059</v>
      </c>
      <c r="E1246" s="1" t="s">
        <v>74</v>
      </c>
      <c r="G1246" s="1">
        <f t="shared" si="76"/>
        <v>0</v>
      </c>
      <c r="H1246" s="1">
        <f t="shared" si="77"/>
        <v>1.2135</v>
      </c>
      <c r="I1246" s="1">
        <f t="shared" si="78"/>
        <v>0</v>
      </c>
      <c r="J1246" s="1">
        <f t="shared" si="79"/>
        <v>0</v>
      </c>
      <c r="K1246" s="1">
        <v>0</v>
      </c>
      <c r="M1246" s="1">
        <v>0</v>
      </c>
      <c r="N1246" s="1">
        <v>1.6180000000000001</v>
      </c>
      <c r="O1246" s="1">
        <v>0</v>
      </c>
      <c r="P1246" s="1">
        <v>0</v>
      </c>
    </row>
    <row r="1247" spans="1:16" x14ac:dyDescent="0.2">
      <c r="A1247" s="1">
        <v>1246</v>
      </c>
      <c r="B1247" s="1">
        <v>23</v>
      </c>
      <c r="C1247" s="1">
        <v>-52.392200000000003</v>
      </c>
      <c r="D1247" s="1">
        <v>-26.696899999999999</v>
      </c>
      <c r="E1247" s="1" t="s">
        <v>74</v>
      </c>
      <c r="G1247" s="1">
        <f t="shared" si="76"/>
        <v>0</v>
      </c>
      <c r="H1247" s="1">
        <f t="shared" si="77"/>
        <v>3.6408</v>
      </c>
      <c r="I1247" s="1">
        <f t="shared" si="78"/>
        <v>0</v>
      </c>
      <c r="J1247" s="1">
        <f t="shared" si="79"/>
        <v>0</v>
      </c>
      <c r="K1247" s="1">
        <v>0</v>
      </c>
      <c r="M1247" s="1">
        <v>0</v>
      </c>
      <c r="N1247" s="1">
        <v>4.8544</v>
      </c>
      <c r="O1247" s="1">
        <v>0</v>
      </c>
      <c r="P1247" s="1">
        <v>0</v>
      </c>
    </row>
    <row r="1248" spans="1:16" x14ac:dyDescent="0.2">
      <c r="A1248" s="1">
        <v>1247</v>
      </c>
      <c r="B1248" s="1">
        <v>23</v>
      </c>
      <c r="C1248" s="1">
        <v>-52.384799999999998</v>
      </c>
      <c r="D1248" s="1">
        <v>-26.696999999999999</v>
      </c>
      <c r="E1248" s="1" t="s">
        <v>74</v>
      </c>
      <c r="G1248" s="1">
        <f t="shared" si="76"/>
        <v>0</v>
      </c>
      <c r="H1248" s="1">
        <f t="shared" si="77"/>
        <v>0</v>
      </c>
      <c r="I1248" s="1">
        <f t="shared" si="78"/>
        <v>0</v>
      </c>
      <c r="J1248" s="1">
        <f t="shared" si="79"/>
        <v>0</v>
      </c>
      <c r="K1248" s="1">
        <v>0</v>
      </c>
      <c r="M1248" s="1">
        <v>0</v>
      </c>
      <c r="N1248" s="1">
        <v>0</v>
      </c>
      <c r="O1248" s="1">
        <v>0</v>
      </c>
      <c r="P1248" s="1">
        <v>0</v>
      </c>
    </row>
    <row r="1249" spans="1:16" x14ac:dyDescent="0.2">
      <c r="A1249" s="1">
        <v>1248</v>
      </c>
      <c r="B1249" s="1">
        <v>23</v>
      </c>
      <c r="C1249" s="1">
        <v>-52.3872</v>
      </c>
      <c r="D1249" s="1">
        <v>-26.692599999999999</v>
      </c>
      <c r="E1249" s="1" t="s">
        <v>74</v>
      </c>
      <c r="G1249" s="1">
        <f t="shared" si="76"/>
        <v>0</v>
      </c>
      <c r="H1249" s="1">
        <f t="shared" si="77"/>
        <v>3.6408</v>
      </c>
      <c r="I1249" s="1">
        <f t="shared" si="78"/>
        <v>0</v>
      </c>
      <c r="J1249" s="1">
        <f t="shared" si="79"/>
        <v>0</v>
      </c>
      <c r="K1249" s="1">
        <v>0</v>
      </c>
      <c r="M1249" s="1">
        <v>0</v>
      </c>
      <c r="N1249" s="1">
        <v>4.8544</v>
      </c>
      <c r="O1249" s="1">
        <v>0</v>
      </c>
      <c r="P1249" s="1">
        <v>0</v>
      </c>
    </row>
    <row r="1250" spans="1:16" x14ac:dyDescent="0.2">
      <c r="A1250" s="1">
        <v>1249</v>
      </c>
      <c r="B1250" s="1">
        <v>23</v>
      </c>
      <c r="C1250" s="1">
        <v>-52.370199999999897</v>
      </c>
      <c r="D1250" s="1">
        <v>-26.701499999999999</v>
      </c>
      <c r="E1250" s="1" t="s">
        <v>74</v>
      </c>
      <c r="G1250" s="1">
        <f t="shared" si="76"/>
        <v>0</v>
      </c>
      <c r="H1250" s="1">
        <f t="shared" si="77"/>
        <v>3.6408</v>
      </c>
      <c r="I1250" s="1">
        <f t="shared" si="78"/>
        <v>0</v>
      </c>
      <c r="J1250" s="1">
        <f t="shared" si="79"/>
        <v>0</v>
      </c>
      <c r="K1250" s="1">
        <v>0</v>
      </c>
      <c r="M1250" s="1">
        <v>0</v>
      </c>
      <c r="N1250" s="1">
        <v>4.8544</v>
      </c>
      <c r="O1250" s="1">
        <v>0</v>
      </c>
      <c r="P1250" s="1">
        <v>0</v>
      </c>
    </row>
    <row r="1251" spans="1:16" x14ac:dyDescent="0.2">
      <c r="A1251" s="1">
        <v>1250</v>
      </c>
      <c r="B1251" s="1">
        <v>23</v>
      </c>
      <c r="C1251" s="1">
        <v>-52.379899999999999</v>
      </c>
      <c r="D1251" s="1">
        <v>-26.696999999999999</v>
      </c>
      <c r="E1251" s="1" t="s">
        <v>74</v>
      </c>
      <c r="G1251" s="1">
        <f t="shared" si="76"/>
        <v>0</v>
      </c>
      <c r="H1251" s="1">
        <f t="shared" si="77"/>
        <v>2.427</v>
      </c>
      <c r="I1251" s="1">
        <f t="shared" si="78"/>
        <v>0</v>
      </c>
      <c r="J1251" s="1">
        <f t="shared" si="79"/>
        <v>0</v>
      </c>
      <c r="K1251" s="1">
        <v>0</v>
      </c>
      <c r="M1251" s="1">
        <v>0</v>
      </c>
      <c r="N1251" s="1">
        <v>3.2360000000000002</v>
      </c>
      <c r="O1251" s="1">
        <v>0</v>
      </c>
      <c r="P1251" s="1">
        <v>0</v>
      </c>
    </row>
    <row r="1252" spans="1:16" x14ac:dyDescent="0.2">
      <c r="A1252" s="1">
        <v>1251</v>
      </c>
      <c r="B1252" s="1">
        <v>23</v>
      </c>
      <c r="C1252" s="1">
        <v>-52.360300000000002</v>
      </c>
      <c r="D1252" s="1">
        <v>-26.692799999999998</v>
      </c>
      <c r="E1252" s="1" t="s">
        <v>74</v>
      </c>
      <c r="G1252" s="1">
        <f t="shared" si="76"/>
        <v>0</v>
      </c>
      <c r="H1252" s="1">
        <f t="shared" si="77"/>
        <v>2.427</v>
      </c>
      <c r="I1252" s="1">
        <f t="shared" si="78"/>
        <v>0</v>
      </c>
      <c r="J1252" s="1">
        <f t="shared" si="79"/>
        <v>0</v>
      </c>
      <c r="K1252" s="1">
        <v>0</v>
      </c>
      <c r="M1252" s="1">
        <v>0</v>
      </c>
      <c r="N1252" s="1">
        <v>3.2360000000000002</v>
      </c>
      <c r="O1252" s="1">
        <v>0</v>
      </c>
      <c r="P1252" s="1">
        <v>0</v>
      </c>
    </row>
    <row r="1253" spans="1:16" x14ac:dyDescent="0.2">
      <c r="A1253" s="1">
        <v>1252</v>
      </c>
      <c r="B1253" s="1">
        <v>23</v>
      </c>
      <c r="C1253" s="1">
        <v>-52.3628</v>
      </c>
      <c r="D1253" s="1">
        <v>-26.692799999999998</v>
      </c>
      <c r="E1253" s="1" t="s">
        <v>74</v>
      </c>
      <c r="G1253" s="1">
        <f t="shared" si="76"/>
        <v>0</v>
      </c>
      <c r="H1253" s="1">
        <f t="shared" si="77"/>
        <v>2.427</v>
      </c>
      <c r="I1253" s="1">
        <f t="shared" si="78"/>
        <v>0</v>
      </c>
      <c r="J1253" s="1">
        <f t="shared" si="79"/>
        <v>0</v>
      </c>
      <c r="K1253" s="1">
        <v>0</v>
      </c>
      <c r="M1253" s="1">
        <v>0</v>
      </c>
      <c r="N1253" s="1">
        <v>3.2360000000000002</v>
      </c>
      <c r="O1253" s="1">
        <v>0</v>
      </c>
      <c r="P1253" s="1">
        <v>0</v>
      </c>
    </row>
    <row r="1254" spans="1:16" x14ac:dyDescent="0.2">
      <c r="A1254" s="1">
        <v>1253</v>
      </c>
      <c r="B1254" s="1">
        <v>23</v>
      </c>
      <c r="C1254" s="1">
        <v>-52.365200000000002</v>
      </c>
      <c r="D1254" s="1">
        <v>-26.692799999999998</v>
      </c>
      <c r="E1254" s="1" t="s">
        <v>74</v>
      </c>
      <c r="G1254" s="1">
        <f t="shared" si="76"/>
        <v>0</v>
      </c>
      <c r="H1254" s="1">
        <f t="shared" si="77"/>
        <v>2.427</v>
      </c>
      <c r="I1254" s="1">
        <f t="shared" si="78"/>
        <v>0</v>
      </c>
      <c r="J1254" s="1">
        <f t="shared" si="79"/>
        <v>0</v>
      </c>
      <c r="K1254" s="1">
        <v>0</v>
      </c>
      <c r="M1254" s="1">
        <v>0</v>
      </c>
      <c r="N1254" s="1">
        <v>3.2360000000000002</v>
      </c>
      <c r="O1254" s="1">
        <v>0</v>
      </c>
      <c r="P1254" s="1">
        <v>0</v>
      </c>
    </row>
    <row r="1255" spans="1:16" x14ac:dyDescent="0.2">
      <c r="A1255" s="1">
        <v>1254</v>
      </c>
      <c r="B1255" s="1">
        <v>23</v>
      </c>
      <c r="C1255" s="1">
        <v>-52.360300000000002</v>
      </c>
      <c r="D1255" s="1">
        <v>-26.688400000000001</v>
      </c>
      <c r="E1255" s="1" t="s">
        <v>74</v>
      </c>
      <c r="G1255" s="1">
        <f t="shared" si="76"/>
        <v>0</v>
      </c>
      <c r="H1255" s="1">
        <f t="shared" si="77"/>
        <v>1.2135</v>
      </c>
      <c r="I1255" s="1">
        <f t="shared" si="78"/>
        <v>0</v>
      </c>
      <c r="J1255" s="1">
        <f t="shared" si="79"/>
        <v>0</v>
      </c>
      <c r="K1255" s="1">
        <v>0</v>
      </c>
      <c r="M1255" s="1">
        <v>0</v>
      </c>
      <c r="N1255" s="1">
        <v>1.6180000000000001</v>
      </c>
      <c r="O1255" s="1">
        <v>0</v>
      </c>
      <c r="P1255" s="1">
        <v>0</v>
      </c>
    </row>
    <row r="1256" spans="1:16" x14ac:dyDescent="0.2">
      <c r="A1256" s="1">
        <v>1255</v>
      </c>
      <c r="B1256" s="1">
        <v>23</v>
      </c>
      <c r="C1256" s="1">
        <v>-52.367600000000003</v>
      </c>
      <c r="D1256" s="1">
        <v>-26.6905</v>
      </c>
      <c r="E1256" s="1" t="s">
        <v>74</v>
      </c>
      <c r="G1256" s="1">
        <f t="shared" si="76"/>
        <v>0</v>
      </c>
      <c r="H1256" s="1">
        <f t="shared" si="77"/>
        <v>2.427</v>
      </c>
      <c r="I1256" s="1">
        <f t="shared" si="78"/>
        <v>0</v>
      </c>
      <c r="J1256" s="1">
        <f t="shared" si="79"/>
        <v>0</v>
      </c>
      <c r="K1256" s="1">
        <v>0</v>
      </c>
      <c r="M1256" s="1">
        <v>0</v>
      </c>
      <c r="N1256" s="1">
        <v>3.2360000000000002</v>
      </c>
      <c r="O1256" s="1">
        <v>0</v>
      </c>
      <c r="P1256" s="1">
        <v>0</v>
      </c>
    </row>
    <row r="1257" spans="1:16" x14ac:dyDescent="0.2">
      <c r="A1257" s="1">
        <v>1256</v>
      </c>
      <c r="B1257" s="1">
        <v>23</v>
      </c>
      <c r="C1257" s="1">
        <v>-52.367600000000003</v>
      </c>
      <c r="D1257" s="1">
        <v>-26.692699999999999</v>
      </c>
      <c r="E1257" s="1" t="s">
        <v>74</v>
      </c>
      <c r="G1257" s="1">
        <f t="shared" si="76"/>
        <v>0</v>
      </c>
      <c r="H1257" s="1">
        <f t="shared" si="77"/>
        <v>1.2135</v>
      </c>
      <c r="I1257" s="1">
        <f t="shared" si="78"/>
        <v>0</v>
      </c>
      <c r="J1257" s="1">
        <f t="shared" si="79"/>
        <v>0</v>
      </c>
      <c r="K1257" s="1">
        <v>0</v>
      </c>
      <c r="M1257" s="1">
        <v>0</v>
      </c>
      <c r="N1257" s="1">
        <v>1.6180000000000001</v>
      </c>
      <c r="O1257" s="1">
        <v>0</v>
      </c>
      <c r="P1257" s="1">
        <v>0</v>
      </c>
    </row>
    <row r="1258" spans="1:16" x14ac:dyDescent="0.2">
      <c r="A1258" s="1">
        <v>1257</v>
      </c>
      <c r="B1258" s="1">
        <v>23</v>
      </c>
      <c r="C1258" s="1">
        <v>-52.365200000000002</v>
      </c>
      <c r="D1258" s="1">
        <v>-26.695</v>
      </c>
      <c r="E1258" s="1" t="s">
        <v>74</v>
      </c>
      <c r="G1258" s="1">
        <f t="shared" si="76"/>
        <v>0</v>
      </c>
      <c r="H1258" s="1">
        <f t="shared" si="77"/>
        <v>2.427</v>
      </c>
      <c r="I1258" s="1">
        <f t="shared" si="78"/>
        <v>0</v>
      </c>
      <c r="J1258" s="1">
        <f t="shared" si="79"/>
        <v>0</v>
      </c>
      <c r="K1258" s="1">
        <v>0</v>
      </c>
      <c r="M1258" s="1">
        <v>0</v>
      </c>
      <c r="N1258" s="1">
        <v>3.2360000000000002</v>
      </c>
      <c r="O1258" s="1">
        <v>0</v>
      </c>
      <c r="P1258" s="1">
        <v>0</v>
      </c>
    </row>
    <row r="1259" spans="1:16" x14ac:dyDescent="0.2">
      <c r="A1259" s="1">
        <v>1258</v>
      </c>
      <c r="B1259" s="1">
        <v>23</v>
      </c>
      <c r="C1259" s="1">
        <v>-52.370100000000001</v>
      </c>
      <c r="D1259" s="1">
        <v>-26.6905</v>
      </c>
      <c r="E1259" s="1" t="s">
        <v>74</v>
      </c>
      <c r="G1259" s="1">
        <f t="shared" si="76"/>
        <v>0</v>
      </c>
      <c r="H1259" s="1">
        <f t="shared" si="77"/>
        <v>0</v>
      </c>
      <c r="I1259" s="1">
        <f t="shared" si="78"/>
        <v>0</v>
      </c>
      <c r="J1259" s="1">
        <f t="shared" si="79"/>
        <v>0</v>
      </c>
      <c r="K1259" s="1">
        <v>0</v>
      </c>
      <c r="M1259" s="1">
        <v>0</v>
      </c>
      <c r="N1259" s="1">
        <v>0</v>
      </c>
      <c r="O1259" s="1">
        <v>0</v>
      </c>
      <c r="P1259" s="1">
        <v>0</v>
      </c>
    </row>
    <row r="1260" spans="1:16" x14ac:dyDescent="0.2">
      <c r="A1260" s="1">
        <v>1259</v>
      </c>
      <c r="B1260" s="1">
        <v>23</v>
      </c>
      <c r="C1260" s="1">
        <v>-52.367600000000003</v>
      </c>
      <c r="D1260" s="1">
        <v>-26.688300000000002</v>
      </c>
      <c r="E1260" s="1" t="s">
        <v>74</v>
      </c>
      <c r="G1260" s="1">
        <f t="shared" si="76"/>
        <v>0</v>
      </c>
      <c r="H1260" s="1">
        <f t="shared" si="77"/>
        <v>0</v>
      </c>
      <c r="I1260" s="1">
        <f t="shared" si="78"/>
        <v>0</v>
      </c>
      <c r="J1260" s="1">
        <f t="shared" si="79"/>
        <v>0</v>
      </c>
      <c r="K1260" s="1">
        <v>0</v>
      </c>
      <c r="M1260" s="1">
        <v>0</v>
      </c>
      <c r="N1260" s="1">
        <v>0</v>
      </c>
      <c r="O1260" s="1">
        <v>0</v>
      </c>
      <c r="P1260" s="1">
        <v>0</v>
      </c>
    </row>
    <row r="1261" spans="1:16" x14ac:dyDescent="0.2">
      <c r="A1261" s="1">
        <v>1260</v>
      </c>
      <c r="B1261" s="1">
        <v>23</v>
      </c>
      <c r="C1261" s="1">
        <v>-52.3628</v>
      </c>
      <c r="D1261" s="1">
        <v>-26.697199999999999</v>
      </c>
      <c r="E1261" s="1" t="s">
        <v>74</v>
      </c>
      <c r="G1261" s="1">
        <f t="shared" si="76"/>
        <v>0</v>
      </c>
      <c r="H1261" s="1">
        <f t="shared" si="77"/>
        <v>2.427</v>
      </c>
      <c r="I1261" s="1">
        <f t="shared" si="78"/>
        <v>0</v>
      </c>
      <c r="J1261" s="1">
        <f t="shared" si="79"/>
        <v>0</v>
      </c>
      <c r="K1261" s="1">
        <v>0</v>
      </c>
      <c r="M1261" s="1">
        <v>0</v>
      </c>
      <c r="N1261" s="1">
        <v>3.2360000000000002</v>
      </c>
      <c r="O1261" s="1">
        <v>0</v>
      </c>
      <c r="P1261" s="1">
        <v>0</v>
      </c>
    </row>
    <row r="1262" spans="1:16" x14ac:dyDescent="0.2">
      <c r="A1262" s="1">
        <v>1261</v>
      </c>
      <c r="B1262" s="1">
        <v>23</v>
      </c>
      <c r="C1262" s="1">
        <v>-52.372599999999998</v>
      </c>
      <c r="D1262" s="1">
        <v>-26.694900000000001</v>
      </c>
      <c r="E1262" s="1" t="s">
        <v>74</v>
      </c>
      <c r="G1262" s="1">
        <f t="shared" si="76"/>
        <v>0</v>
      </c>
      <c r="H1262" s="1">
        <f t="shared" si="77"/>
        <v>0</v>
      </c>
      <c r="I1262" s="1">
        <f t="shared" si="78"/>
        <v>0</v>
      </c>
      <c r="J1262" s="1">
        <f t="shared" si="79"/>
        <v>0</v>
      </c>
      <c r="K1262" s="1">
        <v>0</v>
      </c>
      <c r="M1262" s="1">
        <v>0</v>
      </c>
      <c r="N1262" s="1">
        <v>0</v>
      </c>
      <c r="O1262" s="1">
        <v>0</v>
      </c>
      <c r="P1262" s="1">
        <v>0</v>
      </c>
    </row>
    <row r="1263" spans="1:16" x14ac:dyDescent="0.2">
      <c r="A1263" s="1">
        <v>1262</v>
      </c>
      <c r="B1263" s="1">
        <v>23</v>
      </c>
      <c r="C1263" s="1">
        <v>-52.374899999999997</v>
      </c>
      <c r="D1263" s="1">
        <v>-26.688300000000002</v>
      </c>
      <c r="E1263" s="1" t="s">
        <v>74</v>
      </c>
      <c r="G1263" s="1">
        <f t="shared" si="76"/>
        <v>0</v>
      </c>
      <c r="H1263" s="1">
        <f t="shared" si="77"/>
        <v>3.6407999999999925</v>
      </c>
      <c r="I1263" s="1">
        <f t="shared" si="78"/>
        <v>0</v>
      </c>
      <c r="J1263" s="1">
        <f t="shared" si="79"/>
        <v>0</v>
      </c>
      <c r="K1263" s="1">
        <v>0</v>
      </c>
      <c r="M1263" s="1">
        <v>0</v>
      </c>
      <c r="N1263" s="1">
        <v>4.8543999999999903</v>
      </c>
      <c r="O1263" s="1">
        <v>0</v>
      </c>
      <c r="P1263" s="1">
        <v>0</v>
      </c>
    </row>
    <row r="1264" spans="1:16" x14ac:dyDescent="0.2">
      <c r="A1264" s="1">
        <v>1263</v>
      </c>
      <c r="B1264" s="1">
        <v>23</v>
      </c>
      <c r="C1264" s="1">
        <v>-52.372399999999999</v>
      </c>
      <c r="D1264" s="1">
        <v>-26.683900000000001</v>
      </c>
      <c r="E1264" s="1" t="s">
        <v>74</v>
      </c>
      <c r="G1264" s="1">
        <f t="shared" si="76"/>
        <v>0</v>
      </c>
      <c r="H1264" s="1">
        <f t="shared" si="77"/>
        <v>0</v>
      </c>
      <c r="I1264" s="1">
        <f t="shared" si="78"/>
        <v>0</v>
      </c>
      <c r="J1264" s="1">
        <f t="shared" si="79"/>
        <v>0</v>
      </c>
      <c r="K1264" s="1">
        <v>0</v>
      </c>
      <c r="M1264" s="1">
        <v>0</v>
      </c>
      <c r="N1264" s="1">
        <v>0</v>
      </c>
      <c r="O1264" s="1">
        <v>0</v>
      </c>
      <c r="P1264" s="1">
        <v>0</v>
      </c>
    </row>
    <row r="1265" spans="1:16" x14ac:dyDescent="0.2">
      <c r="A1265" s="1">
        <v>1264</v>
      </c>
      <c r="B1265" s="1">
        <v>23</v>
      </c>
      <c r="C1265" s="1">
        <v>-52.377400000000002</v>
      </c>
      <c r="D1265" s="1">
        <v>-26.6904</v>
      </c>
      <c r="E1265" s="1" t="s">
        <v>74</v>
      </c>
      <c r="G1265" s="1">
        <f t="shared" si="76"/>
        <v>0</v>
      </c>
      <c r="H1265" s="1">
        <f t="shared" si="77"/>
        <v>2.427</v>
      </c>
      <c r="I1265" s="1">
        <f t="shared" si="78"/>
        <v>0</v>
      </c>
      <c r="J1265" s="1">
        <f t="shared" si="79"/>
        <v>0</v>
      </c>
      <c r="K1265" s="1">
        <v>0</v>
      </c>
      <c r="M1265" s="1">
        <v>0</v>
      </c>
      <c r="N1265" s="1">
        <v>3.2360000000000002</v>
      </c>
      <c r="O1265" s="1">
        <v>0</v>
      </c>
      <c r="P1265" s="1">
        <v>0</v>
      </c>
    </row>
    <row r="1266" spans="1:16" x14ac:dyDescent="0.2">
      <c r="A1266" s="1">
        <v>1265</v>
      </c>
      <c r="B1266" s="1">
        <v>23</v>
      </c>
      <c r="C1266" s="1">
        <v>-52.37</v>
      </c>
      <c r="D1266" s="1">
        <v>-26.681699999999999</v>
      </c>
      <c r="E1266" s="1" t="s">
        <v>74</v>
      </c>
      <c r="G1266" s="1">
        <f t="shared" si="76"/>
        <v>0</v>
      </c>
      <c r="H1266" s="1">
        <f t="shared" si="77"/>
        <v>3.6408</v>
      </c>
      <c r="I1266" s="1">
        <f t="shared" si="78"/>
        <v>0</v>
      </c>
      <c r="J1266" s="1">
        <f t="shared" si="79"/>
        <v>0</v>
      </c>
      <c r="K1266" s="1">
        <v>0</v>
      </c>
      <c r="M1266" s="1">
        <v>0</v>
      </c>
      <c r="N1266" s="1">
        <v>4.8544</v>
      </c>
      <c r="O1266" s="1">
        <v>0</v>
      </c>
      <c r="P1266" s="1">
        <v>0</v>
      </c>
    </row>
    <row r="1267" spans="1:16" x14ac:dyDescent="0.2">
      <c r="A1267" s="1">
        <v>1266</v>
      </c>
      <c r="B1267" s="1">
        <v>23</v>
      </c>
      <c r="C1267" s="1">
        <v>-52.372399999999999</v>
      </c>
      <c r="D1267" s="1">
        <v>-26.681699999999999</v>
      </c>
      <c r="E1267" s="1" t="s">
        <v>74</v>
      </c>
      <c r="G1267" s="1">
        <f t="shared" si="76"/>
        <v>0</v>
      </c>
      <c r="H1267" s="1">
        <f t="shared" si="77"/>
        <v>6.0677999999999992</v>
      </c>
      <c r="I1267" s="1">
        <f t="shared" si="78"/>
        <v>0</v>
      </c>
      <c r="J1267" s="1">
        <f t="shared" si="79"/>
        <v>0</v>
      </c>
      <c r="K1267" s="1">
        <v>0</v>
      </c>
      <c r="M1267" s="1">
        <v>0</v>
      </c>
      <c r="N1267" s="1">
        <v>8.0903999999999989</v>
      </c>
      <c r="O1267" s="1">
        <v>0</v>
      </c>
      <c r="P1267" s="1">
        <v>0</v>
      </c>
    </row>
    <row r="1268" spans="1:16" x14ac:dyDescent="0.2">
      <c r="A1268" s="1">
        <v>1267</v>
      </c>
      <c r="B1268" s="1">
        <v>23</v>
      </c>
      <c r="C1268" s="1">
        <v>-52.367400000000004</v>
      </c>
      <c r="D1268" s="1">
        <v>-26.6752</v>
      </c>
      <c r="E1268" s="1" t="s">
        <v>74</v>
      </c>
      <c r="G1268" s="1">
        <f t="shared" si="76"/>
        <v>0</v>
      </c>
      <c r="H1268" s="1">
        <f t="shared" si="77"/>
        <v>6.0677999999999992</v>
      </c>
      <c r="I1268" s="1">
        <f t="shared" si="78"/>
        <v>0</v>
      </c>
      <c r="J1268" s="1">
        <f t="shared" si="79"/>
        <v>0</v>
      </c>
      <c r="K1268" s="1">
        <v>0</v>
      </c>
      <c r="M1268" s="1">
        <v>0</v>
      </c>
      <c r="N1268" s="1">
        <v>8.0903999999999989</v>
      </c>
      <c r="O1268" s="1">
        <v>0</v>
      </c>
      <c r="P1268" s="1">
        <v>0</v>
      </c>
    </row>
    <row r="1269" spans="1:16" x14ac:dyDescent="0.2">
      <c r="A1269" s="1">
        <v>1268</v>
      </c>
      <c r="B1269" s="1">
        <v>23</v>
      </c>
      <c r="C1269" s="1">
        <v>-52.3675</v>
      </c>
      <c r="D1269" s="1">
        <v>-26.679500000000001</v>
      </c>
      <c r="E1269" s="1" t="s">
        <v>74</v>
      </c>
      <c r="G1269" s="1">
        <f t="shared" si="76"/>
        <v>0</v>
      </c>
      <c r="H1269" s="1">
        <f t="shared" si="77"/>
        <v>2.427</v>
      </c>
      <c r="I1269" s="1">
        <f t="shared" si="78"/>
        <v>0</v>
      </c>
      <c r="J1269" s="1">
        <f t="shared" si="79"/>
        <v>0</v>
      </c>
      <c r="K1269" s="1">
        <v>0</v>
      </c>
      <c r="M1269" s="1">
        <v>0</v>
      </c>
      <c r="N1269" s="1">
        <v>3.2360000000000002</v>
      </c>
      <c r="O1269" s="1">
        <v>0</v>
      </c>
      <c r="P1269" s="1">
        <v>0</v>
      </c>
    </row>
    <row r="1270" spans="1:16" x14ac:dyDescent="0.2">
      <c r="A1270" s="1">
        <v>1269</v>
      </c>
      <c r="B1270" s="1">
        <v>23</v>
      </c>
      <c r="C1270" s="1">
        <v>-52.372399999999999</v>
      </c>
      <c r="D1270" s="1">
        <v>-26.679500000000001</v>
      </c>
      <c r="E1270" s="1" t="s">
        <v>74</v>
      </c>
      <c r="G1270" s="1">
        <f t="shared" si="76"/>
        <v>0</v>
      </c>
      <c r="H1270" s="1">
        <f t="shared" si="77"/>
        <v>0</v>
      </c>
      <c r="I1270" s="1">
        <f t="shared" si="78"/>
        <v>0</v>
      </c>
      <c r="J1270" s="1">
        <f t="shared" si="79"/>
        <v>0</v>
      </c>
      <c r="K1270" s="1">
        <v>0</v>
      </c>
      <c r="M1270" s="1">
        <v>0</v>
      </c>
      <c r="N1270" s="1">
        <v>0</v>
      </c>
      <c r="O1270" s="1">
        <v>0</v>
      </c>
      <c r="P1270" s="1">
        <v>0</v>
      </c>
    </row>
    <row r="1271" spans="1:16" x14ac:dyDescent="0.2">
      <c r="A1271" s="1">
        <v>1270</v>
      </c>
      <c r="B1271" s="1">
        <v>23</v>
      </c>
      <c r="C1271" s="1">
        <v>-52.384700000000002</v>
      </c>
      <c r="D1271" s="1">
        <v>-26.686</v>
      </c>
      <c r="E1271" s="1" t="s">
        <v>74</v>
      </c>
      <c r="G1271" s="1">
        <f t="shared" si="76"/>
        <v>0</v>
      </c>
      <c r="H1271" s="1">
        <f t="shared" si="77"/>
        <v>2.427</v>
      </c>
      <c r="I1271" s="1">
        <f t="shared" si="78"/>
        <v>0</v>
      </c>
      <c r="J1271" s="1">
        <f t="shared" si="79"/>
        <v>0</v>
      </c>
      <c r="K1271" s="1">
        <v>0</v>
      </c>
      <c r="M1271" s="1">
        <v>0</v>
      </c>
      <c r="N1271" s="1">
        <v>3.2360000000000002</v>
      </c>
      <c r="O1271" s="1">
        <v>0</v>
      </c>
      <c r="P1271" s="1">
        <v>0</v>
      </c>
    </row>
    <row r="1272" spans="1:16" x14ac:dyDescent="0.2">
      <c r="A1272" s="1">
        <v>1271</v>
      </c>
      <c r="B1272" s="1">
        <v>23</v>
      </c>
      <c r="C1272" s="1">
        <v>-52.3675</v>
      </c>
      <c r="D1272" s="1">
        <v>-26.677399999999999</v>
      </c>
      <c r="E1272" s="1" t="s">
        <v>74</v>
      </c>
      <c r="G1272" s="1">
        <f t="shared" si="76"/>
        <v>0</v>
      </c>
      <c r="H1272" s="1">
        <f t="shared" si="77"/>
        <v>6.0677999999999992</v>
      </c>
      <c r="I1272" s="1">
        <f t="shared" si="78"/>
        <v>0</v>
      </c>
      <c r="J1272" s="1">
        <f t="shared" si="79"/>
        <v>0</v>
      </c>
      <c r="K1272" s="1">
        <v>0</v>
      </c>
      <c r="M1272" s="1">
        <v>0</v>
      </c>
      <c r="N1272" s="1">
        <v>8.0903999999999989</v>
      </c>
      <c r="O1272" s="1">
        <v>0</v>
      </c>
      <c r="P1272" s="1">
        <v>0</v>
      </c>
    </row>
    <row r="1273" spans="1:16" x14ac:dyDescent="0.2">
      <c r="A1273" s="1">
        <v>1272</v>
      </c>
      <c r="B1273" s="1">
        <v>23</v>
      </c>
      <c r="C1273" s="1">
        <v>-52.3748</v>
      </c>
      <c r="D1273" s="1">
        <v>-26.679500000000001</v>
      </c>
      <c r="E1273" s="1" t="s">
        <v>74</v>
      </c>
      <c r="G1273" s="1">
        <f t="shared" si="76"/>
        <v>0</v>
      </c>
      <c r="H1273" s="1">
        <f t="shared" si="77"/>
        <v>9.101700000000001</v>
      </c>
      <c r="I1273" s="1">
        <f t="shared" si="78"/>
        <v>0</v>
      </c>
      <c r="J1273" s="1">
        <f t="shared" si="79"/>
        <v>0</v>
      </c>
      <c r="K1273" s="1">
        <v>0</v>
      </c>
      <c r="M1273" s="1">
        <v>0</v>
      </c>
      <c r="N1273" s="1">
        <v>12.1356</v>
      </c>
      <c r="O1273" s="1">
        <v>0</v>
      </c>
      <c r="P1273" s="1">
        <v>0</v>
      </c>
    </row>
    <row r="1274" spans="1:16" x14ac:dyDescent="0.2">
      <c r="A1274" s="1">
        <v>1273</v>
      </c>
      <c r="B1274" s="1">
        <v>23</v>
      </c>
      <c r="C1274" s="1">
        <v>-52.372399999999999</v>
      </c>
      <c r="D1274" s="1">
        <v>-26.677299999999999</v>
      </c>
      <c r="E1274" s="1" t="s">
        <v>74</v>
      </c>
      <c r="G1274" s="1">
        <f t="shared" si="76"/>
        <v>0</v>
      </c>
      <c r="H1274" s="1">
        <f t="shared" si="77"/>
        <v>3.6408</v>
      </c>
      <c r="I1274" s="1">
        <f t="shared" si="78"/>
        <v>0</v>
      </c>
      <c r="J1274" s="1">
        <f t="shared" si="79"/>
        <v>0</v>
      </c>
      <c r="K1274" s="1">
        <v>0</v>
      </c>
      <c r="M1274" s="1">
        <v>0</v>
      </c>
      <c r="N1274" s="1">
        <v>4.8544</v>
      </c>
      <c r="O1274" s="1">
        <v>0</v>
      </c>
      <c r="P1274" s="1">
        <v>0</v>
      </c>
    </row>
    <row r="1275" spans="1:16" x14ac:dyDescent="0.2">
      <c r="A1275" s="1">
        <v>1274</v>
      </c>
      <c r="B1275" s="1">
        <v>23</v>
      </c>
      <c r="C1275" s="1">
        <v>-52.377299999999998</v>
      </c>
      <c r="D1275" s="1">
        <v>-26.679500000000001</v>
      </c>
      <c r="E1275" s="1" t="s">
        <v>74</v>
      </c>
      <c r="G1275" s="1">
        <f t="shared" si="76"/>
        <v>0</v>
      </c>
      <c r="H1275" s="1">
        <f t="shared" si="77"/>
        <v>2.427</v>
      </c>
      <c r="I1275" s="1">
        <f t="shared" si="78"/>
        <v>0</v>
      </c>
      <c r="J1275" s="1">
        <f t="shared" si="79"/>
        <v>0</v>
      </c>
      <c r="K1275" s="1">
        <v>0</v>
      </c>
      <c r="M1275" s="1">
        <v>0</v>
      </c>
      <c r="N1275" s="1">
        <v>3.2360000000000002</v>
      </c>
      <c r="O1275" s="1">
        <v>0</v>
      </c>
      <c r="P1275" s="1">
        <v>0</v>
      </c>
    </row>
    <row r="1276" spans="1:16" x14ac:dyDescent="0.2">
      <c r="A1276" s="1">
        <v>1275</v>
      </c>
      <c r="B1276" s="1">
        <v>23</v>
      </c>
      <c r="C1276" s="1">
        <v>-52.377299999999998</v>
      </c>
      <c r="D1276" s="1">
        <v>-26.677299999999999</v>
      </c>
      <c r="E1276" s="1" t="s">
        <v>74</v>
      </c>
      <c r="G1276" s="1">
        <f t="shared" si="76"/>
        <v>0</v>
      </c>
      <c r="H1276" s="1">
        <f t="shared" si="77"/>
        <v>2.427</v>
      </c>
      <c r="I1276" s="1">
        <f t="shared" si="78"/>
        <v>0</v>
      </c>
      <c r="J1276" s="1">
        <f t="shared" si="79"/>
        <v>0</v>
      </c>
      <c r="K1276" s="1">
        <v>0</v>
      </c>
      <c r="M1276" s="1">
        <v>0</v>
      </c>
      <c r="N1276" s="1">
        <v>3.2360000000000002</v>
      </c>
      <c r="O1276" s="1">
        <v>0</v>
      </c>
      <c r="P1276" s="1">
        <v>0</v>
      </c>
    </row>
    <row r="1277" spans="1:16" x14ac:dyDescent="0.2">
      <c r="A1277" s="1">
        <v>1276</v>
      </c>
      <c r="B1277" s="1">
        <v>23</v>
      </c>
      <c r="C1277" s="1">
        <v>-52.3748</v>
      </c>
      <c r="D1277" s="1">
        <v>-26.677299999999999</v>
      </c>
      <c r="E1277" s="1" t="s">
        <v>74</v>
      </c>
      <c r="G1277" s="1">
        <f t="shared" si="76"/>
        <v>0</v>
      </c>
      <c r="H1277" s="1">
        <f t="shared" si="77"/>
        <v>7.2816000000000001</v>
      </c>
      <c r="I1277" s="1">
        <f t="shared" si="78"/>
        <v>0</v>
      </c>
      <c r="J1277" s="1">
        <f t="shared" si="79"/>
        <v>0</v>
      </c>
      <c r="K1277" s="1">
        <v>0</v>
      </c>
      <c r="M1277" s="1">
        <v>0</v>
      </c>
      <c r="N1277" s="1">
        <v>9.7088000000000001</v>
      </c>
      <c r="O1277" s="1">
        <v>0</v>
      </c>
      <c r="P1277" s="1">
        <v>0</v>
      </c>
    </row>
    <row r="1278" spans="1:16" x14ac:dyDescent="0.2">
      <c r="A1278" s="1">
        <v>1277</v>
      </c>
      <c r="B1278" s="1">
        <v>23</v>
      </c>
      <c r="C1278" s="1">
        <v>-52.377299999999998</v>
      </c>
      <c r="D1278" s="1">
        <v>-26.681699999999999</v>
      </c>
      <c r="E1278" s="1" t="s">
        <v>74</v>
      </c>
      <c r="G1278" s="1">
        <f t="shared" si="76"/>
        <v>0</v>
      </c>
      <c r="H1278" s="1">
        <f t="shared" si="77"/>
        <v>0</v>
      </c>
      <c r="I1278" s="1">
        <f t="shared" si="78"/>
        <v>0</v>
      </c>
      <c r="J1278" s="1">
        <f t="shared" si="79"/>
        <v>0</v>
      </c>
      <c r="K1278" s="1">
        <v>0</v>
      </c>
      <c r="M1278" s="1">
        <v>0</v>
      </c>
      <c r="N1278" s="1">
        <v>0</v>
      </c>
      <c r="O1278" s="1">
        <v>0</v>
      </c>
      <c r="P1278" s="1">
        <v>0</v>
      </c>
    </row>
    <row r="1279" spans="1:16" x14ac:dyDescent="0.2">
      <c r="A1279" s="1">
        <v>1278</v>
      </c>
      <c r="B1279" s="1">
        <v>23</v>
      </c>
      <c r="C1279" s="1">
        <v>-52.3797</v>
      </c>
      <c r="D1279" s="1">
        <v>-26.677199999999999</v>
      </c>
      <c r="E1279" s="1" t="s">
        <v>74</v>
      </c>
      <c r="G1279" s="1">
        <f t="shared" si="76"/>
        <v>0</v>
      </c>
      <c r="H1279" s="1">
        <f t="shared" si="77"/>
        <v>0</v>
      </c>
      <c r="I1279" s="1">
        <f t="shared" si="78"/>
        <v>0</v>
      </c>
      <c r="J1279" s="1">
        <f t="shared" si="79"/>
        <v>0</v>
      </c>
      <c r="K1279" s="1">
        <v>0</v>
      </c>
      <c r="M1279" s="1">
        <v>0</v>
      </c>
      <c r="N1279" s="1">
        <v>0</v>
      </c>
      <c r="O1279" s="1">
        <v>0</v>
      </c>
      <c r="P1279" s="1">
        <v>0</v>
      </c>
    </row>
    <row r="1280" spans="1:16" x14ac:dyDescent="0.2">
      <c r="A1280" s="1">
        <v>1279</v>
      </c>
      <c r="B1280" s="1">
        <v>23</v>
      </c>
      <c r="C1280" s="1">
        <v>-52.367199999999897</v>
      </c>
      <c r="D1280" s="1">
        <v>-26.657599999999999</v>
      </c>
      <c r="E1280" s="1" t="s">
        <v>74</v>
      </c>
      <c r="G1280" s="1">
        <f t="shared" si="76"/>
        <v>0</v>
      </c>
      <c r="H1280" s="1">
        <f t="shared" si="77"/>
        <v>0</v>
      </c>
      <c r="I1280" s="1">
        <f t="shared" si="78"/>
        <v>0</v>
      </c>
      <c r="J1280" s="1">
        <f t="shared" si="79"/>
        <v>0</v>
      </c>
      <c r="K1280" s="1">
        <v>0</v>
      </c>
      <c r="M1280" s="1">
        <v>0</v>
      </c>
      <c r="N1280" s="1">
        <v>0</v>
      </c>
      <c r="O1280" s="1">
        <v>0</v>
      </c>
      <c r="P1280" s="1">
        <v>0</v>
      </c>
    </row>
    <row r="1281" spans="1:16" x14ac:dyDescent="0.2">
      <c r="A1281" s="1">
        <v>1280</v>
      </c>
      <c r="B1281" s="1">
        <v>23</v>
      </c>
      <c r="C1281" s="1">
        <v>-52.364800000000002</v>
      </c>
      <c r="D1281" s="1">
        <v>-26.657599999999999</v>
      </c>
      <c r="E1281" s="1" t="s">
        <v>74</v>
      </c>
      <c r="G1281" s="1">
        <f t="shared" si="76"/>
        <v>0</v>
      </c>
      <c r="H1281" s="1">
        <f t="shared" si="77"/>
        <v>2.427</v>
      </c>
      <c r="I1281" s="1">
        <f t="shared" si="78"/>
        <v>0</v>
      </c>
      <c r="J1281" s="1">
        <f t="shared" si="79"/>
        <v>0</v>
      </c>
      <c r="K1281" s="1">
        <v>0</v>
      </c>
      <c r="M1281" s="1">
        <v>0</v>
      </c>
      <c r="N1281" s="1">
        <v>3.2360000000000002</v>
      </c>
      <c r="O1281" s="1">
        <v>0</v>
      </c>
      <c r="P1281" s="1">
        <v>0</v>
      </c>
    </row>
    <row r="1282" spans="1:16" x14ac:dyDescent="0.2">
      <c r="A1282" s="1">
        <v>1281</v>
      </c>
      <c r="B1282" s="1">
        <v>23</v>
      </c>
      <c r="C1282" s="1">
        <v>-52.369500000000002</v>
      </c>
      <c r="D1282" s="1">
        <v>-26.6465</v>
      </c>
      <c r="E1282" s="1" t="s">
        <v>74</v>
      </c>
      <c r="G1282" s="1">
        <f t="shared" si="76"/>
        <v>0</v>
      </c>
      <c r="H1282" s="1">
        <f t="shared" si="77"/>
        <v>2.427</v>
      </c>
      <c r="I1282" s="1">
        <f t="shared" si="78"/>
        <v>0</v>
      </c>
      <c r="J1282" s="1">
        <f t="shared" si="79"/>
        <v>0</v>
      </c>
      <c r="K1282" s="1">
        <v>0</v>
      </c>
      <c r="M1282" s="1">
        <v>0</v>
      </c>
      <c r="N1282" s="1">
        <v>3.2360000000000002</v>
      </c>
      <c r="O1282" s="1">
        <v>0</v>
      </c>
      <c r="P1282" s="1">
        <v>0</v>
      </c>
    </row>
    <row r="1283" spans="1:16" x14ac:dyDescent="0.2">
      <c r="A1283" s="1">
        <v>1282</v>
      </c>
      <c r="B1283" s="1">
        <v>23</v>
      </c>
      <c r="C1283" s="1">
        <v>-52.369500000000002</v>
      </c>
      <c r="D1283" s="1">
        <v>-26.6465</v>
      </c>
      <c r="E1283" s="1" t="s">
        <v>74</v>
      </c>
      <c r="G1283" s="1">
        <f t="shared" si="76"/>
        <v>0</v>
      </c>
      <c r="H1283" s="1">
        <f t="shared" si="77"/>
        <v>1.2135</v>
      </c>
      <c r="I1283" s="1">
        <f t="shared" si="78"/>
        <v>0</v>
      </c>
      <c r="J1283" s="1">
        <f t="shared" si="79"/>
        <v>0</v>
      </c>
      <c r="K1283" s="1">
        <v>0</v>
      </c>
      <c r="M1283" s="1">
        <v>0</v>
      </c>
      <c r="N1283" s="1">
        <v>1.6180000000000001</v>
      </c>
      <c r="O1283" s="1">
        <v>0</v>
      </c>
      <c r="P1283" s="1">
        <v>0</v>
      </c>
    </row>
    <row r="1284" spans="1:16" x14ac:dyDescent="0.2">
      <c r="A1284" s="1">
        <v>1283</v>
      </c>
      <c r="B1284" s="1">
        <v>23</v>
      </c>
      <c r="C1284" s="1">
        <v>-52.349499999999999</v>
      </c>
      <c r="D1284" s="1">
        <v>-26.609400000000001</v>
      </c>
      <c r="E1284" s="1" t="s">
        <v>74</v>
      </c>
      <c r="G1284" s="1">
        <f t="shared" ref="G1284:G1347" si="80">M1284*$R$3</f>
        <v>0</v>
      </c>
      <c r="H1284" s="1">
        <f t="shared" ref="H1284:H1347" si="81">N1284*$S$3</f>
        <v>9.101700000000001</v>
      </c>
      <c r="I1284" s="1">
        <f t="shared" ref="I1284:I1347" si="82">O1284*$T$3</f>
        <v>0</v>
      </c>
      <c r="J1284" s="1">
        <f t="shared" ref="J1284:J1347" si="83">P1284*$U$3</f>
        <v>0</v>
      </c>
      <c r="K1284" s="1">
        <v>0</v>
      </c>
      <c r="M1284" s="1">
        <v>0</v>
      </c>
      <c r="N1284" s="1">
        <v>12.1356</v>
      </c>
      <c r="O1284" s="1">
        <v>0</v>
      </c>
      <c r="P1284" s="1">
        <v>0</v>
      </c>
    </row>
    <row r="1285" spans="1:16" x14ac:dyDescent="0.2">
      <c r="A1285" s="1">
        <v>1284</v>
      </c>
      <c r="B1285" s="1">
        <v>23</v>
      </c>
      <c r="C1285" s="1">
        <v>-52.339500000000001</v>
      </c>
      <c r="D1285" s="1">
        <v>-26.591899999999999</v>
      </c>
      <c r="E1285" s="1" t="s">
        <v>74</v>
      </c>
      <c r="G1285" s="1">
        <f t="shared" si="80"/>
        <v>0</v>
      </c>
      <c r="H1285" s="1">
        <f t="shared" si="81"/>
        <v>2.427</v>
      </c>
      <c r="I1285" s="1">
        <f t="shared" si="82"/>
        <v>0</v>
      </c>
      <c r="J1285" s="1">
        <f t="shared" si="83"/>
        <v>0</v>
      </c>
      <c r="K1285" s="1">
        <v>0</v>
      </c>
      <c r="M1285" s="1">
        <v>0</v>
      </c>
      <c r="N1285" s="1">
        <v>3.2360000000000002</v>
      </c>
      <c r="O1285" s="1">
        <v>0</v>
      </c>
      <c r="P1285" s="1">
        <v>0</v>
      </c>
    </row>
    <row r="1286" spans="1:16" x14ac:dyDescent="0.2">
      <c r="A1286" s="1">
        <v>1285</v>
      </c>
      <c r="B1286" s="1">
        <v>23</v>
      </c>
      <c r="C1286" s="1">
        <v>-52.3444</v>
      </c>
      <c r="D1286" s="1">
        <v>-26.591799999999999</v>
      </c>
      <c r="E1286" s="1" t="s">
        <v>74</v>
      </c>
      <c r="G1286" s="1">
        <f t="shared" si="80"/>
        <v>0</v>
      </c>
      <c r="H1286" s="1">
        <f t="shared" si="81"/>
        <v>10.922100000000007</v>
      </c>
      <c r="I1286" s="1">
        <f t="shared" si="82"/>
        <v>0</v>
      </c>
      <c r="J1286" s="1">
        <f t="shared" si="83"/>
        <v>0</v>
      </c>
      <c r="K1286" s="1">
        <v>0</v>
      </c>
      <c r="M1286" s="1">
        <v>0</v>
      </c>
      <c r="N1286" s="1">
        <v>14.56280000000001</v>
      </c>
      <c r="O1286" s="1">
        <v>0</v>
      </c>
      <c r="P1286" s="1">
        <v>0</v>
      </c>
    </row>
    <row r="1287" spans="1:16" x14ac:dyDescent="0.2">
      <c r="A1287" s="1">
        <v>1286</v>
      </c>
      <c r="B1287" s="1">
        <v>23</v>
      </c>
      <c r="C1287" s="1">
        <v>-52.337000000000003</v>
      </c>
      <c r="D1287" s="1">
        <v>-26.583100000000002</v>
      </c>
      <c r="E1287" s="1" t="s">
        <v>74</v>
      </c>
      <c r="G1287" s="1">
        <f t="shared" si="80"/>
        <v>0</v>
      </c>
      <c r="H1287" s="1">
        <f t="shared" si="81"/>
        <v>0</v>
      </c>
      <c r="I1287" s="1">
        <f t="shared" si="82"/>
        <v>0</v>
      </c>
      <c r="J1287" s="1">
        <f t="shared" si="83"/>
        <v>0</v>
      </c>
      <c r="K1287" s="1">
        <v>0</v>
      </c>
      <c r="M1287" s="1">
        <v>0</v>
      </c>
      <c r="N1287" s="1">
        <v>0</v>
      </c>
      <c r="O1287" s="1">
        <v>0</v>
      </c>
      <c r="P1287" s="1">
        <v>0</v>
      </c>
    </row>
    <row r="1288" spans="1:16" x14ac:dyDescent="0.2">
      <c r="A1288" s="1">
        <v>1287</v>
      </c>
      <c r="B1288" s="1">
        <v>23</v>
      </c>
      <c r="C1288" s="1">
        <v>-52.334899709552303</v>
      </c>
      <c r="D1288" s="1">
        <v>-26.582194425464401</v>
      </c>
      <c r="E1288" s="1" t="s">
        <v>74</v>
      </c>
      <c r="G1288" s="1">
        <f t="shared" si="80"/>
        <v>0</v>
      </c>
      <c r="H1288" s="1">
        <f t="shared" si="81"/>
        <v>0</v>
      </c>
      <c r="I1288" s="1">
        <f t="shared" si="82"/>
        <v>0</v>
      </c>
      <c r="J1288" s="1">
        <f t="shared" si="83"/>
        <v>0</v>
      </c>
      <c r="K1288" s="1">
        <v>0</v>
      </c>
      <c r="M1288" s="1">
        <v>0</v>
      </c>
      <c r="N1288" s="1">
        <v>0</v>
      </c>
      <c r="O1288" s="1">
        <v>0</v>
      </c>
      <c r="P1288" s="1">
        <v>0</v>
      </c>
    </row>
    <row r="1289" spans="1:16" x14ac:dyDescent="0.2">
      <c r="A1289" s="1">
        <v>1288</v>
      </c>
      <c r="B1289" s="1">
        <v>23</v>
      </c>
      <c r="C1289" s="1">
        <v>-52.3352</v>
      </c>
      <c r="D1289" s="1">
        <v>-26.580500000000001</v>
      </c>
      <c r="E1289" s="1" t="s">
        <v>74</v>
      </c>
      <c r="G1289" s="1">
        <f t="shared" si="80"/>
        <v>0</v>
      </c>
      <c r="H1289" s="1">
        <f t="shared" si="81"/>
        <v>0</v>
      </c>
      <c r="I1289" s="1">
        <f t="shared" si="82"/>
        <v>0</v>
      </c>
      <c r="J1289" s="1">
        <f t="shared" si="83"/>
        <v>0</v>
      </c>
      <c r="K1289" s="1">
        <v>0</v>
      </c>
      <c r="M1289" s="1">
        <v>0</v>
      </c>
      <c r="N1289" s="1">
        <v>0</v>
      </c>
      <c r="O1289" s="1">
        <v>0</v>
      </c>
      <c r="P1289" s="1">
        <v>0</v>
      </c>
    </row>
    <row r="1290" spans="1:16" x14ac:dyDescent="0.2">
      <c r="A1290" s="1">
        <v>1289</v>
      </c>
      <c r="B1290" s="1">
        <v>23</v>
      </c>
      <c r="C1290" s="1">
        <v>-52.336199999999998</v>
      </c>
      <c r="D1290" s="1">
        <v>-26.58</v>
      </c>
      <c r="E1290" s="1" t="s">
        <v>74</v>
      </c>
      <c r="G1290" s="1">
        <f t="shared" si="80"/>
        <v>0</v>
      </c>
      <c r="H1290" s="1">
        <f t="shared" si="81"/>
        <v>0</v>
      </c>
      <c r="I1290" s="1">
        <f t="shared" si="82"/>
        <v>0</v>
      </c>
      <c r="J1290" s="1">
        <f t="shared" si="83"/>
        <v>0</v>
      </c>
      <c r="K1290" s="1">
        <v>0</v>
      </c>
      <c r="M1290" s="1">
        <v>0</v>
      </c>
      <c r="N1290" s="1">
        <v>0</v>
      </c>
      <c r="O1290" s="1">
        <v>0</v>
      </c>
      <c r="P1290" s="1">
        <v>0</v>
      </c>
    </row>
    <row r="1291" spans="1:16" x14ac:dyDescent="0.2">
      <c r="A1291" s="1">
        <v>1290</v>
      </c>
      <c r="B1291" s="1">
        <v>23</v>
      </c>
      <c r="C1291" s="1">
        <v>-52.334499999999998</v>
      </c>
      <c r="D1291" s="1">
        <v>-26.578700000000001</v>
      </c>
      <c r="E1291" s="1" t="s">
        <v>74</v>
      </c>
      <c r="G1291" s="1">
        <f t="shared" si="80"/>
        <v>0</v>
      </c>
      <c r="H1291" s="1">
        <f t="shared" si="81"/>
        <v>2.427</v>
      </c>
      <c r="I1291" s="1">
        <f t="shared" si="82"/>
        <v>0</v>
      </c>
      <c r="J1291" s="1">
        <f t="shared" si="83"/>
        <v>0</v>
      </c>
      <c r="K1291" s="1">
        <v>0</v>
      </c>
      <c r="M1291" s="1">
        <v>0</v>
      </c>
      <c r="N1291" s="1">
        <v>3.2360000000000002</v>
      </c>
      <c r="O1291" s="1">
        <v>0</v>
      </c>
      <c r="P1291" s="1">
        <v>0</v>
      </c>
    </row>
    <row r="1292" spans="1:16" x14ac:dyDescent="0.2">
      <c r="A1292" s="1">
        <v>1291</v>
      </c>
      <c r="B1292" s="1">
        <v>23</v>
      </c>
      <c r="C1292" s="1">
        <v>-52.334499999999998</v>
      </c>
      <c r="D1292" s="1">
        <v>-26.576499999999999</v>
      </c>
      <c r="E1292" s="1" t="s">
        <v>74</v>
      </c>
      <c r="G1292" s="1">
        <f t="shared" si="80"/>
        <v>0</v>
      </c>
      <c r="H1292" s="1">
        <f t="shared" si="81"/>
        <v>18.203399999999998</v>
      </c>
      <c r="I1292" s="1">
        <f t="shared" si="82"/>
        <v>0</v>
      </c>
      <c r="J1292" s="1">
        <f t="shared" si="83"/>
        <v>0</v>
      </c>
      <c r="K1292" s="1">
        <v>0</v>
      </c>
      <c r="M1292" s="1">
        <v>0</v>
      </c>
      <c r="N1292" s="1">
        <v>24.271199999999997</v>
      </c>
      <c r="O1292" s="1">
        <v>0</v>
      </c>
      <c r="P1292" s="1">
        <v>0</v>
      </c>
    </row>
    <row r="1293" spans="1:16" x14ac:dyDescent="0.2">
      <c r="A1293" s="1">
        <v>1292</v>
      </c>
      <c r="B1293" s="1">
        <v>23</v>
      </c>
      <c r="C1293" s="1">
        <v>-52.336109127660002</v>
      </c>
      <c r="D1293" s="1">
        <v>-26.581035536820298</v>
      </c>
      <c r="E1293" s="1" t="s">
        <v>74</v>
      </c>
      <c r="G1293" s="1">
        <f t="shared" si="80"/>
        <v>0</v>
      </c>
      <c r="H1293" s="1">
        <f t="shared" si="81"/>
        <v>18.203399999999998</v>
      </c>
      <c r="I1293" s="1">
        <f t="shared" si="82"/>
        <v>0</v>
      </c>
      <c r="J1293" s="1">
        <f t="shared" si="83"/>
        <v>0</v>
      </c>
      <c r="K1293" s="1">
        <v>0</v>
      </c>
      <c r="M1293" s="1">
        <v>0</v>
      </c>
      <c r="N1293" s="1">
        <v>24.271199999999997</v>
      </c>
      <c r="O1293" s="1">
        <v>0</v>
      </c>
      <c r="P1293" s="1">
        <v>0</v>
      </c>
    </row>
    <row r="1294" spans="1:16" x14ac:dyDescent="0.2">
      <c r="A1294" s="1">
        <v>1293</v>
      </c>
      <c r="B1294" s="1">
        <v>23</v>
      </c>
      <c r="C1294" s="1">
        <v>-52.332500000000003</v>
      </c>
      <c r="D1294" s="1">
        <v>-26.5764</v>
      </c>
      <c r="E1294" s="1" t="s">
        <v>74</v>
      </c>
      <c r="G1294" s="1">
        <f t="shared" si="80"/>
        <v>0</v>
      </c>
      <c r="H1294" s="1">
        <f t="shared" si="81"/>
        <v>0</v>
      </c>
      <c r="I1294" s="1">
        <f t="shared" si="82"/>
        <v>0</v>
      </c>
      <c r="J1294" s="1">
        <f t="shared" si="83"/>
        <v>0</v>
      </c>
      <c r="K1294" s="1">
        <v>0</v>
      </c>
      <c r="M1294" s="1">
        <v>0</v>
      </c>
      <c r="N1294" s="1">
        <v>0</v>
      </c>
      <c r="O1294" s="1">
        <v>0</v>
      </c>
      <c r="P1294" s="1">
        <v>0</v>
      </c>
    </row>
    <row r="1295" spans="1:16" x14ac:dyDescent="0.2">
      <c r="A1295" s="1">
        <v>1294</v>
      </c>
      <c r="B1295" s="1">
        <v>23</v>
      </c>
      <c r="C1295" s="1">
        <v>-52.334400000000002</v>
      </c>
      <c r="D1295" s="1">
        <v>-26.574300000000001</v>
      </c>
      <c r="E1295" s="1" t="s">
        <v>74</v>
      </c>
      <c r="G1295" s="1">
        <f t="shared" si="80"/>
        <v>0</v>
      </c>
      <c r="H1295" s="1">
        <f t="shared" si="81"/>
        <v>2.427</v>
      </c>
      <c r="I1295" s="1">
        <f t="shared" si="82"/>
        <v>0</v>
      </c>
      <c r="J1295" s="1">
        <f t="shared" si="83"/>
        <v>0</v>
      </c>
      <c r="K1295" s="1">
        <v>0</v>
      </c>
      <c r="M1295" s="1">
        <v>0</v>
      </c>
      <c r="N1295" s="1">
        <v>3.2360000000000002</v>
      </c>
      <c r="O1295" s="1">
        <v>0</v>
      </c>
      <c r="P1295" s="1">
        <v>0</v>
      </c>
    </row>
    <row r="1296" spans="1:16" x14ac:dyDescent="0.2">
      <c r="A1296" s="1">
        <v>1295</v>
      </c>
      <c r="B1296" s="1">
        <v>23</v>
      </c>
      <c r="C1296" s="1">
        <v>-52.341799999999999</v>
      </c>
      <c r="D1296" s="1">
        <v>-26.5764</v>
      </c>
      <c r="E1296" s="1" t="s">
        <v>74</v>
      </c>
      <c r="G1296" s="1">
        <f t="shared" si="80"/>
        <v>0</v>
      </c>
      <c r="H1296" s="1">
        <f t="shared" si="81"/>
        <v>0</v>
      </c>
      <c r="I1296" s="1">
        <f t="shared" si="82"/>
        <v>0</v>
      </c>
      <c r="J1296" s="1">
        <f t="shared" si="83"/>
        <v>0</v>
      </c>
      <c r="K1296" s="1">
        <v>0</v>
      </c>
      <c r="M1296" s="1">
        <v>0</v>
      </c>
      <c r="N1296" s="1">
        <v>0</v>
      </c>
      <c r="O1296" s="1">
        <v>0</v>
      </c>
      <c r="P1296" s="1">
        <v>0</v>
      </c>
    </row>
    <row r="1297" spans="1:16" x14ac:dyDescent="0.2">
      <c r="A1297" s="1">
        <v>1296</v>
      </c>
      <c r="B1297" s="1">
        <v>23</v>
      </c>
      <c r="C1297" s="1">
        <v>-52.334400000000002</v>
      </c>
      <c r="D1297" s="1">
        <v>-26.574300000000001</v>
      </c>
      <c r="E1297" s="1" t="s">
        <v>74</v>
      </c>
      <c r="G1297" s="1">
        <f t="shared" si="80"/>
        <v>0</v>
      </c>
      <c r="H1297" s="1">
        <f t="shared" si="81"/>
        <v>0</v>
      </c>
      <c r="I1297" s="1">
        <f t="shared" si="82"/>
        <v>0</v>
      </c>
      <c r="J1297" s="1">
        <f t="shared" si="83"/>
        <v>0</v>
      </c>
      <c r="K1297" s="1">
        <v>0</v>
      </c>
      <c r="M1297" s="1">
        <v>0</v>
      </c>
      <c r="N1297" s="1">
        <v>0</v>
      </c>
      <c r="O1297" s="1">
        <v>0</v>
      </c>
      <c r="P1297" s="1">
        <v>0</v>
      </c>
    </row>
    <row r="1298" spans="1:16" x14ac:dyDescent="0.2">
      <c r="A1298" s="1">
        <v>1297</v>
      </c>
      <c r="B1298" s="1">
        <v>23</v>
      </c>
      <c r="C1298" s="1">
        <v>-52.3369</v>
      </c>
      <c r="D1298" s="1">
        <v>-26.574300000000001</v>
      </c>
      <c r="E1298" s="1" t="s">
        <v>74</v>
      </c>
      <c r="G1298" s="1">
        <f t="shared" si="80"/>
        <v>0</v>
      </c>
      <c r="H1298" s="1">
        <f t="shared" si="81"/>
        <v>0</v>
      </c>
      <c r="I1298" s="1">
        <f t="shared" si="82"/>
        <v>0</v>
      </c>
      <c r="J1298" s="1">
        <f t="shared" si="83"/>
        <v>0</v>
      </c>
      <c r="K1298" s="1">
        <v>0</v>
      </c>
      <c r="M1298" s="1">
        <v>0</v>
      </c>
      <c r="N1298" s="1">
        <v>0</v>
      </c>
      <c r="O1298" s="1">
        <v>0</v>
      </c>
      <c r="P1298" s="1">
        <v>0</v>
      </c>
    </row>
    <row r="1299" spans="1:16" x14ac:dyDescent="0.2">
      <c r="A1299" s="1">
        <v>1298</v>
      </c>
      <c r="B1299" s="1">
        <v>23</v>
      </c>
      <c r="C1299" s="1">
        <v>-52.334499999999998</v>
      </c>
      <c r="D1299" s="1">
        <v>-26.583100000000002</v>
      </c>
      <c r="E1299" s="1" t="s">
        <v>74</v>
      </c>
      <c r="G1299" s="1">
        <f t="shared" si="80"/>
        <v>0</v>
      </c>
      <c r="H1299" s="1">
        <f t="shared" si="81"/>
        <v>27.305100000000003</v>
      </c>
      <c r="I1299" s="1">
        <f t="shared" si="82"/>
        <v>0</v>
      </c>
      <c r="J1299" s="1">
        <f t="shared" si="83"/>
        <v>0</v>
      </c>
      <c r="K1299" s="1">
        <v>0</v>
      </c>
      <c r="M1299" s="1">
        <v>0</v>
      </c>
      <c r="N1299" s="1">
        <v>36.406800000000004</v>
      </c>
      <c r="O1299" s="1">
        <v>0</v>
      </c>
      <c r="P1299" s="1">
        <v>0</v>
      </c>
    </row>
    <row r="1300" spans="1:16" x14ac:dyDescent="0.2">
      <c r="A1300" s="1">
        <v>1299</v>
      </c>
      <c r="B1300" s="1">
        <v>23</v>
      </c>
      <c r="C1300" s="1">
        <v>-52.334400000000002</v>
      </c>
      <c r="D1300" s="1">
        <v>-26.572099999999999</v>
      </c>
      <c r="E1300" s="1" t="s">
        <v>74</v>
      </c>
      <c r="G1300" s="1">
        <f t="shared" si="80"/>
        <v>0</v>
      </c>
      <c r="H1300" s="1">
        <f t="shared" si="81"/>
        <v>27.305100000000003</v>
      </c>
      <c r="I1300" s="1">
        <f t="shared" si="82"/>
        <v>0</v>
      </c>
      <c r="J1300" s="1">
        <f t="shared" si="83"/>
        <v>0</v>
      </c>
      <c r="K1300" s="1">
        <v>0</v>
      </c>
      <c r="M1300" s="1">
        <v>0</v>
      </c>
      <c r="N1300" s="1">
        <v>36.406800000000004</v>
      </c>
      <c r="O1300" s="1">
        <v>0</v>
      </c>
      <c r="P1300" s="1">
        <v>0</v>
      </c>
    </row>
    <row r="1301" spans="1:16" x14ac:dyDescent="0.2">
      <c r="A1301" s="1">
        <v>1300</v>
      </c>
      <c r="B1301" s="1">
        <v>23</v>
      </c>
      <c r="C1301" s="1">
        <v>-52.334108546970697</v>
      </c>
      <c r="D1301" s="1">
        <v>-26.5826178078898</v>
      </c>
      <c r="E1301" s="1" t="s">
        <v>74</v>
      </c>
      <c r="G1301" s="1">
        <f t="shared" si="80"/>
        <v>0</v>
      </c>
      <c r="H1301" s="1">
        <f t="shared" si="81"/>
        <v>10.922100000000007</v>
      </c>
      <c r="I1301" s="1">
        <f t="shared" si="82"/>
        <v>0</v>
      </c>
      <c r="J1301" s="1">
        <f t="shared" si="83"/>
        <v>0</v>
      </c>
      <c r="K1301" s="1">
        <v>0</v>
      </c>
      <c r="M1301" s="1">
        <v>0</v>
      </c>
      <c r="N1301" s="1">
        <v>14.56280000000001</v>
      </c>
      <c r="O1301" s="1">
        <v>0</v>
      </c>
      <c r="P1301" s="1">
        <v>0</v>
      </c>
    </row>
    <row r="1302" spans="1:16" x14ac:dyDescent="0.2">
      <c r="A1302" s="1">
        <v>1301</v>
      </c>
      <c r="B1302" s="1">
        <v>23</v>
      </c>
      <c r="C1302" s="1">
        <v>-52.334400000000002</v>
      </c>
      <c r="D1302" s="1">
        <v>-26.569900000000001</v>
      </c>
      <c r="E1302" s="1" t="s">
        <v>74</v>
      </c>
      <c r="G1302" s="1">
        <f t="shared" si="80"/>
        <v>0</v>
      </c>
      <c r="H1302" s="1">
        <f t="shared" si="81"/>
        <v>54.610200000000006</v>
      </c>
      <c r="I1302" s="1">
        <f t="shared" si="82"/>
        <v>0</v>
      </c>
      <c r="J1302" s="1">
        <f t="shared" si="83"/>
        <v>0</v>
      </c>
      <c r="K1302" s="1">
        <v>0</v>
      </c>
      <c r="M1302" s="1">
        <v>0</v>
      </c>
      <c r="N1302" s="1">
        <v>72.813600000000008</v>
      </c>
      <c r="O1302" s="1">
        <v>0</v>
      </c>
      <c r="P1302" s="1">
        <v>0</v>
      </c>
    </row>
    <row r="1303" spans="1:16" x14ac:dyDescent="0.2">
      <c r="A1303" s="1">
        <v>1302</v>
      </c>
      <c r="B1303" s="1">
        <v>23</v>
      </c>
      <c r="C1303" s="1">
        <v>-52.3336890139079</v>
      </c>
      <c r="D1303" s="1">
        <v>-26.582597924246599</v>
      </c>
      <c r="E1303" s="1" t="s">
        <v>74</v>
      </c>
      <c r="G1303" s="1">
        <f t="shared" si="80"/>
        <v>0</v>
      </c>
      <c r="H1303" s="1">
        <f t="shared" si="81"/>
        <v>36.406799999999997</v>
      </c>
      <c r="I1303" s="1">
        <f t="shared" si="82"/>
        <v>0</v>
      </c>
      <c r="J1303" s="1">
        <f t="shared" si="83"/>
        <v>0</v>
      </c>
      <c r="K1303" s="1">
        <v>0</v>
      </c>
      <c r="M1303" s="1">
        <v>0</v>
      </c>
      <c r="N1303" s="1">
        <v>48.542399999999994</v>
      </c>
      <c r="O1303" s="1">
        <v>0</v>
      </c>
      <c r="P1303" s="1">
        <v>0</v>
      </c>
    </row>
    <row r="1304" spans="1:16" x14ac:dyDescent="0.2">
      <c r="A1304" s="1">
        <v>1303</v>
      </c>
      <c r="B1304" s="1">
        <v>23</v>
      </c>
      <c r="C1304" s="1">
        <v>-52.334299999999999</v>
      </c>
      <c r="D1304" s="1">
        <v>-26.5655</v>
      </c>
      <c r="E1304" s="1" t="s">
        <v>74</v>
      </c>
      <c r="G1304" s="1">
        <f t="shared" si="80"/>
        <v>0</v>
      </c>
      <c r="H1304" s="1">
        <f t="shared" si="81"/>
        <v>36.406799999999997</v>
      </c>
      <c r="I1304" s="1">
        <f t="shared" si="82"/>
        <v>0</v>
      </c>
      <c r="J1304" s="1">
        <f t="shared" si="83"/>
        <v>0</v>
      </c>
      <c r="K1304" s="1">
        <v>0</v>
      </c>
      <c r="M1304" s="1">
        <v>0</v>
      </c>
      <c r="N1304" s="1">
        <v>48.542399999999994</v>
      </c>
      <c r="O1304" s="1">
        <v>0</v>
      </c>
      <c r="P1304" s="1">
        <v>0</v>
      </c>
    </row>
    <row r="1305" spans="1:16" x14ac:dyDescent="0.2">
      <c r="A1305" s="1">
        <v>1304</v>
      </c>
      <c r="B1305" s="1">
        <v>23</v>
      </c>
      <c r="C1305" s="1">
        <v>-52.333199999999998</v>
      </c>
      <c r="D1305" s="1">
        <v>-26.5822</v>
      </c>
      <c r="E1305" s="1" t="s">
        <v>74</v>
      </c>
      <c r="G1305" s="1">
        <f t="shared" si="80"/>
        <v>0</v>
      </c>
      <c r="H1305" s="1">
        <f t="shared" si="81"/>
        <v>14.399100000000001</v>
      </c>
      <c r="I1305" s="1">
        <f t="shared" si="82"/>
        <v>0</v>
      </c>
      <c r="J1305" s="1">
        <f t="shared" si="83"/>
        <v>12.114000000000001</v>
      </c>
      <c r="K1305" s="1">
        <v>0</v>
      </c>
      <c r="M1305" s="1">
        <v>0</v>
      </c>
      <c r="N1305" s="1">
        <v>19.198800000000002</v>
      </c>
      <c r="O1305" s="1">
        <v>0</v>
      </c>
      <c r="P1305" s="1">
        <v>16.152000000000001</v>
      </c>
    </row>
    <row r="1306" spans="1:16" x14ac:dyDescent="0.2">
      <c r="A1306" s="1">
        <v>1305</v>
      </c>
      <c r="B1306" s="1">
        <v>23</v>
      </c>
      <c r="C1306" s="1">
        <v>-52.336799999999997</v>
      </c>
      <c r="D1306" s="1">
        <v>-26.5655</v>
      </c>
      <c r="E1306" s="1" t="s">
        <v>74</v>
      </c>
      <c r="G1306" s="1">
        <f t="shared" si="80"/>
        <v>0</v>
      </c>
      <c r="H1306" s="1">
        <f t="shared" si="81"/>
        <v>5.9438999999999922</v>
      </c>
      <c r="I1306" s="1">
        <f t="shared" si="82"/>
        <v>0</v>
      </c>
      <c r="J1306" s="1">
        <f t="shared" si="83"/>
        <v>9.5391000000000012</v>
      </c>
      <c r="K1306" s="1">
        <v>0</v>
      </c>
      <c r="M1306" s="1">
        <v>0</v>
      </c>
      <c r="N1306" s="1">
        <v>7.9251999999999896</v>
      </c>
      <c r="O1306" s="1">
        <v>0</v>
      </c>
      <c r="P1306" s="1">
        <v>12.718800000000002</v>
      </c>
    </row>
    <row r="1307" spans="1:16" x14ac:dyDescent="0.2">
      <c r="A1307" s="1">
        <v>1306</v>
      </c>
      <c r="B1307" s="1">
        <v>23</v>
      </c>
      <c r="C1307" s="1">
        <v>-52.333106081551598</v>
      </c>
      <c r="D1307" s="1">
        <v>-26.581917663349898</v>
      </c>
      <c r="E1307" s="1" t="s">
        <v>74</v>
      </c>
      <c r="G1307" s="1">
        <f t="shared" si="80"/>
        <v>0</v>
      </c>
      <c r="H1307" s="1">
        <f t="shared" si="81"/>
        <v>0.34050000000000002</v>
      </c>
      <c r="I1307" s="1">
        <f t="shared" si="82"/>
        <v>0</v>
      </c>
      <c r="J1307" s="1">
        <f t="shared" si="83"/>
        <v>0.3498</v>
      </c>
      <c r="K1307" s="1">
        <v>0</v>
      </c>
      <c r="M1307" s="1">
        <v>0</v>
      </c>
      <c r="N1307" s="1">
        <v>0.45400000000000001</v>
      </c>
      <c r="O1307" s="1">
        <v>0</v>
      </c>
      <c r="P1307" s="1">
        <v>0.46639999999999998</v>
      </c>
    </row>
    <row r="1308" spans="1:16" x14ac:dyDescent="0.2">
      <c r="A1308" s="1">
        <v>1307</v>
      </c>
      <c r="B1308" s="1">
        <v>23</v>
      </c>
      <c r="C1308" s="1">
        <v>-52.336799999999997</v>
      </c>
      <c r="D1308" s="1">
        <v>-26.5655</v>
      </c>
      <c r="E1308" s="1" t="s">
        <v>74</v>
      </c>
      <c r="G1308" s="1">
        <f t="shared" si="80"/>
        <v>0</v>
      </c>
      <c r="H1308" s="1">
        <f t="shared" si="81"/>
        <v>8.4450000000000074</v>
      </c>
      <c r="I1308" s="1">
        <f t="shared" si="82"/>
        <v>0</v>
      </c>
      <c r="J1308" s="1">
        <f t="shared" si="83"/>
        <v>7.5219000000000076</v>
      </c>
      <c r="K1308" s="1">
        <v>0</v>
      </c>
      <c r="M1308" s="1">
        <v>0</v>
      </c>
      <c r="N1308" s="1">
        <v>11.260000000000009</v>
      </c>
      <c r="O1308" s="1">
        <v>0</v>
      </c>
      <c r="P1308" s="1">
        <v>10.02920000000001</v>
      </c>
    </row>
    <row r="1309" spans="1:16" x14ac:dyDescent="0.2">
      <c r="A1309" s="1">
        <v>1308</v>
      </c>
      <c r="B1309" s="1">
        <v>23</v>
      </c>
      <c r="C1309" s="1">
        <v>-52.341700000000003</v>
      </c>
      <c r="D1309" s="1">
        <v>-26.567599999999999</v>
      </c>
      <c r="E1309" s="1" t="s">
        <v>74</v>
      </c>
      <c r="G1309" s="1">
        <f t="shared" si="80"/>
        <v>0</v>
      </c>
      <c r="H1309" s="1">
        <f t="shared" si="81"/>
        <v>1.5E-3</v>
      </c>
      <c r="I1309" s="1">
        <f t="shared" si="82"/>
        <v>0</v>
      </c>
      <c r="J1309" s="1">
        <f t="shared" si="83"/>
        <v>5.2199999999999996E-2</v>
      </c>
      <c r="K1309" s="1">
        <v>0</v>
      </c>
      <c r="M1309" s="1">
        <v>0</v>
      </c>
      <c r="N1309" s="1">
        <v>2E-3</v>
      </c>
      <c r="O1309" s="1">
        <v>0</v>
      </c>
      <c r="P1309" s="1">
        <v>6.9599999999999995E-2</v>
      </c>
    </row>
    <row r="1310" spans="1:16" x14ac:dyDescent="0.2">
      <c r="A1310" s="1">
        <v>1309</v>
      </c>
      <c r="B1310" s="1">
        <v>23</v>
      </c>
      <c r="C1310" s="1">
        <v>-52.332900000000002</v>
      </c>
      <c r="D1310" s="1">
        <v>-26.564699999999998</v>
      </c>
      <c r="E1310" s="1" t="s">
        <v>74</v>
      </c>
      <c r="G1310" s="1">
        <f t="shared" si="80"/>
        <v>0</v>
      </c>
      <c r="H1310" s="1">
        <f t="shared" si="81"/>
        <v>0</v>
      </c>
      <c r="I1310" s="1">
        <f t="shared" si="82"/>
        <v>0</v>
      </c>
      <c r="J1310" s="1">
        <f t="shared" si="83"/>
        <v>0</v>
      </c>
      <c r="K1310" s="1">
        <v>0</v>
      </c>
      <c r="M1310" s="1">
        <v>0</v>
      </c>
      <c r="N1310" s="1">
        <v>0</v>
      </c>
      <c r="O1310" s="1">
        <v>0</v>
      </c>
      <c r="P1310" s="1">
        <v>0</v>
      </c>
    </row>
    <row r="1311" spans="1:16" x14ac:dyDescent="0.2">
      <c r="A1311" s="1">
        <v>1310</v>
      </c>
      <c r="B1311" s="1">
        <v>23</v>
      </c>
      <c r="C1311" s="1">
        <v>-52.344099999999997</v>
      </c>
      <c r="D1311" s="1">
        <v>-26.567599999999999</v>
      </c>
      <c r="E1311" s="1" t="s">
        <v>74</v>
      </c>
      <c r="G1311" s="1">
        <f t="shared" si="80"/>
        <v>0</v>
      </c>
      <c r="H1311" s="1">
        <f t="shared" si="81"/>
        <v>0.2049</v>
      </c>
      <c r="I1311" s="1">
        <f t="shared" si="82"/>
        <v>0</v>
      </c>
      <c r="J1311" s="1">
        <f t="shared" si="83"/>
        <v>0.22770000000000001</v>
      </c>
      <c r="K1311" s="1">
        <v>0</v>
      </c>
      <c r="M1311" s="1">
        <v>0</v>
      </c>
      <c r="N1311" s="1">
        <v>0.2732</v>
      </c>
      <c r="O1311" s="1">
        <v>0</v>
      </c>
      <c r="P1311" s="1">
        <v>0.30360000000000004</v>
      </c>
    </row>
    <row r="1312" spans="1:16" x14ac:dyDescent="0.2">
      <c r="A1312" s="1">
        <v>1311</v>
      </c>
      <c r="B1312" s="1">
        <v>23</v>
      </c>
      <c r="C1312" s="1">
        <v>-52.348999999999997</v>
      </c>
      <c r="D1312" s="1">
        <v>-26.5654</v>
      </c>
      <c r="E1312" s="1" t="s">
        <v>74</v>
      </c>
      <c r="G1312" s="1">
        <f t="shared" si="80"/>
        <v>0</v>
      </c>
      <c r="H1312" s="1">
        <f t="shared" si="81"/>
        <v>3.9599999999999996E-2</v>
      </c>
      <c r="I1312" s="1">
        <f t="shared" si="82"/>
        <v>0</v>
      </c>
      <c r="J1312" s="1">
        <f t="shared" si="83"/>
        <v>7.3199999999999987E-2</v>
      </c>
      <c r="K1312" s="1">
        <v>0</v>
      </c>
      <c r="M1312" s="1">
        <v>0</v>
      </c>
      <c r="N1312" s="1">
        <v>5.28E-2</v>
      </c>
      <c r="O1312" s="1">
        <v>0</v>
      </c>
      <c r="P1312" s="1">
        <v>9.7599999999999992E-2</v>
      </c>
    </row>
    <row r="1313" spans="1:16" x14ac:dyDescent="0.2">
      <c r="A1313" s="1">
        <v>1312</v>
      </c>
      <c r="B1313" s="1">
        <v>23</v>
      </c>
      <c r="C1313" s="1">
        <v>-52.344200000000001</v>
      </c>
      <c r="D1313" s="1">
        <v>-26.569800000000001</v>
      </c>
      <c r="E1313" s="1" t="s">
        <v>74</v>
      </c>
      <c r="G1313" s="1">
        <f t="shared" si="80"/>
        <v>0</v>
      </c>
      <c r="H1313" s="1">
        <f t="shared" si="81"/>
        <v>1.5E-3</v>
      </c>
      <c r="I1313" s="1">
        <f t="shared" si="82"/>
        <v>0</v>
      </c>
      <c r="J1313" s="1">
        <f t="shared" si="83"/>
        <v>5.2199999999999996E-2</v>
      </c>
      <c r="K1313" s="1">
        <v>0</v>
      </c>
      <c r="M1313" s="1">
        <v>0</v>
      </c>
      <c r="N1313" s="1">
        <v>2E-3</v>
      </c>
      <c r="O1313" s="1">
        <v>0</v>
      </c>
      <c r="P1313" s="1">
        <v>6.9599999999999995E-2</v>
      </c>
    </row>
    <row r="1314" spans="1:16" x14ac:dyDescent="0.2">
      <c r="A1314" s="1">
        <v>1313</v>
      </c>
      <c r="B1314" s="1">
        <v>23</v>
      </c>
      <c r="C1314" s="1">
        <v>-52.331800000000001</v>
      </c>
      <c r="D1314" s="1">
        <v>-26.5611</v>
      </c>
      <c r="E1314" s="1" t="s">
        <v>74</v>
      </c>
      <c r="G1314" s="1">
        <f t="shared" si="80"/>
        <v>0</v>
      </c>
      <c r="H1314" s="1">
        <f t="shared" si="81"/>
        <v>0.21060000000000001</v>
      </c>
      <c r="I1314" s="1">
        <f t="shared" si="82"/>
        <v>0</v>
      </c>
      <c r="J1314" s="1">
        <f t="shared" si="83"/>
        <v>0.27779999999999994</v>
      </c>
      <c r="K1314" s="1">
        <v>0</v>
      </c>
      <c r="M1314" s="1">
        <v>0</v>
      </c>
      <c r="N1314" s="1">
        <v>0.28079999999999999</v>
      </c>
      <c r="O1314" s="1">
        <v>0</v>
      </c>
      <c r="P1314" s="1">
        <v>0.37039999999999995</v>
      </c>
    </row>
    <row r="1315" spans="1:16" x14ac:dyDescent="0.2">
      <c r="A1315" s="1">
        <v>1314</v>
      </c>
      <c r="B1315" s="1">
        <v>23</v>
      </c>
      <c r="C1315" s="1">
        <v>-52.353900000000003</v>
      </c>
      <c r="D1315" s="1">
        <v>-26.565300000000001</v>
      </c>
      <c r="E1315" s="1" t="s">
        <v>74</v>
      </c>
      <c r="G1315" s="1">
        <f t="shared" si="80"/>
        <v>0</v>
      </c>
      <c r="H1315" s="1">
        <f t="shared" si="81"/>
        <v>0</v>
      </c>
      <c r="I1315" s="1">
        <f t="shared" si="82"/>
        <v>0</v>
      </c>
      <c r="J1315" s="1">
        <f t="shared" si="83"/>
        <v>0</v>
      </c>
      <c r="K1315" s="1">
        <v>0</v>
      </c>
      <c r="M1315" s="1">
        <v>0</v>
      </c>
      <c r="N1315" s="1">
        <v>0</v>
      </c>
      <c r="O1315" s="1">
        <v>0</v>
      </c>
      <c r="P1315" s="1">
        <v>0</v>
      </c>
    </row>
    <row r="1316" spans="1:16" x14ac:dyDescent="0.2">
      <c r="A1316" s="1">
        <v>1315</v>
      </c>
      <c r="B1316" s="1">
        <v>23</v>
      </c>
      <c r="C1316" s="1">
        <v>-52.334299999999999</v>
      </c>
      <c r="D1316" s="1">
        <v>-26.5611</v>
      </c>
      <c r="E1316" s="1" t="s">
        <v>74</v>
      </c>
      <c r="G1316" s="1">
        <f t="shared" si="80"/>
        <v>0</v>
      </c>
      <c r="H1316" s="1">
        <f t="shared" si="81"/>
        <v>1.5E-3</v>
      </c>
      <c r="I1316" s="1">
        <f t="shared" si="82"/>
        <v>0</v>
      </c>
      <c r="J1316" s="1">
        <f t="shared" si="83"/>
        <v>5.2199999999999996E-2</v>
      </c>
      <c r="K1316" s="1">
        <v>0</v>
      </c>
      <c r="M1316" s="1">
        <v>0</v>
      </c>
      <c r="N1316" s="1">
        <v>2E-3</v>
      </c>
      <c r="O1316" s="1">
        <v>0</v>
      </c>
      <c r="P1316" s="1">
        <v>6.9599999999999995E-2</v>
      </c>
    </row>
    <row r="1317" spans="1:16" x14ac:dyDescent="0.2">
      <c r="A1317" s="1">
        <v>1316</v>
      </c>
      <c r="B1317" s="1">
        <v>23</v>
      </c>
      <c r="C1317" s="1">
        <v>-52.331800000000001</v>
      </c>
      <c r="D1317" s="1">
        <v>-26.558900000000001</v>
      </c>
      <c r="E1317" s="1" t="s">
        <v>74</v>
      </c>
      <c r="G1317" s="1">
        <f t="shared" si="80"/>
        <v>0</v>
      </c>
      <c r="H1317" s="1">
        <f t="shared" si="81"/>
        <v>0</v>
      </c>
      <c r="I1317" s="1">
        <f t="shared" si="82"/>
        <v>0</v>
      </c>
      <c r="J1317" s="1">
        <f t="shared" si="83"/>
        <v>0</v>
      </c>
      <c r="K1317" s="1">
        <v>0</v>
      </c>
      <c r="M1317" s="1">
        <v>0</v>
      </c>
      <c r="N1317" s="1">
        <v>0</v>
      </c>
      <c r="O1317" s="1">
        <v>0</v>
      </c>
      <c r="P1317" s="1">
        <v>0</v>
      </c>
    </row>
    <row r="1318" spans="1:16" x14ac:dyDescent="0.2">
      <c r="A1318" s="1">
        <v>1317</v>
      </c>
      <c r="B1318" s="1">
        <v>23</v>
      </c>
      <c r="C1318" s="1">
        <v>-52.356299999999997</v>
      </c>
      <c r="D1318" s="1">
        <v>-26.563099999999999</v>
      </c>
      <c r="E1318" s="1" t="s">
        <v>74</v>
      </c>
      <c r="G1318" s="1">
        <f t="shared" si="80"/>
        <v>0</v>
      </c>
      <c r="H1318" s="1">
        <f t="shared" si="81"/>
        <v>0</v>
      </c>
      <c r="I1318" s="1">
        <f t="shared" si="82"/>
        <v>0</v>
      </c>
      <c r="J1318" s="1">
        <f t="shared" si="83"/>
        <v>0</v>
      </c>
      <c r="K1318" s="1">
        <v>0</v>
      </c>
      <c r="M1318" s="1">
        <v>0</v>
      </c>
      <c r="N1318" s="1">
        <v>0</v>
      </c>
      <c r="O1318" s="1">
        <v>0</v>
      </c>
      <c r="P1318" s="1">
        <v>0</v>
      </c>
    </row>
    <row r="1319" spans="1:16" x14ac:dyDescent="0.2">
      <c r="A1319" s="1">
        <v>1318</v>
      </c>
      <c r="B1319" s="1">
        <v>23</v>
      </c>
      <c r="C1319" s="1">
        <v>-52.334299999999999</v>
      </c>
      <c r="D1319" s="1">
        <v>-26.563300000000002</v>
      </c>
      <c r="E1319" s="1" t="s">
        <v>74</v>
      </c>
      <c r="G1319" s="1">
        <f t="shared" si="80"/>
        <v>0</v>
      </c>
      <c r="H1319" s="1">
        <f t="shared" si="81"/>
        <v>0</v>
      </c>
      <c r="I1319" s="1">
        <f t="shared" si="82"/>
        <v>0</v>
      </c>
      <c r="J1319" s="1">
        <f t="shared" si="83"/>
        <v>0</v>
      </c>
      <c r="K1319" s="1">
        <v>0</v>
      </c>
      <c r="M1319" s="1">
        <v>0</v>
      </c>
      <c r="N1319" s="1">
        <v>0</v>
      </c>
      <c r="O1319" s="1">
        <v>0</v>
      </c>
      <c r="P1319" s="1">
        <v>0</v>
      </c>
    </row>
    <row r="1320" spans="1:16" x14ac:dyDescent="0.2">
      <c r="A1320" s="1">
        <v>1319</v>
      </c>
      <c r="B1320" s="1">
        <v>23</v>
      </c>
      <c r="C1320" s="1">
        <v>-52.331699999999998</v>
      </c>
      <c r="D1320" s="1">
        <v>-26.563400000000001</v>
      </c>
      <c r="E1320" s="1" t="s">
        <v>74</v>
      </c>
      <c r="G1320" s="1">
        <f t="shared" si="80"/>
        <v>0</v>
      </c>
      <c r="H1320" s="1">
        <f t="shared" si="81"/>
        <v>0</v>
      </c>
      <c r="I1320" s="1">
        <f t="shared" si="82"/>
        <v>0</v>
      </c>
      <c r="J1320" s="1">
        <f t="shared" si="83"/>
        <v>0</v>
      </c>
      <c r="K1320" s="1">
        <v>0</v>
      </c>
      <c r="M1320" s="1">
        <v>0</v>
      </c>
      <c r="N1320" s="1">
        <v>0</v>
      </c>
      <c r="O1320" s="1">
        <v>0</v>
      </c>
      <c r="P1320" s="1">
        <v>0</v>
      </c>
    </row>
    <row r="1321" spans="1:16" x14ac:dyDescent="0.2">
      <c r="A1321" s="1">
        <v>1320</v>
      </c>
      <c r="B1321" s="1">
        <v>23</v>
      </c>
      <c r="C1321" s="1">
        <v>-52.334299999999999</v>
      </c>
      <c r="D1321" s="1">
        <v>-26.558900000000001</v>
      </c>
      <c r="E1321" s="1" t="s">
        <v>74</v>
      </c>
      <c r="G1321" s="1">
        <f t="shared" si="80"/>
        <v>0</v>
      </c>
      <c r="H1321" s="1">
        <f t="shared" si="81"/>
        <v>54.610200000000006</v>
      </c>
      <c r="I1321" s="1">
        <f t="shared" si="82"/>
        <v>0</v>
      </c>
      <c r="J1321" s="1">
        <f t="shared" si="83"/>
        <v>0</v>
      </c>
      <c r="K1321" s="1">
        <v>0</v>
      </c>
      <c r="M1321" s="1">
        <v>0</v>
      </c>
      <c r="N1321" s="1">
        <v>72.813600000000008</v>
      </c>
      <c r="O1321" s="1">
        <v>0</v>
      </c>
      <c r="P1321" s="1">
        <v>0</v>
      </c>
    </row>
    <row r="1322" spans="1:16" x14ac:dyDescent="0.2">
      <c r="A1322" s="1">
        <v>1321</v>
      </c>
      <c r="B1322" s="1">
        <v>23</v>
      </c>
      <c r="C1322" s="1">
        <v>-52.331800000000001</v>
      </c>
      <c r="D1322" s="1">
        <v>-26.556699999999999</v>
      </c>
      <c r="E1322" s="1" t="s">
        <v>74</v>
      </c>
      <c r="G1322" s="1">
        <f t="shared" si="80"/>
        <v>0</v>
      </c>
      <c r="H1322" s="1">
        <f t="shared" si="81"/>
        <v>0</v>
      </c>
      <c r="I1322" s="1">
        <f t="shared" si="82"/>
        <v>0</v>
      </c>
      <c r="J1322" s="1">
        <f t="shared" si="83"/>
        <v>0</v>
      </c>
      <c r="K1322" s="1">
        <v>0</v>
      </c>
      <c r="M1322" s="1">
        <v>0</v>
      </c>
      <c r="N1322" s="1">
        <v>0</v>
      </c>
      <c r="O1322" s="1">
        <v>0</v>
      </c>
      <c r="P1322" s="1">
        <v>0</v>
      </c>
    </row>
    <row r="1323" spans="1:16" x14ac:dyDescent="0.2">
      <c r="A1323" s="1">
        <v>1322</v>
      </c>
      <c r="B1323" s="1">
        <v>23</v>
      </c>
      <c r="C1323" s="1">
        <v>-52.3293999999999</v>
      </c>
      <c r="D1323" s="1">
        <v>-26.556799999999999</v>
      </c>
      <c r="E1323" s="1" t="s">
        <v>74</v>
      </c>
      <c r="G1323" s="1">
        <f t="shared" si="80"/>
        <v>0</v>
      </c>
      <c r="H1323" s="1">
        <f t="shared" si="81"/>
        <v>0</v>
      </c>
      <c r="I1323" s="1">
        <f t="shared" si="82"/>
        <v>0</v>
      </c>
      <c r="J1323" s="1">
        <f t="shared" si="83"/>
        <v>0</v>
      </c>
      <c r="K1323" s="1">
        <v>0</v>
      </c>
      <c r="M1323" s="1">
        <v>0</v>
      </c>
      <c r="N1323" s="1">
        <v>0</v>
      </c>
      <c r="O1323" s="1">
        <v>0</v>
      </c>
      <c r="P1323" s="1">
        <v>0</v>
      </c>
    </row>
    <row r="1324" spans="1:16" x14ac:dyDescent="0.2">
      <c r="A1324" s="1">
        <v>1323</v>
      </c>
      <c r="B1324" s="1">
        <v>23</v>
      </c>
      <c r="C1324" s="1">
        <v>-52.339199999999998</v>
      </c>
      <c r="D1324" s="1">
        <v>-26.563300000000002</v>
      </c>
      <c r="E1324" s="1" t="s">
        <v>74</v>
      </c>
      <c r="G1324" s="1">
        <f t="shared" si="80"/>
        <v>0</v>
      </c>
      <c r="H1324" s="1">
        <f t="shared" si="81"/>
        <v>0</v>
      </c>
      <c r="I1324" s="1">
        <f t="shared" si="82"/>
        <v>0</v>
      </c>
      <c r="J1324" s="1">
        <f t="shared" si="83"/>
        <v>0</v>
      </c>
      <c r="K1324" s="1">
        <v>0</v>
      </c>
      <c r="M1324" s="1">
        <v>0</v>
      </c>
      <c r="N1324" s="1">
        <v>0</v>
      </c>
      <c r="O1324" s="1">
        <v>0</v>
      </c>
      <c r="P1324" s="1">
        <v>0</v>
      </c>
    </row>
    <row r="1325" spans="1:16" x14ac:dyDescent="0.2">
      <c r="A1325" s="1">
        <v>1324</v>
      </c>
      <c r="B1325" s="1">
        <v>23</v>
      </c>
      <c r="C1325" s="1">
        <v>-52.3293999999999</v>
      </c>
      <c r="D1325" s="1">
        <v>-26.563400000000001</v>
      </c>
      <c r="E1325" s="1" t="s">
        <v>74</v>
      </c>
      <c r="G1325" s="1">
        <f t="shared" si="80"/>
        <v>0</v>
      </c>
      <c r="H1325" s="1">
        <f t="shared" si="81"/>
        <v>0.13380000000000006</v>
      </c>
      <c r="I1325" s="1">
        <f t="shared" si="82"/>
        <v>0</v>
      </c>
      <c r="J1325" s="1">
        <f t="shared" si="83"/>
        <v>0.21629999999999991</v>
      </c>
      <c r="K1325" s="1">
        <v>0</v>
      </c>
      <c r="M1325" s="1">
        <v>0</v>
      </c>
      <c r="N1325" s="1">
        <v>0.17840000000000009</v>
      </c>
      <c r="O1325" s="1">
        <v>0</v>
      </c>
      <c r="P1325" s="1">
        <v>0.28839999999999988</v>
      </c>
    </row>
    <row r="1326" spans="1:16" x14ac:dyDescent="0.2">
      <c r="A1326" s="1">
        <v>1325</v>
      </c>
      <c r="B1326" s="1">
        <v>23</v>
      </c>
      <c r="C1326" s="1">
        <v>-52.329500000000003</v>
      </c>
      <c r="D1326" s="1">
        <v>-26.5656</v>
      </c>
      <c r="E1326" s="1" t="s">
        <v>74</v>
      </c>
      <c r="G1326" s="1">
        <f t="shared" si="80"/>
        <v>0</v>
      </c>
      <c r="H1326" s="1">
        <f t="shared" si="81"/>
        <v>3.9807000000000006</v>
      </c>
      <c r="I1326" s="1">
        <f t="shared" si="82"/>
        <v>0</v>
      </c>
      <c r="J1326" s="1">
        <f t="shared" si="83"/>
        <v>1.8002999999999989</v>
      </c>
      <c r="K1326" s="1">
        <v>0</v>
      </c>
      <c r="M1326" s="1">
        <v>0</v>
      </c>
      <c r="N1326" s="1">
        <v>5.3076000000000008</v>
      </c>
      <c r="O1326" s="1">
        <v>0</v>
      </c>
      <c r="P1326" s="1">
        <v>2.4003999999999985</v>
      </c>
    </row>
    <row r="1327" spans="1:16" x14ac:dyDescent="0.2">
      <c r="A1327" s="1">
        <v>1326</v>
      </c>
      <c r="B1327" s="1">
        <v>23</v>
      </c>
      <c r="C1327" s="1">
        <v>-52.334200000000003</v>
      </c>
      <c r="D1327" s="1">
        <v>-26.556699999999999</v>
      </c>
      <c r="E1327" s="1" t="s">
        <v>74</v>
      </c>
      <c r="G1327" s="1">
        <f t="shared" si="80"/>
        <v>0</v>
      </c>
      <c r="H1327" s="1">
        <f t="shared" si="81"/>
        <v>4.0313999999999997</v>
      </c>
      <c r="I1327" s="1">
        <f t="shared" si="82"/>
        <v>0</v>
      </c>
      <c r="J1327" s="1">
        <f t="shared" si="83"/>
        <v>6.3612000000000002</v>
      </c>
      <c r="K1327" s="1">
        <v>0</v>
      </c>
      <c r="M1327" s="1">
        <v>0</v>
      </c>
      <c r="N1327" s="1">
        <v>5.3751999999999995</v>
      </c>
      <c r="O1327" s="1">
        <v>0</v>
      </c>
      <c r="P1327" s="1">
        <v>8.4816000000000003</v>
      </c>
    </row>
    <row r="1328" spans="1:16" x14ac:dyDescent="0.2">
      <c r="A1328" s="1">
        <v>1327</v>
      </c>
      <c r="B1328" s="1">
        <v>23</v>
      </c>
      <c r="C1328" s="1">
        <v>-52.331800000000001</v>
      </c>
      <c r="D1328" s="1">
        <v>-26.556699999999999</v>
      </c>
      <c r="E1328" s="1" t="s">
        <v>74</v>
      </c>
      <c r="G1328" s="1">
        <f t="shared" si="80"/>
        <v>0</v>
      </c>
      <c r="H1328" s="1">
        <f t="shared" si="81"/>
        <v>11.510399999999994</v>
      </c>
      <c r="I1328" s="1">
        <f t="shared" si="82"/>
        <v>0</v>
      </c>
      <c r="J1328" s="1">
        <f t="shared" si="83"/>
        <v>9.5640000000000072</v>
      </c>
      <c r="K1328" s="1">
        <v>0</v>
      </c>
      <c r="M1328" s="1">
        <v>0</v>
      </c>
      <c r="N1328" s="1">
        <v>15.34719999999999</v>
      </c>
      <c r="O1328" s="1">
        <v>0</v>
      </c>
      <c r="P1328" s="1">
        <v>12.75200000000001</v>
      </c>
    </row>
    <row r="1329" spans="1:16" x14ac:dyDescent="0.2">
      <c r="A1329" s="1">
        <v>1328</v>
      </c>
      <c r="B1329" s="1">
        <v>23</v>
      </c>
      <c r="C1329" s="1">
        <v>-52.373399999999997</v>
      </c>
      <c r="D1329" s="1">
        <v>-26.560700000000001</v>
      </c>
      <c r="E1329" s="1" t="s">
        <v>74</v>
      </c>
      <c r="G1329" s="1">
        <f t="shared" si="80"/>
        <v>0</v>
      </c>
      <c r="H1329" s="1">
        <f t="shared" si="81"/>
        <v>12.259500000000008</v>
      </c>
      <c r="I1329" s="1">
        <f t="shared" si="82"/>
        <v>0</v>
      </c>
      <c r="J1329" s="1">
        <f t="shared" si="83"/>
        <v>11.823900000000009</v>
      </c>
      <c r="K1329" s="1">
        <v>0</v>
      </c>
      <c r="M1329" s="1">
        <v>0</v>
      </c>
      <c r="N1329" s="1">
        <v>16.346000000000011</v>
      </c>
      <c r="O1329" s="1">
        <v>0</v>
      </c>
      <c r="P1329" s="1">
        <v>15.765200000000011</v>
      </c>
    </row>
    <row r="1330" spans="1:16" x14ac:dyDescent="0.2">
      <c r="A1330" s="1">
        <v>1329</v>
      </c>
      <c r="B1330" s="1">
        <v>23</v>
      </c>
      <c r="C1330" s="1">
        <v>-52.351300000000002</v>
      </c>
      <c r="D1330" s="1">
        <v>-26.55</v>
      </c>
      <c r="E1330" s="1" t="s">
        <v>74</v>
      </c>
      <c r="G1330" s="1">
        <f t="shared" si="80"/>
        <v>0</v>
      </c>
      <c r="H1330" s="1">
        <f t="shared" si="81"/>
        <v>49.568699999999922</v>
      </c>
      <c r="I1330" s="1">
        <f t="shared" si="82"/>
        <v>0</v>
      </c>
      <c r="J1330" s="1">
        <f t="shared" si="83"/>
        <v>35.334600000000073</v>
      </c>
      <c r="K1330" s="1">
        <v>0</v>
      </c>
      <c r="M1330" s="1">
        <v>0</v>
      </c>
      <c r="N1330" s="1">
        <v>66.0915999999999</v>
      </c>
      <c r="O1330" s="1">
        <v>0</v>
      </c>
      <c r="P1330" s="1">
        <v>47.112800000000099</v>
      </c>
    </row>
    <row r="1331" spans="1:16" x14ac:dyDescent="0.2">
      <c r="A1331" s="1">
        <v>1330</v>
      </c>
      <c r="B1331" s="1">
        <v>23</v>
      </c>
      <c r="C1331" s="1">
        <v>-52.326999999999998</v>
      </c>
      <c r="D1331" s="1">
        <v>-26.563400000000001</v>
      </c>
      <c r="E1331" s="1" t="s">
        <v>74</v>
      </c>
      <c r="G1331" s="1">
        <f t="shared" si="80"/>
        <v>0</v>
      </c>
      <c r="H1331" s="1">
        <f t="shared" si="81"/>
        <v>2.0823000000000009</v>
      </c>
      <c r="I1331" s="1">
        <f t="shared" si="82"/>
        <v>0</v>
      </c>
      <c r="J1331" s="1">
        <f t="shared" si="83"/>
        <v>2.0042999999999997</v>
      </c>
      <c r="K1331" s="1">
        <v>0</v>
      </c>
      <c r="M1331" s="1">
        <v>0</v>
      </c>
      <c r="N1331" s="1">
        <v>2.7764000000000011</v>
      </c>
      <c r="O1331" s="1">
        <v>0</v>
      </c>
      <c r="P1331" s="1">
        <v>2.6723999999999997</v>
      </c>
    </row>
    <row r="1332" spans="1:16" x14ac:dyDescent="0.2">
      <c r="A1332" s="1">
        <v>1331</v>
      </c>
      <c r="B1332" s="1">
        <v>23</v>
      </c>
      <c r="C1332" s="1">
        <v>-52.3245</v>
      </c>
      <c r="D1332" s="1">
        <v>-26.563400000000001</v>
      </c>
      <c r="E1332" s="1" t="s">
        <v>74</v>
      </c>
      <c r="G1332" s="1">
        <f t="shared" si="80"/>
        <v>0</v>
      </c>
      <c r="H1332" s="1">
        <f t="shared" si="81"/>
        <v>20.767800000000015</v>
      </c>
      <c r="I1332" s="1">
        <f t="shared" si="82"/>
        <v>0</v>
      </c>
      <c r="J1332" s="1">
        <f t="shared" si="83"/>
        <v>11.854199999999993</v>
      </c>
      <c r="K1332" s="1">
        <v>0</v>
      </c>
      <c r="M1332" s="1">
        <v>0</v>
      </c>
      <c r="N1332" s="1">
        <v>27.690400000000022</v>
      </c>
      <c r="O1332" s="1">
        <v>0</v>
      </c>
      <c r="P1332" s="1">
        <v>15.805599999999991</v>
      </c>
    </row>
    <row r="1333" spans="1:16" x14ac:dyDescent="0.2">
      <c r="A1333" s="1">
        <v>1332</v>
      </c>
      <c r="B1333" s="1">
        <v>23</v>
      </c>
      <c r="C1333" s="1">
        <v>-52.334200000000003</v>
      </c>
      <c r="D1333" s="1">
        <v>-26.554500000000001</v>
      </c>
      <c r="E1333" s="1" t="s">
        <v>74</v>
      </c>
      <c r="G1333" s="1">
        <f t="shared" si="80"/>
        <v>0</v>
      </c>
      <c r="H1333" s="1">
        <f t="shared" si="81"/>
        <v>36.206399999999931</v>
      </c>
      <c r="I1333" s="1">
        <f t="shared" si="82"/>
        <v>0</v>
      </c>
      <c r="J1333" s="1">
        <f t="shared" si="83"/>
        <v>22.623299999999997</v>
      </c>
      <c r="K1333" s="1">
        <v>0</v>
      </c>
      <c r="M1333" s="1">
        <v>0</v>
      </c>
      <c r="N1333" s="1">
        <v>48.275199999999906</v>
      </c>
      <c r="O1333" s="1">
        <v>0</v>
      </c>
      <c r="P1333" s="1">
        <v>30.164399999999997</v>
      </c>
    </row>
    <row r="1334" spans="1:16" x14ac:dyDescent="0.2">
      <c r="A1334" s="1">
        <v>1333</v>
      </c>
      <c r="B1334" s="1">
        <v>23</v>
      </c>
      <c r="C1334" s="1">
        <v>-52.326900000000002</v>
      </c>
      <c r="D1334" s="1">
        <v>-26.554600000000001</v>
      </c>
      <c r="E1334" s="1" t="s">
        <v>74</v>
      </c>
      <c r="G1334" s="1">
        <f t="shared" si="80"/>
        <v>0</v>
      </c>
      <c r="H1334" s="1">
        <f t="shared" si="81"/>
        <v>2.5350000000000077</v>
      </c>
      <c r="I1334" s="1">
        <f t="shared" si="82"/>
        <v>0</v>
      </c>
      <c r="J1334" s="1">
        <f t="shared" si="83"/>
        <v>3.0750000000000077</v>
      </c>
      <c r="K1334" s="1">
        <v>0</v>
      </c>
      <c r="M1334" s="1">
        <v>0</v>
      </c>
      <c r="N1334" s="1">
        <v>3.3800000000000101</v>
      </c>
      <c r="O1334" s="1">
        <v>0</v>
      </c>
      <c r="P1334" s="1">
        <v>4.1000000000000103</v>
      </c>
    </row>
    <row r="1335" spans="1:16" x14ac:dyDescent="0.2">
      <c r="A1335" s="1">
        <v>1334</v>
      </c>
      <c r="B1335" s="1">
        <v>23</v>
      </c>
      <c r="C1335" s="1">
        <v>-52.326999999999998</v>
      </c>
      <c r="D1335" s="1">
        <v>-26.5656</v>
      </c>
      <c r="E1335" s="1" t="s">
        <v>74</v>
      </c>
      <c r="G1335" s="1">
        <f t="shared" si="80"/>
        <v>0</v>
      </c>
      <c r="H1335" s="1">
        <f t="shared" si="81"/>
        <v>18.51720000000001</v>
      </c>
      <c r="I1335" s="1">
        <f t="shared" si="82"/>
        <v>0</v>
      </c>
      <c r="J1335" s="1">
        <f t="shared" si="83"/>
        <v>11.201100000000007</v>
      </c>
      <c r="K1335" s="1">
        <v>0</v>
      </c>
      <c r="M1335" s="1">
        <v>0</v>
      </c>
      <c r="N1335" s="1">
        <v>24.689600000000013</v>
      </c>
      <c r="O1335" s="1">
        <v>0</v>
      </c>
      <c r="P1335" s="1">
        <v>14.93480000000001</v>
      </c>
    </row>
    <row r="1336" spans="1:16" x14ac:dyDescent="0.2">
      <c r="A1336" s="1">
        <v>1335</v>
      </c>
      <c r="B1336" s="1">
        <v>23</v>
      </c>
      <c r="C1336" s="1">
        <v>-52.324599999999997</v>
      </c>
      <c r="D1336" s="1">
        <v>-26.5656</v>
      </c>
      <c r="E1336" s="1" t="s">
        <v>74</v>
      </c>
      <c r="G1336" s="1">
        <f t="shared" si="80"/>
        <v>0</v>
      </c>
      <c r="H1336" s="1">
        <f t="shared" si="81"/>
        <v>7.7321999999999935</v>
      </c>
      <c r="I1336" s="1">
        <f t="shared" si="82"/>
        <v>0</v>
      </c>
      <c r="J1336" s="1">
        <f t="shared" si="83"/>
        <v>5.0759999999999996</v>
      </c>
      <c r="K1336" s="1">
        <v>0</v>
      </c>
      <c r="M1336" s="1">
        <v>0</v>
      </c>
      <c r="N1336" s="1">
        <v>10.309599999999991</v>
      </c>
      <c r="O1336" s="1">
        <v>0</v>
      </c>
      <c r="P1336" s="1">
        <v>6.7679999999999998</v>
      </c>
    </row>
    <row r="1337" spans="1:16" x14ac:dyDescent="0.2">
      <c r="A1337" s="1">
        <v>1336</v>
      </c>
      <c r="B1337" s="1">
        <v>23</v>
      </c>
      <c r="C1337" s="1">
        <v>-52.3367</v>
      </c>
      <c r="D1337" s="1">
        <v>-26.554500000000001</v>
      </c>
      <c r="E1337" s="1" t="s">
        <v>74</v>
      </c>
      <c r="G1337" s="1">
        <f t="shared" si="80"/>
        <v>0</v>
      </c>
      <c r="H1337" s="1">
        <f t="shared" si="81"/>
        <v>118.71270000000001</v>
      </c>
      <c r="I1337" s="1">
        <f t="shared" si="82"/>
        <v>0</v>
      </c>
      <c r="J1337" s="1">
        <f t="shared" si="83"/>
        <v>41.463900000000073</v>
      </c>
      <c r="K1337" s="1">
        <v>0</v>
      </c>
      <c r="M1337" s="1">
        <v>0</v>
      </c>
      <c r="N1337" s="1">
        <v>158.28360000000001</v>
      </c>
      <c r="O1337" s="1">
        <v>0</v>
      </c>
      <c r="P1337" s="1">
        <v>55.285200000000096</v>
      </c>
    </row>
    <row r="1338" spans="1:16" x14ac:dyDescent="0.2">
      <c r="A1338" s="1">
        <v>1337</v>
      </c>
      <c r="B1338" s="1">
        <v>23</v>
      </c>
      <c r="C1338" s="1">
        <v>-52.324399999999997</v>
      </c>
      <c r="D1338" s="1">
        <v>-26.554600000000001</v>
      </c>
      <c r="E1338" s="1" t="s">
        <v>74</v>
      </c>
      <c r="G1338" s="1">
        <f t="shared" si="80"/>
        <v>0</v>
      </c>
      <c r="H1338" s="1">
        <f t="shared" si="81"/>
        <v>1.6835999999999971</v>
      </c>
      <c r="I1338" s="1">
        <f t="shared" si="82"/>
        <v>0</v>
      </c>
      <c r="J1338" s="1">
        <f t="shared" si="83"/>
        <v>2.581800000000003</v>
      </c>
      <c r="K1338" s="1">
        <v>0</v>
      </c>
      <c r="M1338" s="1">
        <v>0</v>
      </c>
      <c r="N1338" s="1">
        <v>2.2447999999999961</v>
      </c>
      <c r="O1338" s="1">
        <v>0</v>
      </c>
      <c r="P1338" s="1">
        <v>3.4424000000000041</v>
      </c>
    </row>
    <row r="1339" spans="1:16" x14ac:dyDescent="0.2">
      <c r="A1339" s="1">
        <v>1338</v>
      </c>
      <c r="B1339" s="1">
        <v>23</v>
      </c>
      <c r="C1339" s="1">
        <v>-52.378100000000003</v>
      </c>
      <c r="D1339" s="1">
        <v>-26.545300000000001</v>
      </c>
      <c r="E1339" s="1" t="s">
        <v>74</v>
      </c>
      <c r="G1339" s="1">
        <f t="shared" si="80"/>
        <v>0</v>
      </c>
      <c r="H1339" s="1">
        <f t="shared" si="81"/>
        <v>0</v>
      </c>
      <c r="I1339" s="1">
        <f t="shared" si="82"/>
        <v>0</v>
      </c>
      <c r="J1339" s="1">
        <f t="shared" si="83"/>
        <v>0</v>
      </c>
      <c r="K1339" s="1">
        <v>0</v>
      </c>
      <c r="M1339" s="1">
        <v>0</v>
      </c>
      <c r="N1339" s="1">
        <v>0</v>
      </c>
      <c r="O1339" s="1">
        <v>0</v>
      </c>
      <c r="P1339" s="1">
        <v>0</v>
      </c>
    </row>
    <row r="1340" spans="1:16" x14ac:dyDescent="0.2">
      <c r="A1340" s="1">
        <v>1339</v>
      </c>
      <c r="B1340" s="1">
        <v>23</v>
      </c>
      <c r="C1340" s="1">
        <v>-52.326999999999998</v>
      </c>
      <c r="D1340" s="1">
        <v>-26.567799999999998</v>
      </c>
      <c r="E1340" s="1" t="s">
        <v>74</v>
      </c>
      <c r="G1340" s="1">
        <f t="shared" si="80"/>
        <v>0</v>
      </c>
      <c r="H1340" s="1">
        <f t="shared" si="81"/>
        <v>0</v>
      </c>
      <c r="I1340" s="1">
        <f t="shared" si="82"/>
        <v>0</v>
      </c>
      <c r="J1340" s="1">
        <f t="shared" si="83"/>
        <v>0</v>
      </c>
      <c r="K1340" s="1">
        <v>0</v>
      </c>
      <c r="M1340" s="1">
        <v>0</v>
      </c>
      <c r="N1340" s="1">
        <v>0</v>
      </c>
      <c r="O1340" s="1">
        <v>0</v>
      </c>
      <c r="P1340" s="1">
        <v>0</v>
      </c>
    </row>
    <row r="1341" spans="1:16" x14ac:dyDescent="0.2">
      <c r="A1341" s="1">
        <v>1340</v>
      </c>
      <c r="B1341" s="1">
        <v>23</v>
      </c>
      <c r="C1341" s="1">
        <v>-52.322099999999999</v>
      </c>
      <c r="D1341" s="1">
        <v>-26.567799999999998</v>
      </c>
      <c r="E1341" s="1" t="s">
        <v>74</v>
      </c>
      <c r="G1341" s="1">
        <f t="shared" si="80"/>
        <v>0</v>
      </c>
      <c r="H1341" s="1">
        <f t="shared" si="81"/>
        <v>0.35549999999999998</v>
      </c>
      <c r="I1341" s="1">
        <f t="shared" si="82"/>
        <v>0</v>
      </c>
      <c r="J1341" s="1">
        <f t="shared" si="83"/>
        <v>0.33450000000000002</v>
      </c>
      <c r="K1341" s="1">
        <v>0</v>
      </c>
      <c r="M1341" s="1">
        <v>0</v>
      </c>
      <c r="N1341" s="1">
        <v>0.47399999999999998</v>
      </c>
      <c r="O1341" s="1">
        <v>0</v>
      </c>
      <c r="P1341" s="1">
        <v>0.44600000000000001</v>
      </c>
    </row>
    <row r="1342" spans="1:16" x14ac:dyDescent="0.2">
      <c r="A1342" s="1">
        <v>1341</v>
      </c>
      <c r="B1342" s="1">
        <v>23</v>
      </c>
      <c r="C1342" s="1">
        <v>-52.326900000000002</v>
      </c>
      <c r="D1342" s="1">
        <v>-26.559000000000001</v>
      </c>
      <c r="E1342" s="1" t="s">
        <v>74</v>
      </c>
      <c r="G1342" s="1">
        <f t="shared" si="80"/>
        <v>0</v>
      </c>
      <c r="H1342" s="1">
        <f t="shared" si="81"/>
        <v>0.28949999999999998</v>
      </c>
      <c r="I1342" s="1">
        <f t="shared" si="82"/>
        <v>0</v>
      </c>
      <c r="J1342" s="1">
        <f t="shared" si="83"/>
        <v>0.24629999999999996</v>
      </c>
      <c r="K1342" s="1">
        <v>0</v>
      </c>
      <c r="M1342" s="1">
        <v>0</v>
      </c>
      <c r="N1342" s="1">
        <v>0.38600000000000001</v>
      </c>
      <c r="O1342" s="1">
        <v>0</v>
      </c>
      <c r="P1342" s="1">
        <v>0.32839999999999997</v>
      </c>
    </row>
    <row r="1343" spans="1:16" x14ac:dyDescent="0.2">
      <c r="A1343" s="1">
        <v>1342</v>
      </c>
      <c r="B1343" s="1">
        <v>23</v>
      </c>
      <c r="C1343" s="1">
        <v>-52.380699999999997</v>
      </c>
      <c r="D1343" s="1">
        <v>-26.560700000000001</v>
      </c>
      <c r="E1343" s="1" t="s">
        <v>74</v>
      </c>
      <c r="G1343" s="1">
        <f t="shared" si="80"/>
        <v>0</v>
      </c>
      <c r="H1343" s="1">
        <f t="shared" si="81"/>
        <v>6.4781999999999993</v>
      </c>
      <c r="I1343" s="1">
        <f t="shared" si="82"/>
        <v>0</v>
      </c>
      <c r="J1343" s="1">
        <f t="shared" si="83"/>
        <v>6.7095000000000002</v>
      </c>
      <c r="K1343" s="1">
        <v>0</v>
      </c>
      <c r="M1343" s="1">
        <v>0</v>
      </c>
      <c r="N1343" s="1">
        <v>8.6375999999999991</v>
      </c>
      <c r="O1343" s="1">
        <v>0</v>
      </c>
      <c r="P1343" s="1">
        <v>8.9459999999999997</v>
      </c>
    </row>
    <row r="1344" spans="1:16" x14ac:dyDescent="0.2">
      <c r="A1344" s="1">
        <v>1343</v>
      </c>
      <c r="B1344" s="1">
        <v>23</v>
      </c>
      <c r="C1344" s="1">
        <v>-52.378100000000003</v>
      </c>
      <c r="D1344" s="1">
        <v>-26.543099999999999</v>
      </c>
      <c r="E1344" s="1" t="s">
        <v>74</v>
      </c>
      <c r="G1344" s="1">
        <f t="shared" si="80"/>
        <v>0</v>
      </c>
      <c r="H1344" s="1">
        <f t="shared" si="81"/>
        <v>2.8329000000000075</v>
      </c>
      <c r="I1344" s="1">
        <f t="shared" si="82"/>
        <v>0</v>
      </c>
      <c r="J1344" s="1">
        <f t="shared" si="83"/>
        <v>2.8734000000000073</v>
      </c>
      <c r="K1344" s="1">
        <v>0</v>
      </c>
      <c r="M1344" s="1">
        <v>0</v>
      </c>
      <c r="N1344" s="1">
        <v>3.7772000000000099</v>
      </c>
      <c r="O1344" s="1">
        <v>0</v>
      </c>
      <c r="P1344" s="1">
        <v>3.8312000000000097</v>
      </c>
    </row>
    <row r="1345" spans="1:16" x14ac:dyDescent="0.2">
      <c r="A1345" s="1">
        <v>1344</v>
      </c>
      <c r="B1345" s="1">
        <v>23</v>
      </c>
      <c r="C1345" s="1">
        <v>-52.329500000000003</v>
      </c>
      <c r="D1345" s="1">
        <v>-26.57</v>
      </c>
      <c r="E1345" s="1" t="s">
        <v>74</v>
      </c>
      <c r="G1345" s="1">
        <f t="shared" si="80"/>
        <v>0</v>
      </c>
      <c r="H1345" s="1">
        <f t="shared" si="81"/>
        <v>0</v>
      </c>
      <c r="I1345" s="1">
        <f t="shared" si="82"/>
        <v>0</v>
      </c>
      <c r="J1345" s="1">
        <f t="shared" si="83"/>
        <v>0</v>
      </c>
      <c r="K1345" s="1">
        <v>0</v>
      </c>
      <c r="M1345" s="1">
        <v>0</v>
      </c>
      <c r="N1345" s="1">
        <v>0</v>
      </c>
      <c r="O1345" s="1">
        <v>0</v>
      </c>
      <c r="P1345" s="1">
        <v>0</v>
      </c>
    </row>
    <row r="1346" spans="1:16" x14ac:dyDescent="0.2">
      <c r="A1346" s="1">
        <v>1345</v>
      </c>
      <c r="B1346" s="1">
        <v>23</v>
      </c>
      <c r="C1346" s="1">
        <v>-52.319699999999997</v>
      </c>
      <c r="D1346" s="1">
        <v>-26.5656</v>
      </c>
      <c r="E1346" s="1" t="s">
        <v>74</v>
      </c>
      <c r="G1346" s="1">
        <f t="shared" si="80"/>
        <v>0</v>
      </c>
      <c r="H1346" s="1">
        <f t="shared" si="81"/>
        <v>2.427</v>
      </c>
      <c r="I1346" s="1">
        <f t="shared" si="82"/>
        <v>0</v>
      </c>
      <c r="J1346" s="1">
        <f t="shared" si="83"/>
        <v>0</v>
      </c>
      <c r="K1346" s="1">
        <v>0</v>
      </c>
      <c r="M1346" s="1">
        <v>0</v>
      </c>
      <c r="N1346" s="1">
        <v>3.2360000000000002</v>
      </c>
      <c r="O1346" s="1">
        <v>0</v>
      </c>
      <c r="P1346" s="1">
        <v>0</v>
      </c>
    </row>
    <row r="1347" spans="1:16" x14ac:dyDescent="0.2">
      <c r="A1347" s="1">
        <v>1346</v>
      </c>
      <c r="B1347" s="1">
        <v>23</v>
      </c>
      <c r="C1347" s="1">
        <v>-52.322099999999999</v>
      </c>
      <c r="D1347" s="1">
        <v>-26.563400000000001</v>
      </c>
      <c r="E1347" s="1" t="s">
        <v>74</v>
      </c>
      <c r="G1347" s="1">
        <f t="shared" si="80"/>
        <v>0</v>
      </c>
      <c r="H1347" s="1">
        <f t="shared" si="81"/>
        <v>3.0275999999999996</v>
      </c>
      <c r="I1347" s="1">
        <f t="shared" si="82"/>
        <v>0</v>
      </c>
      <c r="J1347" s="1">
        <f t="shared" si="83"/>
        <v>4.6104000000000074</v>
      </c>
      <c r="K1347" s="1">
        <v>0</v>
      </c>
      <c r="M1347" s="1">
        <v>0</v>
      </c>
      <c r="N1347" s="1">
        <v>4.0367999999999995</v>
      </c>
      <c r="O1347" s="1">
        <v>0</v>
      </c>
      <c r="P1347" s="1">
        <v>6.1472000000000095</v>
      </c>
    </row>
    <row r="1348" spans="1:16" x14ac:dyDescent="0.2">
      <c r="A1348" s="1">
        <v>1347</v>
      </c>
      <c r="B1348" s="1">
        <v>23</v>
      </c>
      <c r="C1348" s="1">
        <v>-52.331899999999997</v>
      </c>
      <c r="D1348" s="1">
        <v>-26.569900000000001</v>
      </c>
      <c r="E1348" s="1" t="s">
        <v>74</v>
      </c>
      <c r="G1348" s="1">
        <f t="shared" ref="G1348:G1411" si="84">M1348*$R$3</f>
        <v>0</v>
      </c>
      <c r="H1348" s="1">
        <f t="shared" ref="H1348:H1411" si="85">N1348*$S$3</f>
        <v>1.5581999999999998</v>
      </c>
      <c r="I1348" s="1">
        <f t="shared" ref="I1348:I1411" si="86">O1348*$T$3</f>
        <v>0</v>
      </c>
      <c r="J1348" s="1">
        <f t="shared" ref="J1348:J1411" si="87">P1348*$U$3</f>
        <v>1.6968000000000001</v>
      </c>
      <c r="K1348" s="1">
        <v>0</v>
      </c>
      <c r="M1348" s="1">
        <v>0</v>
      </c>
      <c r="N1348" s="1">
        <v>2.0775999999999999</v>
      </c>
      <c r="O1348" s="1">
        <v>0</v>
      </c>
      <c r="P1348" s="1">
        <v>2.2624</v>
      </c>
    </row>
    <row r="1349" spans="1:16" x14ac:dyDescent="0.2">
      <c r="A1349" s="1">
        <v>1348</v>
      </c>
      <c r="B1349" s="1">
        <v>23</v>
      </c>
      <c r="C1349" s="1">
        <v>-52.319600000000001</v>
      </c>
      <c r="D1349" s="1">
        <v>-26.563400000000001</v>
      </c>
      <c r="E1349" s="1" t="s">
        <v>74</v>
      </c>
      <c r="G1349" s="1">
        <f t="shared" si="84"/>
        <v>0</v>
      </c>
      <c r="H1349" s="1">
        <f t="shared" si="85"/>
        <v>22.880400000000076</v>
      </c>
      <c r="I1349" s="1">
        <f t="shared" si="86"/>
        <v>0</v>
      </c>
      <c r="J1349" s="1">
        <f t="shared" si="87"/>
        <v>18.336600000000001</v>
      </c>
      <c r="K1349" s="1">
        <v>0</v>
      </c>
      <c r="M1349" s="1">
        <v>0</v>
      </c>
      <c r="N1349" s="1">
        <v>30.5072000000001</v>
      </c>
      <c r="O1349" s="1">
        <v>0</v>
      </c>
      <c r="P1349" s="1">
        <v>24.448800000000002</v>
      </c>
    </row>
    <row r="1350" spans="1:16" x14ac:dyDescent="0.2">
      <c r="A1350" s="1">
        <v>1349</v>
      </c>
      <c r="B1350" s="1">
        <v>23</v>
      </c>
      <c r="C1350" s="1">
        <v>-52.319699999999997</v>
      </c>
      <c r="D1350" s="1">
        <v>-26.57</v>
      </c>
      <c r="E1350" s="1" t="s">
        <v>74</v>
      </c>
      <c r="G1350" s="1">
        <f t="shared" si="84"/>
        <v>0</v>
      </c>
      <c r="H1350" s="1">
        <f t="shared" si="85"/>
        <v>13.028399999999998</v>
      </c>
      <c r="I1350" s="1">
        <f t="shared" si="86"/>
        <v>0</v>
      </c>
      <c r="J1350" s="1">
        <f t="shared" si="87"/>
        <v>3.6564000000000076</v>
      </c>
      <c r="K1350" s="1">
        <v>0</v>
      </c>
      <c r="M1350" s="1">
        <v>0</v>
      </c>
      <c r="N1350" s="1">
        <v>17.371199999999998</v>
      </c>
      <c r="O1350" s="1">
        <v>0</v>
      </c>
      <c r="P1350" s="1">
        <v>4.8752000000000102</v>
      </c>
    </row>
    <row r="1351" spans="1:16" x14ac:dyDescent="0.2">
      <c r="A1351" s="1">
        <v>1350</v>
      </c>
      <c r="B1351" s="1">
        <v>23</v>
      </c>
      <c r="C1351" s="1">
        <v>-52.3218999999999</v>
      </c>
      <c r="D1351" s="1">
        <v>-26.5502</v>
      </c>
      <c r="E1351" s="1" t="s">
        <v>74</v>
      </c>
      <c r="G1351" s="1">
        <f t="shared" si="84"/>
        <v>0</v>
      </c>
      <c r="H1351" s="1">
        <f t="shared" si="85"/>
        <v>19.483200000000004</v>
      </c>
      <c r="I1351" s="1">
        <f t="shared" si="86"/>
        <v>0</v>
      </c>
      <c r="J1351" s="1">
        <f t="shared" si="87"/>
        <v>10.437000000000006</v>
      </c>
      <c r="K1351" s="1">
        <v>0</v>
      </c>
      <c r="M1351" s="1">
        <v>0</v>
      </c>
      <c r="N1351" s="1">
        <v>25.977600000000002</v>
      </c>
      <c r="O1351" s="1">
        <v>0</v>
      </c>
      <c r="P1351" s="1">
        <v>13.916000000000009</v>
      </c>
    </row>
    <row r="1352" spans="1:16" x14ac:dyDescent="0.2">
      <c r="A1352" s="1">
        <v>1351</v>
      </c>
      <c r="B1352" s="1">
        <v>23</v>
      </c>
      <c r="C1352" s="1">
        <v>-52.317100000000003</v>
      </c>
      <c r="D1352" s="1">
        <v>-26.5547</v>
      </c>
      <c r="E1352" s="1" t="s">
        <v>74</v>
      </c>
      <c r="G1352" s="1">
        <f t="shared" si="84"/>
        <v>0</v>
      </c>
      <c r="H1352" s="1">
        <f t="shared" si="85"/>
        <v>0.57359999999999989</v>
      </c>
      <c r="I1352" s="1">
        <f t="shared" si="86"/>
        <v>0</v>
      </c>
      <c r="J1352" s="1">
        <f t="shared" si="87"/>
        <v>0.61049999999999993</v>
      </c>
      <c r="K1352" s="1">
        <v>0</v>
      </c>
      <c r="M1352" s="1">
        <v>0</v>
      </c>
      <c r="N1352" s="1">
        <v>0.76479999999999992</v>
      </c>
      <c r="O1352" s="1">
        <v>0</v>
      </c>
      <c r="P1352" s="1">
        <v>0.81399999999999995</v>
      </c>
    </row>
    <row r="1353" spans="1:16" x14ac:dyDescent="0.2">
      <c r="A1353" s="1">
        <v>1352</v>
      </c>
      <c r="B1353" s="1">
        <v>23</v>
      </c>
      <c r="C1353" s="1">
        <v>-52.331899999999997</v>
      </c>
      <c r="D1353" s="1">
        <v>-26.567699999999999</v>
      </c>
      <c r="E1353" s="1" t="s">
        <v>74</v>
      </c>
      <c r="G1353" s="1">
        <f t="shared" si="84"/>
        <v>0</v>
      </c>
      <c r="H1353" s="1">
        <f t="shared" si="85"/>
        <v>1.5299999999999998E-2</v>
      </c>
      <c r="I1353" s="1">
        <f t="shared" si="86"/>
        <v>0</v>
      </c>
      <c r="J1353" s="1">
        <f t="shared" si="87"/>
        <v>0.11130000000000001</v>
      </c>
      <c r="K1353" s="1">
        <v>0</v>
      </c>
      <c r="M1353" s="1">
        <v>0</v>
      </c>
      <c r="N1353" s="1">
        <v>2.0399999999999998E-2</v>
      </c>
      <c r="O1353" s="1">
        <v>0</v>
      </c>
      <c r="P1353" s="1">
        <v>0.1484</v>
      </c>
    </row>
    <row r="1354" spans="1:16" x14ac:dyDescent="0.2">
      <c r="A1354" s="1">
        <v>1353</v>
      </c>
      <c r="B1354" s="1">
        <v>23</v>
      </c>
      <c r="C1354" s="1">
        <v>-52.3171999999999</v>
      </c>
      <c r="D1354" s="1">
        <v>-26.561299999999999</v>
      </c>
      <c r="E1354" s="1" t="s">
        <v>74</v>
      </c>
      <c r="G1354" s="1">
        <f t="shared" si="84"/>
        <v>0</v>
      </c>
      <c r="H1354" s="1">
        <f t="shared" si="85"/>
        <v>3.4500000000000003E-2</v>
      </c>
      <c r="I1354" s="1">
        <f t="shared" si="86"/>
        <v>0</v>
      </c>
      <c r="J1354" s="1">
        <f t="shared" si="87"/>
        <v>7.0500000000000007E-2</v>
      </c>
      <c r="K1354" s="1">
        <v>0</v>
      </c>
      <c r="M1354" s="1">
        <v>0</v>
      </c>
      <c r="N1354" s="1">
        <v>4.5999999999999999E-2</v>
      </c>
      <c r="O1354" s="1">
        <v>0</v>
      </c>
      <c r="P1354" s="1">
        <v>9.4E-2</v>
      </c>
    </row>
    <row r="1355" spans="1:16" x14ac:dyDescent="0.2">
      <c r="A1355" s="1">
        <v>1354</v>
      </c>
      <c r="B1355" s="1">
        <v>23</v>
      </c>
      <c r="C1355" s="1">
        <v>-52.380800000000001</v>
      </c>
      <c r="D1355" s="1">
        <v>-26.567299999999999</v>
      </c>
      <c r="E1355" s="1" t="s">
        <v>74</v>
      </c>
      <c r="G1355" s="1">
        <f t="shared" si="84"/>
        <v>0</v>
      </c>
      <c r="H1355" s="1">
        <f t="shared" si="85"/>
        <v>10.9521</v>
      </c>
      <c r="I1355" s="1">
        <f t="shared" si="86"/>
        <v>0</v>
      </c>
      <c r="J1355" s="1">
        <f t="shared" si="87"/>
        <v>9.7566000000000077</v>
      </c>
      <c r="K1355" s="1">
        <v>0</v>
      </c>
      <c r="M1355" s="1">
        <v>0</v>
      </c>
      <c r="N1355" s="1">
        <v>14.6028</v>
      </c>
      <c r="O1355" s="1">
        <v>0</v>
      </c>
      <c r="P1355" s="1">
        <v>13.00880000000001</v>
      </c>
    </row>
    <row r="1356" spans="1:16" x14ac:dyDescent="0.2">
      <c r="A1356" s="1">
        <v>1355</v>
      </c>
      <c r="B1356" s="1">
        <v>23</v>
      </c>
      <c r="C1356" s="1">
        <v>-52.380499999999998</v>
      </c>
      <c r="D1356" s="1">
        <v>-26.538699999999999</v>
      </c>
      <c r="E1356" s="1" t="s">
        <v>74</v>
      </c>
      <c r="G1356" s="1">
        <f t="shared" si="84"/>
        <v>0</v>
      </c>
      <c r="H1356" s="1">
        <f t="shared" si="85"/>
        <v>11.322899999999999</v>
      </c>
      <c r="I1356" s="1">
        <f t="shared" si="86"/>
        <v>0</v>
      </c>
      <c r="J1356" s="1">
        <f t="shared" si="87"/>
        <v>13.715700000000009</v>
      </c>
      <c r="K1356" s="1">
        <v>0</v>
      </c>
      <c r="M1356" s="1">
        <v>0</v>
      </c>
      <c r="N1356" s="1">
        <v>15.097199999999999</v>
      </c>
      <c r="O1356" s="1">
        <v>0</v>
      </c>
      <c r="P1356" s="1">
        <v>18.287600000000012</v>
      </c>
    </row>
    <row r="1357" spans="1:16" x14ac:dyDescent="0.2">
      <c r="A1357" s="1">
        <v>1356</v>
      </c>
      <c r="B1357" s="1">
        <v>23</v>
      </c>
      <c r="C1357" s="1">
        <v>-52.3218999999999</v>
      </c>
      <c r="D1357" s="1">
        <v>-26.5458</v>
      </c>
      <c r="E1357" s="1" t="s">
        <v>74</v>
      </c>
      <c r="G1357" s="1">
        <f t="shared" si="84"/>
        <v>0</v>
      </c>
      <c r="H1357" s="1">
        <f t="shared" si="85"/>
        <v>6.8969999999999914</v>
      </c>
      <c r="I1357" s="1">
        <f t="shared" si="86"/>
        <v>0</v>
      </c>
      <c r="J1357" s="1">
        <f t="shared" si="87"/>
        <v>10.001699999999998</v>
      </c>
      <c r="K1357" s="1">
        <v>0</v>
      </c>
      <c r="M1357" s="1">
        <v>0</v>
      </c>
      <c r="N1357" s="1">
        <v>9.1959999999999891</v>
      </c>
      <c r="O1357" s="1">
        <v>0</v>
      </c>
      <c r="P1357" s="1">
        <v>13.335599999999998</v>
      </c>
    </row>
    <row r="1358" spans="1:16" x14ac:dyDescent="0.2">
      <c r="A1358" s="1">
        <v>1357</v>
      </c>
      <c r="B1358" s="1">
        <v>23</v>
      </c>
      <c r="C1358" s="1">
        <v>-52.319499999999998</v>
      </c>
      <c r="D1358" s="1">
        <v>-26.552499999999998</v>
      </c>
      <c r="E1358" s="1" t="s">
        <v>74</v>
      </c>
      <c r="G1358" s="1">
        <f t="shared" si="84"/>
        <v>0</v>
      </c>
      <c r="H1358" s="1">
        <f t="shared" si="85"/>
        <v>1.407</v>
      </c>
      <c r="I1358" s="1">
        <f t="shared" si="86"/>
        <v>0</v>
      </c>
      <c r="J1358" s="1">
        <f t="shared" si="87"/>
        <v>1.7858999999999998</v>
      </c>
      <c r="K1358" s="1">
        <v>0</v>
      </c>
      <c r="M1358" s="1">
        <v>0</v>
      </c>
      <c r="N1358" s="1">
        <v>1.8759999999999999</v>
      </c>
      <c r="O1358" s="1">
        <v>0</v>
      </c>
      <c r="P1358" s="1">
        <v>2.3811999999999998</v>
      </c>
    </row>
    <row r="1359" spans="1:16" x14ac:dyDescent="0.2">
      <c r="A1359" s="1">
        <v>1358</v>
      </c>
      <c r="B1359" s="1">
        <v>23</v>
      </c>
      <c r="C1359" s="1">
        <v>-52.314599999999999</v>
      </c>
      <c r="D1359" s="1">
        <v>-26.552499999999998</v>
      </c>
      <c r="E1359" s="1" t="s">
        <v>74</v>
      </c>
      <c r="G1359" s="1">
        <f t="shared" si="84"/>
        <v>0</v>
      </c>
      <c r="H1359" s="1">
        <f t="shared" si="85"/>
        <v>0.24179999999999996</v>
      </c>
      <c r="I1359" s="1">
        <f t="shared" si="86"/>
        <v>0</v>
      </c>
      <c r="J1359" s="1">
        <f t="shared" si="87"/>
        <v>0.24210000000000004</v>
      </c>
      <c r="K1359" s="1">
        <v>0</v>
      </c>
      <c r="M1359" s="1">
        <v>0</v>
      </c>
      <c r="N1359" s="1">
        <v>0.32239999999999996</v>
      </c>
      <c r="O1359" s="1">
        <v>0</v>
      </c>
      <c r="P1359" s="1">
        <v>0.32280000000000003</v>
      </c>
    </row>
    <row r="1360" spans="1:16" x14ac:dyDescent="0.2">
      <c r="A1360" s="1">
        <v>1359</v>
      </c>
      <c r="B1360" s="1">
        <v>23</v>
      </c>
      <c r="C1360" s="1">
        <v>-52.324399999999997</v>
      </c>
      <c r="D1360" s="1">
        <v>-26.547999999999998</v>
      </c>
      <c r="E1360" s="1" t="s">
        <v>74</v>
      </c>
      <c r="G1360" s="1">
        <f t="shared" si="84"/>
        <v>0</v>
      </c>
      <c r="H1360" s="1">
        <f t="shared" si="85"/>
        <v>0.82739999999999991</v>
      </c>
      <c r="I1360" s="1">
        <f t="shared" si="86"/>
        <v>0</v>
      </c>
      <c r="J1360" s="1">
        <f t="shared" si="87"/>
        <v>1.3125</v>
      </c>
      <c r="K1360" s="1">
        <v>0</v>
      </c>
      <c r="M1360" s="1">
        <v>0</v>
      </c>
      <c r="N1360" s="1">
        <v>1.1032</v>
      </c>
      <c r="O1360" s="1">
        <v>0</v>
      </c>
      <c r="P1360" s="1">
        <v>1.75</v>
      </c>
    </row>
    <row r="1361" spans="1:16" x14ac:dyDescent="0.2">
      <c r="A1361" s="1">
        <v>1360</v>
      </c>
      <c r="B1361" s="1">
        <v>23</v>
      </c>
      <c r="C1361" s="1">
        <v>-52.378500000000003</v>
      </c>
      <c r="D1361" s="1">
        <v>-26.573899999999998</v>
      </c>
      <c r="E1361" s="1" t="s">
        <v>74</v>
      </c>
      <c r="G1361" s="1">
        <f t="shared" si="84"/>
        <v>0</v>
      </c>
      <c r="H1361" s="1">
        <f t="shared" si="85"/>
        <v>5.3045999999999989</v>
      </c>
      <c r="I1361" s="1">
        <f t="shared" si="86"/>
        <v>0</v>
      </c>
      <c r="J1361" s="1">
        <f t="shared" si="87"/>
        <v>2.4959999999999924</v>
      </c>
      <c r="K1361" s="1">
        <v>0</v>
      </c>
      <c r="M1361" s="1">
        <v>0</v>
      </c>
      <c r="N1361" s="1">
        <v>7.0727999999999991</v>
      </c>
      <c r="O1361" s="1">
        <v>0</v>
      </c>
      <c r="P1361" s="1">
        <v>3.3279999999999901</v>
      </c>
    </row>
    <row r="1362" spans="1:16" x14ac:dyDescent="0.2">
      <c r="A1362" s="1">
        <v>1361</v>
      </c>
      <c r="B1362" s="1">
        <v>23</v>
      </c>
      <c r="C1362" s="1">
        <v>-52.326700000000002</v>
      </c>
      <c r="D1362" s="1">
        <v>-26.539200000000001</v>
      </c>
      <c r="E1362" s="1" t="s">
        <v>74</v>
      </c>
      <c r="G1362" s="1">
        <f t="shared" si="84"/>
        <v>0</v>
      </c>
      <c r="H1362" s="1">
        <f t="shared" si="85"/>
        <v>0</v>
      </c>
      <c r="I1362" s="1">
        <f t="shared" si="86"/>
        <v>0</v>
      </c>
      <c r="J1362" s="1">
        <f t="shared" si="87"/>
        <v>0</v>
      </c>
      <c r="K1362" s="1">
        <v>0</v>
      </c>
      <c r="M1362" s="1">
        <v>0</v>
      </c>
      <c r="N1362" s="1">
        <v>0</v>
      </c>
      <c r="O1362" s="1">
        <v>0</v>
      </c>
      <c r="P1362" s="1">
        <v>0</v>
      </c>
    </row>
    <row r="1363" spans="1:16" x14ac:dyDescent="0.2">
      <c r="A1363" s="1">
        <v>1362</v>
      </c>
      <c r="B1363" s="1">
        <v>23</v>
      </c>
      <c r="C1363" s="1">
        <v>-52.378500000000003</v>
      </c>
      <c r="D1363" s="1">
        <v>-26.580500000000001</v>
      </c>
      <c r="E1363" s="1" t="s">
        <v>74</v>
      </c>
      <c r="G1363" s="1">
        <f t="shared" si="84"/>
        <v>0</v>
      </c>
      <c r="H1363" s="1">
        <f t="shared" si="85"/>
        <v>1.5E-3</v>
      </c>
      <c r="I1363" s="1">
        <f t="shared" si="86"/>
        <v>0</v>
      </c>
      <c r="J1363" s="1">
        <f t="shared" si="87"/>
        <v>5.2199999999999996E-2</v>
      </c>
      <c r="K1363" s="1">
        <v>0</v>
      </c>
      <c r="M1363" s="1">
        <v>0</v>
      </c>
      <c r="N1363" s="1">
        <v>2E-3</v>
      </c>
      <c r="O1363" s="1">
        <v>0</v>
      </c>
      <c r="P1363" s="1">
        <v>6.9599999999999995E-2</v>
      </c>
    </row>
    <row r="1364" spans="1:16" x14ac:dyDescent="0.2">
      <c r="A1364" s="1">
        <v>1363</v>
      </c>
      <c r="B1364" s="1">
        <v>23</v>
      </c>
      <c r="C1364" s="1">
        <v>-52.383499999999998</v>
      </c>
      <c r="D1364" s="1">
        <v>-26.582599999999999</v>
      </c>
      <c r="E1364" s="1" t="s">
        <v>74</v>
      </c>
      <c r="G1364" s="1">
        <f t="shared" si="84"/>
        <v>0</v>
      </c>
      <c r="H1364" s="1">
        <f t="shared" si="85"/>
        <v>8.298</v>
      </c>
      <c r="I1364" s="1">
        <f t="shared" si="86"/>
        <v>0</v>
      </c>
      <c r="J1364" s="1">
        <f t="shared" si="87"/>
        <v>10.922100000000007</v>
      </c>
      <c r="K1364" s="1">
        <v>0</v>
      </c>
      <c r="M1364" s="1">
        <v>0</v>
      </c>
      <c r="N1364" s="1">
        <v>11.064</v>
      </c>
      <c r="O1364" s="1">
        <v>0</v>
      </c>
      <c r="P1364" s="1">
        <v>14.56280000000001</v>
      </c>
    </row>
    <row r="1365" spans="1:16" x14ac:dyDescent="0.2">
      <c r="A1365" s="1">
        <v>1364</v>
      </c>
      <c r="B1365" s="1">
        <v>23</v>
      </c>
      <c r="C1365" s="1">
        <v>-52.376100000000001</v>
      </c>
      <c r="D1365" s="1">
        <v>-26.580500000000001</v>
      </c>
      <c r="E1365" s="1" t="s">
        <v>74</v>
      </c>
      <c r="G1365" s="1">
        <f t="shared" si="84"/>
        <v>0</v>
      </c>
      <c r="H1365" s="1">
        <f t="shared" si="85"/>
        <v>10.922100000000007</v>
      </c>
      <c r="I1365" s="1">
        <f t="shared" si="86"/>
        <v>0</v>
      </c>
      <c r="J1365" s="1">
        <f t="shared" si="87"/>
        <v>0</v>
      </c>
      <c r="K1365" s="1">
        <v>0</v>
      </c>
      <c r="M1365" s="1">
        <v>0</v>
      </c>
      <c r="N1365" s="1">
        <v>14.56280000000001</v>
      </c>
      <c r="O1365" s="1">
        <v>0</v>
      </c>
      <c r="P1365" s="1">
        <v>0</v>
      </c>
    </row>
    <row r="1366" spans="1:16" x14ac:dyDescent="0.2">
      <c r="A1366" s="1">
        <v>1365</v>
      </c>
      <c r="B1366" s="1">
        <v>23</v>
      </c>
      <c r="C1366" s="1">
        <v>-52.3736999999999</v>
      </c>
      <c r="D1366" s="1">
        <v>-26.582699999999999</v>
      </c>
      <c r="E1366" s="1" t="s">
        <v>74</v>
      </c>
      <c r="G1366" s="1">
        <f t="shared" si="84"/>
        <v>0</v>
      </c>
      <c r="H1366" s="1">
        <f t="shared" si="85"/>
        <v>3.6408</v>
      </c>
      <c r="I1366" s="1">
        <f t="shared" si="86"/>
        <v>0</v>
      </c>
      <c r="J1366" s="1">
        <f t="shared" si="87"/>
        <v>0</v>
      </c>
      <c r="K1366" s="1">
        <v>0</v>
      </c>
      <c r="M1366" s="1">
        <v>0</v>
      </c>
      <c r="N1366" s="1">
        <v>4.8544</v>
      </c>
      <c r="O1366" s="1">
        <v>0</v>
      </c>
      <c r="P1366" s="1">
        <v>0</v>
      </c>
    </row>
    <row r="1367" spans="1:16" x14ac:dyDescent="0.2">
      <c r="A1367" s="1">
        <v>1366</v>
      </c>
      <c r="B1367" s="1">
        <v>23</v>
      </c>
      <c r="C1367" s="1">
        <v>-52.3048</v>
      </c>
      <c r="D1367" s="1">
        <v>-26.545999999999999</v>
      </c>
      <c r="E1367" s="1" t="s">
        <v>74</v>
      </c>
      <c r="G1367" s="1">
        <f t="shared" si="84"/>
        <v>0</v>
      </c>
      <c r="H1367" s="1">
        <f t="shared" si="85"/>
        <v>2867.0392500000075</v>
      </c>
      <c r="I1367" s="1">
        <f t="shared" si="86"/>
        <v>0</v>
      </c>
      <c r="J1367" s="1">
        <f t="shared" si="87"/>
        <v>0</v>
      </c>
      <c r="K1367" s="1">
        <v>0</v>
      </c>
      <c r="M1367" s="1">
        <v>0</v>
      </c>
      <c r="N1367" s="1">
        <v>3822.7190000000101</v>
      </c>
      <c r="O1367" s="1">
        <v>0</v>
      </c>
      <c r="P1367" s="1">
        <v>0</v>
      </c>
    </row>
    <row r="1368" spans="1:16" x14ac:dyDescent="0.2">
      <c r="A1368" s="1">
        <v>1367</v>
      </c>
      <c r="B1368" s="1">
        <v>23</v>
      </c>
      <c r="C1368" s="1">
        <v>-52.3462999999999</v>
      </c>
      <c r="D1368" s="1">
        <v>-26.539000000000001</v>
      </c>
      <c r="E1368" s="1" t="s">
        <v>74</v>
      </c>
      <c r="G1368" s="1">
        <f t="shared" si="84"/>
        <v>0</v>
      </c>
      <c r="H1368" s="1">
        <f t="shared" si="85"/>
        <v>0.15689999999999998</v>
      </c>
      <c r="I1368" s="1">
        <f t="shared" si="86"/>
        <v>0</v>
      </c>
      <c r="J1368" s="1">
        <f t="shared" si="87"/>
        <v>0.3276</v>
      </c>
      <c r="K1368" s="1">
        <v>0</v>
      </c>
      <c r="M1368" s="1">
        <v>0</v>
      </c>
      <c r="N1368" s="1">
        <v>0.2092</v>
      </c>
      <c r="O1368" s="1">
        <v>0</v>
      </c>
      <c r="P1368" s="1">
        <v>0.43680000000000002</v>
      </c>
    </row>
    <row r="1369" spans="1:16" x14ac:dyDescent="0.2">
      <c r="A1369" s="1">
        <v>1368</v>
      </c>
      <c r="B1369" s="1">
        <v>23</v>
      </c>
      <c r="C1369" s="1">
        <v>-52.328800000000001</v>
      </c>
      <c r="D1369" s="1">
        <v>-26.508400000000002</v>
      </c>
      <c r="E1369" s="1" t="s">
        <v>74</v>
      </c>
      <c r="G1369" s="1">
        <f t="shared" si="84"/>
        <v>0</v>
      </c>
      <c r="H1369" s="1">
        <f t="shared" si="85"/>
        <v>0.59789999999999999</v>
      </c>
      <c r="I1369" s="1">
        <f t="shared" si="86"/>
        <v>0</v>
      </c>
      <c r="J1369" s="1">
        <f t="shared" si="87"/>
        <v>0.70409999999999995</v>
      </c>
      <c r="K1369" s="1">
        <v>0</v>
      </c>
      <c r="M1369" s="1">
        <v>0</v>
      </c>
      <c r="N1369" s="1">
        <v>0.79720000000000002</v>
      </c>
      <c r="O1369" s="1">
        <v>0</v>
      </c>
      <c r="P1369" s="1">
        <v>0.93879999999999997</v>
      </c>
    </row>
    <row r="1370" spans="1:16" x14ac:dyDescent="0.2">
      <c r="A1370" s="1">
        <v>1369</v>
      </c>
      <c r="B1370" s="1">
        <v>23</v>
      </c>
      <c r="C1370" s="1">
        <v>-52.3048</v>
      </c>
      <c r="D1370" s="1">
        <v>-26.543800000000001</v>
      </c>
      <c r="E1370" s="1" t="s">
        <v>74</v>
      </c>
      <c r="G1370" s="1">
        <f t="shared" si="84"/>
        <v>0</v>
      </c>
      <c r="H1370" s="1">
        <f t="shared" si="85"/>
        <v>0</v>
      </c>
      <c r="I1370" s="1">
        <f t="shared" si="86"/>
        <v>0</v>
      </c>
      <c r="J1370" s="1">
        <f t="shared" si="87"/>
        <v>0</v>
      </c>
      <c r="K1370" s="1">
        <v>0</v>
      </c>
      <c r="M1370" s="1">
        <v>0</v>
      </c>
      <c r="N1370" s="1">
        <v>0</v>
      </c>
      <c r="O1370" s="1">
        <v>0</v>
      </c>
      <c r="P1370" s="1">
        <v>0</v>
      </c>
    </row>
    <row r="1371" spans="1:16" x14ac:dyDescent="0.2">
      <c r="A1371" s="1">
        <v>1370</v>
      </c>
      <c r="B1371" s="1">
        <v>23</v>
      </c>
      <c r="C1371" s="1">
        <v>-52.383499999999998</v>
      </c>
      <c r="D1371" s="1">
        <v>-26.589200000000002</v>
      </c>
      <c r="E1371" s="1" t="s">
        <v>74</v>
      </c>
      <c r="G1371" s="1">
        <f t="shared" si="84"/>
        <v>0</v>
      </c>
      <c r="H1371" s="1">
        <f t="shared" si="85"/>
        <v>15.436199999999992</v>
      </c>
      <c r="I1371" s="1">
        <f t="shared" si="86"/>
        <v>0</v>
      </c>
      <c r="J1371" s="1">
        <f t="shared" si="87"/>
        <v>10.584600000000009</v>
      </c>
      <c r="K1371" s="1">
        <v>0</v>
      </c>
      <c r="M1371" s="1">
        <v>0</v>
      </c>
      <c r="N1371" s="1">
        <v>20.581599999999991</v>
      </c>
      <c r="O1371" s="1">
        <v>0</v>
      </c>
      <c r="P1371" s="1">
        <v>14.112800000000011</v>
      </c>
    </row>
    <row r="1372" spans="1:16" x14ac:dyDescent="0.2">
      <c r="A1372" s="1">
        <v>1371</v>
      </c>
      <c r="B1372" s="1">
        <v>23</v>
      </c>
      <c r="C1372" s="1">
        <v>-52.3932</v>
      </c>
      <c r="D1372" s="1">
        <v>-26.575900000000001</v>
      </c>
      <c r="E1372" s="1" t="s">
        <v>74</v>
      </c>
      <c r="G1372" s="1">
        <f t="shared" si="84"/>
        <v>0</v>
      </c>
      <c r="H1372" s="1">
        <f t="shared" si="85"/>
        <v>0</v>
      </c>
      <c r="I1372" s="1">
        <f t="shared" si="86"/>
        <v>0</v>
      </c>
      <c r="J1372" s="1">
        <f t="shared" si="87"/>
        <v>0</v>
      </c>
      <c r="K1372" s="1">
        <v>0</v>
      </c>
      <c r="M1372" s="1">
        <v>0</v>
      </c>
      <c r="N1372" s="1">
        <v>0</v>
      </c>
      <c r="O1372" s="1">
        <v>0</v>
      </c>
      <c r="P1372" s="1">
        <v>0</v>
      </c>
    </row>
    <row r="1373" spans="1:16" x14ac:dyDescent="0.2">
      <c r="A1373" s="1">
        <v>1372</v>
      </c>
      <c r="B1373" s="1">
        <v>23</v>
      </c>
      <c r="C1373" s="1">
        <v>-52.386000000000003</v>
      </c>
      <c r="D1373" s="1">
        <v>-26.589200000000002</v>
      </c>
      <c r="E1373" s="1" t="s">
        <v>74</v>
      </c>
      <c r="G1373" s="1">
        <f t="shared" si="84"/>
        <v>0</v>
      </c>
      <c r="H1373" s="1">
        <f t="shared" si="85"/>
        <v>0.22349999999999992</v>
      </c>
      <c r="I1373" s="1">
        <f t="shared" si="86"/>
        <v>0</v>
      </c>
      <c r="J1373" s="1">
        <f t="shared" si="87"/>
        <v>0.20190000000000016</v>
      </c>
      <c r="K1373" s="1">
        <v>0</v>
      </c>
      <c r="M1373" s="1">
        <v>0</v>
      </c>
      <c r="N1373" s="1">
        <v>0.29799999999999988</v>
      </c>
      <c r="O1373" s="1">
        <v>0</v>
      </c>
      <c r="P1373" s="1">
        <v>0.26920000000000022</v>
      </c>
    </row>
    <row r="1374" spans="1:16" x14ac:dyDescent="0.2">
      <c r="A1374" s="1">
        <v>1373</v>
      </c>
      <c r="B1374" s="1">
        <v>23</v>
      </c>
      <c r="C1374" s="1">
        <v>-52.366300000000003</v>
      </c>
      <c r="D1374" s="1">
        <v>-26.582799999999999</v>
      </c>
      <c r="E1374" s="1" t="s">
        <v>74</v>
      </c>
      <c r="G1374" s="1">
        <f t="shared" si="84"/>
        <v>0</v>
      </c>
      <c r="H1374" s="1">
        <f t="shared" si="85"/>
        <v>0</v>
      </c>
      <c r="I1374" s="1">
        <f t="shared" si="86"/>
        <v>0</v>
      </c>
      <c r="J1374" s="1">
        <f t="shared" si="87"/>
        <v>0</v>
      </c>
      <c r="K1374" s="1">
        <v>0</v>
      </c>
      <c r="M1374" s="1">
        <v>0</v>
      </c>
      <c r="N1374" s="1">
        <v>0</v>
      </c>
      <c r="O1374" s="1">
        <v>0</v>
      </c>
      <c r="P1374" s="1">
        <v>0</v>
      </c>
    </row>
    <row r="1375" spans="1:16" x14ac:dyDescent="0.2">
      <c r="A1375" s="1">
        <v>1374</v>
      </c>
      <c r="B1375" s="1">
        <v>23</v>
      </c>
      <c r="C1375" s="1">
        <v>-52.395600000000002</v>
      </c>
      <c r="D1375" s="1">
        <v>-26.575900000000001</v>
      </c>
      <c r="E1375" s="1" t="s">
        <v>74</v>
      </c>
      <c r="G1375" s="1">
        <f t="shared" si="84"/>
        <v>0</v>
      </c>
      <c r="H1375" s="1">
        <f t="shared" si="85"/>
        <v>0</v>
      </c>
      <c r="I1375" s="1">
        <f t="shared" si="86"/>
        <v>0</v>
      </c>
      <c r="J1375" s="1">
        <f t="shared" si="87"/>
        <v>0</v>
      </c>
      <c r="K1375" s="1">
        <v>0</v>
      </c>
      <c r="M1375" s="1">
        <v>0</v>
      </c>
      <c r="N1375" s="1">
        <v>0</v>
      </c>
      <c r="O1375" s="1">
        <v>0</v>
      </c>
      <c r="P1375" s="1">
        <v>0</v>
      </c>
    </row>
    <row r="1376" spans="1:16" x14ac:dyDescent="0.2">
      <c r="A1376" s="1">
        <v>1375</v>
      </c>
      <c r="B1376" s="1">
        <v>23</v>
      </c>
      <c r="C1376" s="1">
        <v>-52.395600000000002</v>
      </c>
      <c r="D1376" s="1">
        <v>-26.573699999999999</v>
      </c>
      <c r="E1376" s="1" t="s">
        <v>74</v>
      </c>
      <c r="G1376" s="1">
        <f t="shared" si="84"/>
        <v>0</v>
      </c>
      <c r="H1376" s="1">
        <f t="shared" si="85"/>
        <v>0</v>
      </c>
      <c r="I1376" s="1">
        <f t="shared" si="86"/>
        <v>0</v>
      </c>
      <c r="J1376" s="1">
        <f t="shared" si="87"/>
        <v>0</v>
      </c>
      <c r="K1376" s="1">
        <v>0</v>
      </c>
      <c r="M1376" s="1">
        <v>0</v>
      </c>
      <c r="N1376" s="1">
        <v>0</v>
      </c>
      <c r="O1376" s="1">
        <v>0</v>
      </c>
      <c r="P1376" s="1">
        <v>0</v>
      </c>
    </row>
    <row r="1377" spans="1:16" x14ac:dyDescent="0.2">
      <c r="A1377" s="1">
        <v>1376</v>
      </c>
      <c r="B1377" s="1">
        <v>23</v>
      </c>
      <c r="C1377" s="1">
        <v>-52.331099999999999</v>
      </c>
      <c r="D1377" s="1">
        <v>-26.497399999999999</v>
      </c>
      <c r="E1377" s="1" t="s">
        <v>74</v>
      </c>
      <c r="G1377" s="1">
        <f t="shared" si="84"/>
        <v>0</v>
      </c>
      <c r="H1377" s="1">
        <f t="shared" si="85"/>
        <v>0</v>
      </c>
      <c r="I1377" s="1">
        <f t="shared" si="86"/>
        <v>0</v>
      </c>
      <c r="J1377" s="1">
        <f t="shared" si="87"/>
        <v>0</v>
      </c>
      <c r="K1377" s="1">
        <v>0</v>
      </c>
      <c r="M1377" s="1">
        <v>0</v>
      </c>
      <c r="N1377" s="1">
        <v>0</v>
      </c>
      <c r="O1377" s="1">
        <v>0</v>
      </c>
      <c r="P1377" s="1">
        <v>0</v>
      </c>
    </row>
    <row r="1378" spans="1:16" x14ac:dyDescent="0.2">
      <c r="A1378" s="1">
        <v>1377</v>
      </c>
      <c r="B1378" s="1">
        <v>23</v>
      </c>
      <c r="C1378" s="1">
        <v>-52.338700000000003</v>
      </c>
      <c r="D1378" s="1">
        <v>-26.517099999999999</v>
      </c>
      <c r="E1378" s="1" t="s">
        <v>74</v>
      </c>
      <c r="G1378" s="1">
        <f t="shared" si="84"/>
        <v>0</v>
      </c>
      <c r="H1378" s="1">
        <f t="shared" si="85"/>
        <v>7.0500000000000007E-2</v>
      </c>
      <c r="I1378" s="1">
        <f t="shared" si="86"/>
        <v>0</v>
      </c>
      <c r="J1378" s="1">
        <f t="shared" si="87"/>
        <v>9.0300000000000005E-2</v>
      </c>
      <c r="K1378" s="1">
        <v>0</v>
      </c>
      <c r="M1378" s="1">
        <v>0</v>
      </c>
      <c r="N1378" s="1">
        <v>9.4E-2</v>
      </c>
      <c r="O1378" s="1">
        <v>0</v>
      </c>
      <c r="P1378" s="1">
        <v>0.12040000000000001</v>
      </c>
    </row>
    <row r="1379" spans="1:16" x14ac:dyDescent="0.2">
      <c r="A1379" s="1">
        <v>1378</v>
      </c>
      <c r="B1379" s="1">
        <v>23</v>
      </c>
      <c r="C1379" s="1">
        <v>-52.319400000000002</v>
      </c>
      <c r="D1379" s="1">
        <v>-26.543700000000001</v>
      </c>
      <c r="E1379" s="1" t="s">
        <v>74</v>
      </c>
      <c r="G1379" s="1">
        <f t="shared" si="84"/>
        <v>0</v>
      </c>
      <c r="H1379" s="1">
        <f t="shared" si="85"/>
        <v>0</v>
      </c>
      <c r="I1379" s="1">
        <f t="shared" si="86"/>
        <v>0</v>
      </c>
      <c r="J1379" s="1">
        <f t="shared" si="87"/>
        <v>0</v>
      </c>
      <c r="K1379" s="1">
        <v>0</v>
      </c>
      <c r="M1379" s="1">
        <v>0</v>
      </c>
      <c r="N1379" s="1">
        <v>0</v>
      </c>
      <c r="O1379" s="1">
        <v>0</v>
      </c>
      <c r="P1379" s="1">
        <v>0</v>
      </c>
    </row>
    <row r="1380" spans="1:16" x14ac:dyDescent="0.2">
      <c r="A1380" s="1">
        <v>1379</v>
      </c>
      <c r="B1380" s="1">
        <v>23</v>
      </c>
      <c r="C1380" s="1">
        <v>-52.29</v>
      </c>
      <c r="D1380" s="1">
        <v>-26.537299999999998</v>
      </c>
      <c r="E1380" s="1" t="s">
        <v>74</v>
      </c>
      <c r="G1380" s="1">
        <f t="shared" si="84"/>
        <v>0</v>
      </c>
      <c r="H1380" s="1">
        <f t="shared" si="85"/>
        <v>0</v>
      </c>
      <c r="I1380" s="1">
        <f t="shared" si="86"/>
        <v>0</v>
      </c>
      <c r="J1380" s="1">
        <f t="shared" si="87"/>
        <v>0</v>
      </c>
      <c r="K1380" s="1">
        <v>0</v>
      </c>
      <c r="M1380" s="1">
        <v>0</v>
      </c>
      <c r="N1380" s="1">
        <v>0</v>
      </c>
      <c r="O1380" s="1">
        <v>0</v>
      </c>
      <c r="P1380" s="1">
        <v>0</v>
      </c>
    </row>
    <row r="1381" spans="1:16" x14ac:dyDescent="0.2">
      <c r="A1381" s="1">
        <v>1380</v>
      </c>
      <c r="B1381" s="1">
        <v>23</v>
      </c>
      <c r="C1381" s="1">
        <v>-52.398000000000003</v>
      </c>
      <c r="D1381" s="1">
        <v>-26.573699999999999</v>
      </c>
      <c r="E1381" s="1" t="s">
        <v>74</v>
      </c>
      <c r="G1381" s="1">
        <f t="shared" si="84"/>
        <v>0</v>
      </c>
      <c r="H1381" s="1">
        <f t="shared" si="85"/>
        <v>0</v>
      </c>
      <c r="I1381" s="1">
        <f t="shared" si="86"/>
        <v>0</v>
      </c>
      <c r="J1381" s="1">
        <f t="shared" si="87"/>
        <v>0</v>
      </c>
      <c r="K1381" s="1">
        <v>0</v>
      </c>
      <c r="M1381" s="1">
        <v>0</v>
      </c>
      <c r="N1381" s="1">
        <v>0</v>
      </c>
      <c r="O1381" s="1">
        <v>0</v>
      </c>
      <c r="P1381" s="1">
        <v>0</v>
      </c>
    </row>
    <row r="1382" spans="1:16" x14ac:dyDescent="0.2">
      <c r="A1382" s="1">
        <v>1381</v>
      </c>
      <c r="B1382" s="1">
        <v>23</v>
      </c>
      <c r="C1382" s="1">
        <v>-52.348500000000001</v>
      </c>
      <c r="D1382" s="1">
        <v>-26.523599999999998</v>
      </c>
      <c r="E1382" s="1" t="s">
        <v>74</v>
      </c>
      <c r="G1382" s="1">
        <f t="shared" si="84"/>
        <v>0</v>
      </c>
      <c r="H1382" s="1">
        <f t="shared" si="85"/>
        <v>0</v>
      </c>
      <c r="I1382" s="1">
        <f t="shared" si="86"/>
        <v>0</v>
      </c>
      <c r="J1382" s="1">
        <f t="shared" si="87"/>
        <v>0</v>
      </c>
      <c r="K1382" s="1">
        <v>0</v>
      </c>
      <c r="M1382" s="1">
        <v>0</v>
      </c>
      <c r="N1382" s="1">
        <v>0</v>
      </c>
      <c r="O1382" s="1">
        <v>0</v>
      </c>
      <c r="P1382" s="1">
        <v>0</v>
      </c>
    </row>
    <row r="1383" spans="1:16" x14ac:dyDescent="0.2">
      <c r="A1383" s="1">
        <v>1382</v>
      </c>
      <c r="B1383" s="1">
        <v>23</v>
      </c>
      <c r="C1383" s="1">
        <v>-52.2851</v>
      </c>
      <c r="D1383" s="1">
        <v>-26.533000000000001</v>
      </c>
      <c r="E1383" s="1" t="s">
        <v>74</v>
      </c>
      <c r="G1383" s="1">
        <f t="shared" si="84"/>
        <v>0</v>
      </c>
      <c r="H1383" s="1">
        <f t="shared" si="85"/>
        <v>0.15360000000000001</v>
      </c>
      <c r="I1383" s="1">
        <f t="shared" si="86"/>
        <v>0</v>
      </c>
      <c r="J1383" s="1">
        <f t="shared" si="87"/>
        <v>0.34260000000000002</v>
      </c>
      <c r="K1383" s="1">
        <v>0</v>
      </c>
      <c r="M1383" s="1">
        <v>0</v>
      </c>
      <c r="N1383" s="1">
        <v>0.20480000000000001</v>
      </c>
      <c r="O1383" s="1">
        <v>0</v>
      </c>
      <c r="P1383" s="1">
        <v>0.45679999999999998</v>
      </c>
    </row>
    <row r="1384" spans="1:16" x14ac:dyDescent="0.2">
      <c r="A1384" s="1">
        <v>1383</v>
      </c>
      <c r="B1384" s="1">
        <v>23</v>
      </c>
      <c r="C1384" s="1">
        <v>-52.345700000000001</v>
      </c>
      <c r="D1384" s="1">
        <v>-26.490600000000001</v>
      </c>
      <c r="E1384" s="1" t="s">
        <v>74</v>
      </c>
      <c r="G1384" s="1">
        <f t="shared" si="84"/>
        <v>0</v>
      </c>
      <c r="H1384" s="1">
        <f t="shared" si="85"/>
        <v>0</v>
      </c>
      <c r="I1384" s="1">
        <f t="shared" si="86"/>
        <v>0</v>
      </c>
      <c r="J1384" s="1">
        <f t="shared" si="87"/>
        <v>0</v>
      </c>
      <c r="K1384" s="1">
        <v>0</v>
      </c>
      <c r="M1384" s="1">
        <v>0</v>
      </c>
      <c r="N1384" s="1">
        <v>0</v>
      </c>
      <c r="O1384" s="1">
        <v>0</v>
      </c>
      <c r="P1384" s="1">
        <v>0</v>
      </c>
    </row>
    <row r="1385" spans="1:16" x14ac:dyDescent="0.2">
      <c r="A1385" s="1">
        <v>1384</v>
      </c>
      <c r="B1385" s="1">
        <v>23</v>
      </c>
      <c r="C1385" s="1">
        <v>-52.3506</v>
      </c>
      <c r="D1385" s="1">
        <v>-26.492799999999999</v>
      </c>
      <c r="E1385" s="1" t="s">
        <v>74</v>
      </c>
      <c r="G1385" s="1">
        <f t="shared" si="84"/>
        <v>0</v>
      </c>
      <c r="H1385" s="1">
        <f t="shared" si="85"/>
        <v>7.2812999999999928</v>
      </c>
      <c r="I1385" s="1">
        <f t="shared" si="86"/>
        <v>0</v>
      </c>
      <c r="J1385" s="1">
        <f t="shared" si="87"/>
        <v>0</v>
      </c>
      <c r="K1385" s="1">
        <v>0</v>
      </c>
      <c r="M1385" s="1">
        <v>0</v>
      </c>
      <c r="N1385" s="1">
        <v>9.7083999999999904</v>
      </c>
      <c r="O1385" s="1">
        <v>0</v>
      </c>
      <c r="P1385" s="1">
        <v>0</v>
      </c>
    </row>
    <row r="1386" spans="1:16" x14ac:dyDescent="0.2">
      <c r="A1386" s="1">
        <v>1385</v>
      </c>
      <c r="B1386" s="1">
        <v>23</v>
      </c>
      <c r="C1386" s="1">
        <v>-52.353499999999897</v>
      </c>
      <c r="D1386" s="1">
        <v>-26.530100000000001</v>
      </c>
      <c r="E1386" s="1" t="s">
        <v>74</v>
      </c>
      <c r="G1386" s="1">
        <f t="shared" si="84"/>
        <v>0</v>
      </c>
      <c r="H1386" s="1">
        <f t="shared" si="85"/>
        <v>0.1101</v>
      </c>
      <c r="I1386" s="1">
        <f t="shared" si="86"/>
        <v>0</v>
      </c>
      <c r="J1386" s="1">
        <f t="shared" si="87"/>
        <v>0.16410000000000002</v>
      </c>
      <c r="K1386" s="1">
        <v>0</v>
      </c>
      <c r="M1386" s="1">
        <v>0</v>
      </c>
      <c r="N1386" s="1">
        <v>0.14680000000000001</v>
      </c>
      <c r="O1386" s="1">
        <v>0</v>
      </c>
      <c r="P1386" s="1">
        <v>0.21880000000000002</v>
      </c>
    </row>
    <row r="1387" spans="1:16" x14ac:dyDescent="0.2">
      <c r="A1387" s="1">
        <v>1386</v>
      </c>
      <c r="B1387" s="1">
        <v>23</v>
      </c>
      <c r="C1387" s="1">
        <v>-52.282600000000002</v>
      </c>
      <c r="D1387" s="1">
        <v>-26.533000000000001</v>
      </c>
      <c r="E1387" s="1" t="s">
        <v>74</v>
      </c>
      <c r="G1387" s="1">
        <f t="shared" si="84"/>
        <v>0</v>
      </c>
      <c r="H1387" s="1">
        <f t="shared" si="85"/>
        <v>0.11849999999999999</v>
      </c>
      <c r="I1387" s="1">
        <f t="shared" si="86"/>
        <v>0</v>
      </c>
      <c r="J1387" s="1">
        <f t="shared" si="87"/>
        <v>0.21990000000000001</v>
      </c>
      <c r="K1387" s="1">
        <v>0</v>
      </c>
      <c r="M1387" s="1">
        <v>0</v>
      </c>
      <c r="N1387" s="1">
        <v>0.158</v>
      </c>
      <c r="O1387" s="1">
        <v>0</v>
      </c>
      <c r="P1387" s="1">
        <v>0.29320000000000002</v>
      </c>
    </row>
    <row r="1388" spans="1:16" x14ac:dyDescent="0.2">
      <c r="A1388" s="1">
        <v>1387</v>
      </c>
      <c r="B1388" s="1">
        <v>23</v>
      </c>
      <c r="C1388" s="1">
        <v>-52.285200000000003</v>
      </c>
      <c r="D1388" s="1">
        <v>-26.548400000000001</v>
      </c>
      <c r="E1388" s="1" t="s">
        <v>74</v>
      </c>
      <c r="G1388" s="1">
        <f t="shared" si="84"/>
        <v>0</v>
      </c>
      <c r="H1388" s="1">
        <f t="shared" si="85"/>
        <v>1.14E-2</v>
      </c>
      <c r="I1388" s="1">
        <f t="shared" si="86"/>
        <v>0</v>
      </c>
      <c r="J1388" s="1">
        <f t="shared" si="87"/>
        <v>5.7599999999999998E-2</v>
      </c>
      <c r="K1388" s="1">
        <v>0</v>
      </c>
      <c r="M1388" s="1">
        <v>0</v>
      </c>
      <c r="N1388" s="1">
        <v>1.52E-2</v>
      </c>
      <c r="O1388" s="1">
        <v>0</v>
      </c>
      <c r="P1388" s="1">
        <v>7.6799999999999993E-2</v>
      </c>
    </row>
    <row r="1389" spans="1:16" x14ac:dyDescent="0.2">
      <c r="A1389" s="1">
        <v>1388</v>
      </c>
      <c r="B1389" s="1">
        <v>23</v>
      </c>
      <c r="C1389" s="1">
        <v>-52.353099999999998</v>
      </c>
      <c r="D1389" s="1">
        <v>-26.495000000000001</v>
      </c>
      <c r="E1389" s="1" t="s">
        <v>74</v>
      </c>
      <c r="G1389" s="1">
        <f t="shared" si="84"/>
        <v>0</v>
      </c>
      <c r="H1389" s="1">
        <f t="shared" si="85"/>
        <v>0</v>
      </c>
      <c r="I1389" s="1">
        <f t="shared" si="86"/>
        <v>0</v>
      </c>
      <c r="J1389" s="1">
        <f t="shared" si="87"/>
        <v>0</v>
      </c>
      <c r="K1389" s="1">
        <v>0</v>
      </c>
      <c r="M1389" s="1">
        <v>0</v>
      </c>
      <c r="N1389" s="1">
        <v>0</v>
      </c>
      <c r="O1389" s="1">
        <v>0</v>
      </c>
      <c r="P1389" s="1">
        <v>0</v>
      </c>
    </row>
    <row r="1390" spans="1:16" x14ac:dyDescent="0.2">
      <c r="A1390" s="1">
        <v>1389</v>
      </c>
      <c r="B1390" s="1">
        <v>23</v>
      </c>
      <c r="C1390" s="1">
        <v>-52.3506</v>
      </c>
      <c r="D1390" s="1">
        <v>-26.495000000000001</v>
      </c>
      <c r="E1390" s="1" t="s">
        <v>74</v>
      </c>
      <c r="G1390" s="1">
        <f t="shared" si="84"/>
        <v>0</v>
      </c>
      <c r="H1390" s="1">
        <f t="shared" si="85"/>
        <v>0</v>
      </c>
      <c r="I1390" s="1">
        <f t="shared" si="86"/>
        <v>0</v>
      </c>
      <c r="J1390" s="1">
        <f t="shared" si="87"/>
        <v>0</v>
      </c>
      <c r="K1390" s="1">
        <v>0</v>
      </c>
      <c r="M1390" s="1">
        <v>0</v>
      </c>
      <c r="N1390" s="1">
        <v>0</v>
      </c>
      <c r="O1390" s="1">
        <v>0</v>
      </c>
      <c r="P1390" s="1">
        <v>0</v>
      </c>
    </row>
    <row r="1391" spans="1:16" x14ac:dyDescent="0.2">
      <c r="A1391" s="1">
        <v>1390</v>
      </c>
      <c r="B1391" s="1">
        <v>23</v>
      </c>
      <c r="C1391" s="1">
        <v>-52.280200000000001</v>
      </c>
      <c r="D1391" s="1">
        <v>-26.5352</v>
      </c>
      <c r="E1391" s="1" t="s">
        <v>74</v>
      </c>
      <c r="G1391" s="1">
        <f t="shared" si="84"/>
        <v>0</v>
      </c>
      <c r="H1391" s="1">
        <f t="shared" si="85"/>
        <v>0</v>
      </c>
      <c r="I1391" s="1">
        <f t="shared" si="86"/>
        <v>0</v>
      </c>
      <c r="J1391" s="1">
        <f t="shared" si="87"/>
        <v>0</v>
      </c>
      <c r="K1391" s="1">
        <v>0</v>
      </c>
      <c r="M1391" s="1">
        <v>0</v>
      </c>
      <c r="N1391" s="1">
        <v>0</v>
      </c>
      <c r="O1391" s="1">
        <v>0</v>
      </c>
      <c r="P1391" s="1">
        <v>0</v>
      </c>
    </row>
    <row r="1392" spans="1:16" x14ac:dyDescent="0.2">
      <c r="A1392" s="1">
        <v>1391</v>
      </c>
      <c r="B1392" s="1">
        <v>23</v>
      </c>
      <c r="C1392" s="1">
        <v>-52.282499999999999</v>
      </c>
      <c r="D1392" s="1">
        <v>-26.521999999999998</v>
      </c>
      <c r="E1392" s="1" t="s">
        <v>74</v>
      </c>
      <c r="G1392" s="1">
        <f t="shared" si="84"/>
        <v>0</v>
      </c>
      <c r="H1392" s="1">
        <f t="shared" si="85"/>
        <v>27.305100000000003</v>
      </c>
      <c r="I1392" s="1">
        <f t="shared" si="86"/>
        <v>0</v>
      </c>
      <c r="J1392" s="1">
        <f t="shared" si="87"/>
        <v>0</v>
      </c>
      <c r="K1392" s="1">
        <v>0</v>
      </c>
      <c r="M1392" s="1">
        <v>0</v>
      </c>
      <c r="N1392" s="1">
        <v>36.406800000000004</v>
      </c>
      <c r="O1392" s="1">
        <v>0</v>
      </c>
      <c r="P1392" s="1">
        <v>0</v>
      </c>
    </row>
    <row r="1393" spans="1:16" x14ac:dyDescent="0.2">
      <c r="A1393" s="1">
        <v>1392</v>
      </c>
      <c r="B1393" s="1">
        <v>23</v>
      </c>
      <c r="C1393" s="1">
        <v>-52.282800000000002</v>
      </c>
      <c r="D1393" s="1">
        <v>-26.552800000000001</v>
      </c>
      <c r="E1393" s="1" t="s">
        <v>74</v>
      </c>
      <c r="G1393" s="1">
        <f t="shared" si="84"/>
        <v>0</v>
      </c>
      <c r="H1393" s="1">
        <f t="shared" si="85"/>
        <v>54.610200000000006</v>
      </c>
      <c r="I1393" s="1">
        <f t="shared" si="86"/>
        <v>0</v>
      </c>
      <c r="J1393" s="1">
        <f t="shared" si="87"/>
        <v>0</v>
      </c>
      <c r="K1393" s="1">
        <v>0</v>
      </c>
      <c r="M1393" s="1">
        <v>0</v>
      </c>
      <c r="N1393" s="1">
        <v>72.813600000000008</v>
      </c>
      <c r="O1393" s="1">
        <v>0</v>
      </c>
      <c r="P1393" s="1">
        <v>0</v>
      </c>
    </row>
    <row r="1394" spans="1:16" x14ac:dyDescent="0.2">
      <c r="A1394" s="1">
        <v>1393</v>
      </c>
      <c r="B1394" s="1">
        <v>23</v>
      </c>
      <c r="C1394" s="1">
        <v>-52.414499999999897</v>
      </c>
      <c r="D1394" s="1">
        <v>-26.525200000000002</v>
      </c>
      <c r="E1394" s="1" t="s">
        <v>74</v>
      </c>
      <c r="G1394" s="1">
        <f t="shared" si="84"/>
        <v>0</v>
      </c>
      <c r="H1394" s="1">
        <f t="shared" si="85"/>
        <v>7.2812999999999928</v>
      </c>
      <c r="I1394" s="1">
        <f t="shared" si="86"/>
        <v>0</v>
      </c>
      <c r="J1394" s="1">
        <f t="shared" si="87"/>
        <v>0</v>
      </c>
      <c r="K1394" s="1">
        <v>0</v>
      </c>
      <c r="M1394" s="1">
        <v>0</v>
      </c>
      <c r="N1394" s="1">
        <v>9.7083999999999904</v>
      </c>
      <c r="O1394" s="1">
        <v>0</v>
      </c>
      <c r="P1394" s="1">
        <v>0</v>
      </c>
    </row>
    <row r="1395" spans="1:16" x14ac:dyDescent="0.2">
      <c r="A1395" s="1">
        <v>1394</v>
      </c>
      <c r="B1395" s="1">
        <v>23</v>
      </c>
      <c r="C1395" s="1">
        <v>-52.277999999999999</v>
      </c>
      <c r="D1395" s="1">
        <v>-26.557200000000002</v>
      </c>
      <c r="E1395" s="1" t="s">
        <v>74</v>
      </c>
      <c r="G1395" s="1">
        <f t="shared" si="84"/>
        <v>0</v>
      </c>
      <c r="H1395" s="1">
        <f t="shared" si="85"/>
        <v>0</v>
      </c>
      <c r="I1395" s="1">
        <f t="shared" si="86"/>
        <v>0</v>
      </c>
      <c r="J1395" s="1">
        <f t="shared" si="87"/>
        <v>0</v>
      </c>
      <c r="K1395" s="1">
        <v>0</v>
      </c>
      <c r="M1395" s="1">
        <v>0</v>
      </c>
      <c r="N1395" s="1">
        <v>0</v>
      </c>
      <c r="O1395" s="1">
        <v>0</v>
      </c>
      <c r="P1395" s="1">
        <v>0</v>
      </c>
    </row>
    <row r="1396" spans="1:16" x14ac:dyDescent="0.2">
      <c r="A1396" s="1">
        <v>1395</v>
      </c>
      <c r="B1396" s="1">
        <v>23</v>
      </c>
      <c r="C1396" s="1">
        <v>-52.277799999999999</v>
      </c>
      <c r="D1396" s="1">
        <v>-26.537400000000002</v>
      </c>
      <c r="E1396" s="1" t="s">
        <v>74</v>
      </c>
      <c r="G1396" s="1">
        <f t="shared" si="84"/>
        <v>0</v>
      </c>
      <c r="H1396" s="1">
        <f t="shared" si="85"/>
        <v>0</v>
      </c>
      <c r="I1396" s="1">
        <f t="shared" si="86"/>
        <v>0</v>
      </c>
      <c r="J1396" s="1">
        <f t="shared" si="87"/>
        <v>0</v>
      </c>
      <c r="K1396" s="1">
        <v>0</v>
      </c>
      <c r="M1396" s="1">
        <v>0</v>
      </c>
      <c r="N1396" s="1">
        <v>0</v>
      </c>
      <c r="O1396" s="1">
        <v>0</v>
      </c>
      <c r="P1396" s="1">
        <v>0</v>
      </c>
    </row>
    <row r="1397" spans="1:16" x14ac:dyDescent="0.2">
      <c r="A1397" s="1">
        <v>1396</v>
      </c>
      <c r="B1397" s="1">
        <v>23</v>
      </c>
      <c r="C1397" s="1">
        <v>-52.278100000000002</v>
      </c>
      <c r="D1397" s="1">
        <v>-26.563800000000001</v>
      </c>
      <c r="E1397" s="1" t="s">
        <v>74</v>
      </c>
      <c r="G1397" s="1">
        <f t="shared" si="84"/>
        <v>0</v>
      </c>
      <c r="H1397" s="1">
        <f t="shared" si="85"/>
        <v>0</v>
      </c>
      <c r="I1397" s="1">
        <f t="shared" si="86"/>
        <v>0</v>
      </c>
      <c r="J1397" s="1">
        <f t="shared" si="87"/>
        <v>0</v>
      </c>
      <c r="K1397" s="1">
        <v>0</v>
      </c>
      <c r="M1397" s="1">
        <v>0</v>
      </c>
      <c r="N1397" s="1">
        <v>0</v>
      </c>
      <c r="O1397" s="1">
        <v>0</v>
      </c>
      <c r="P1397" s="1">
        <v>0</v>
      </c>
    </row>
    <row r="1398" spans="1:16" x14ac:dyDescent="0.2">
      <c r="A1398" s="1">
        <v>1397</v>
      </c>
      <c r="B1398" s="1">
        <v>23</v>
      </c>
      <c r="C1398" s="1">
        <v>-52.277799999999999</v>
      </c>
      <c r="D1398" s="1">
        <v>-26.5396</v>
      </c>
      <c r="E1398" s="1" t="s">
        <v>74</v>
      </c>
      <c r="G1398" s="1">
        <f t="shared" si="84"/>
        <v>0</v>
      </c>
      <c r="H1398" s="1">
        <f t="shared" si="85"/>
        <v>2.427</v>
      </c>
      <c r="I1398" s="1">
        <f t="shared" si="86"/>
        <v>0</v>
      </c>
      <c r="J1398" s="1">
        <f t="shared" si="87"/>
        <v>0</v>
      </c>
      <c r="K1398" s="1">
        <v>0</v>
      </c>
      <c r="M1398" s="1">
        <v>0</v>
      </c>
      <c r="N1398" s="1">
        <v>3.2360000000000002</v>
      </c>
      <c r="O1398" s="1">
        <v>0</v>
      </c>
      <c r="P1398" s="1">
        <v>0</v>
      </c>
    </row>
    <row r="1399" spans="1:16" x14ac:dyDescent="0.2">
      <c r="A1399" s="1">
        <v>1398</v>
      </c>
      <c r="B1399" s="1">
        <v>23</v>
      </c>
      <c r="C1399" s="1">
        <v>-52.255600000000001</v>
      </c>
      <c r="D1399" s="1">
        <v>-26.52</v>
      </c>
      <c r="E1399" s="1" t="s">
        <v>74</v>
      </c>
      <c r="G1399" s="1">
        <f t="shared" si="84"/>
        <v>0</v>
      </c>
      <c r="H1399" s="1">
        <f t="shared" si="85"/>
        <v>0</v>
      </c>
      <c r="I1399" s="1">
        <f t="shared" si="86"/>
        <v>0</v>
      </c>
      <c r="J1399" s="1">
        <f t="shared" si="87"/>
        <v>0</v>
      </c>
      <c r="K1399" s="1">
        <v>0</v>
      </c>
      <c r="M1399" s="1">
        <v>0</v>
      </c>
      <c r="N1399" s="1">
        <v>0</v>
      </c>
      <c r="O1399" s="1">
        <v>0</v>
      </c>
      <c r="P1399" s="1">
        <v>0</v>
      </c>
    </row>
    <row r="1400" spans="1:16" x14ac:dyDescent="0.2">
      <c r="A1400" s="1">
        <v>1399</v>
      </c>
      <c r="B1400" s="1">
        <v>23</v>
      </c>
      <c r="C1400" s="1">
        <v>-52.294499999999999</v>
      </c>
      <c r="D1400" s="1">
        <v>-26.504300000000001</v>
      </c>
      <c r="E1400" s="1" t="s">
        <v>74</v>
      </c>
      <c r="G1400" s="1">
        <f t="shared" si="84"/>
        <v>0</v>
      </c>
      <c r="H1400" s="1">
        <f t="shared" si="85"/>
        <v>7.2812999999999928</v>
      </c>
      <c r="I1400" s="1">
        <f t="shared" si="86"/>
        <v>0</v>
      </c>
      <c r="J1400" s="1">
        <f t="shared" si="87"/>
        <v>0</v>
      </c>
      <c r="K1400" s="1">
        <v>0</v>
      </c>
      <c r="M1400" s="1">
        <v>0</v>
      </c>
      <c r="N1400" s="1">
        <v>9.7083999999999904</v>
      </c>
      <c r="O1400" s="1">
        <v>0</v>
      </c>
      <c r="P1400" s="1">
        <v>0</v>
      </c>
    </row>
    <row r="1401" spans="1:16" x14ac:dyDescent="0.2">
      <c r="A1401" s="1">
        <v>1400</v>
      </c>
      <c r="B1401" s="1">
        <v>23</v>
      </c>
      <c r="C1401" s="1">
        <v>-52.272500000000001</v>
      </c>
      <c r="D1401" s="1">
        <v>-26.502300000000002</v>
      </c>
      <c r="E1401" s="1" t="s">
        <v>74</v>
      </c>
      <c r="G1401" s="1">
        <f t="shared" si="84"/>
        <v>0</v>
      </c>
      <c r="H1401" s="1">
        <f t="shared" si="85"/>
        <v>0</v>
      </c>
      <c r="I1401" s="1">
        <f t="shared" si="86"/>
        <v>0</v>
      </c>
      <c r="J1401" s="1">
        <f t="shared" si="87"/>
        <v>0</v>
      </c>
      <c r="K1401" s="1">
        <v>0</v>
      </c>
      <c r="M1401" s="1">
        <v>0</v>
      </c>
      <c r="N1401" s="1">
        <v>0</v>
      </c>
      <c r="O1401" s="1">
        <v>0</v>
      </c>
      <c r="P1401" s="1">
        <v>0</v>
      </c>
    </row>
    <row r="1402" spans="1:16" x14ac:dyDescent="0.2">
      <c r="A1402" s="1">
        <v>1401</v>
      </c>
      <c r="B1402" s="1">
        <v>23</v>
      </c>
      <c r="C1402" s="1">
        <v>-52.335700000000003</v>
      </c>
      <c r="D1402" s="1">
        <v>-26.475300000000001</v>
      </c>
      <c r="E1402" s="1" t="s">
        <v>74</v>
      </c>
      <c r="G1402" s="1">
        <f t="shared" si="84"/>
        <v>0</v>
      </c>
      <c r="H1402" s="1">
        <f t="shared" si="85"/>
        <v>0.73439999999999994</v>
      </c>
      <c r="I1402" s="1">
        <f t="shared" si="86"/>
        <v>0</v>
      </c>
      <c r="J1402" s="1">
        <f t="shared" si="87"/>
        <v>0.48030000000000073</v>
      </c>
      <c r="K1402" s="1">
        <v>0</v>
      </c>
      <c r="M1402" s="1">
        <v>0</v>
      </c>
      <c r="N1402" s="1">
        <v>0.97919999999999996</v>
      </c>
      <c r="O1402" s="1">
        <v>0</v>
      </c>
      <c r="P1402" s="1">
        <v>0.64040000000000097</v>
      </c>
    </row>
    <row r="1403" spans="1:16" x14ac:dyDescent="0.2">
      <c r="A1403" s="1">
        <v>1402</v>
      </c>
      <c r="B1403" s="1">
        <v>23</v>
      </c>
      <c r="C1403" s="1">
        <v>-52.253100000000003</v>
      </c>
      <c r="D1403" s="1">
        <v>-26.517900000000001</v>
      </c>
      <c r="E1403" s="1" t="s">
        <v>74</v>
      </c>
      <c r="G1403" s="1">
        <f t="shared" si="84"/>
        <v>0</v>
      </c>
      <c r="H1403" s="1">
        <f t="shared" si="85"/>
        <v>0.31920000000000071</v>
      </c>
      <c r="I1403" s="1">
        <f t="shared" si="86"/>
        <v>0</v>
      </c>
      <c r="J1403" s="1">
        <f t="shared" si="87"/>
        <v>0.22079999999999991</v>
      </c>
      <c r="K1403" s="1">
        <v>0</v>
      </c>
      <c r="M1403" s="1">
        <v>0</v>
      </c>
      <c r="N1403" s="1">
        <v>0.42560000000000092</v>
      </c>
      <c r="O1403" s="1">
        <v>0</v>
      </c>
      <c r="P1403" s="1">
        <v>0.29439999999999988</v>
      </c>
    </row>
    <row r="1404" spans="1:16" x14ac:dyDescent="0.2">
      <c r="A1404" s="1">
        <v>1403</v>
      </c>
      <c r="B1404" s="1">
        <v>23</v>
      </c>
      <c r="C1404" s="1">
        <v>-52.250700000000002</v>
      </c>
      <c r="D1404" s="1">
        <v>-26.522300000000001</v>
      </c>
      <c r="E1404" s="1" t="s">
        <v>74</v>
      </c>
      <c r="G1404" s="1">
        <f t="shared" si="84"/>
        <v>0</v>
      </c>
      <c r="H1404" s="1">
        <f t="shared" si="85"/>
        <v>0</v>
      </c>
      <c r="I1404" s="1">
        <f t="shared" si="86"/>
        <v>0</v>
      </c>
      <c r="J1404" s="1">
        <f t="shared" si="87"/>
        <v>0</v>
      </c>
      <c r="K1404" s="1">
        <v>0</v>
      </c>
      <c r="M1404" s="1">
        <v>0</v>
      </c>
      <c r="N1404" s="1">
        <v>0</v>
      </c>
      <c r="O1404" s="1">
        <v>0</v>
      </c>
      <c r="P1404" s="1">
        <v>0</v>
      </c>
    </row>
    <row r="1405" spans="1:16" x14ac:dyDescent="0.2">
      <c r="A1405" s="1">
        <v>1404</v>
      </c>
      <c r="B1405" s="1">
        <v>23</v>
      </c>
      <c r="C1405" s="1">
        <v>-52.250599999999999</v>
      </c>
      <c r="D1405" s="1">
        <v>-26.5091</v>
      </c>
      <c r="E1405" s="1" t="s">
        <v>74</v>
      </c>
      <c r="G1405" s="1">
        <f t="shared" si="84"/>
        <v>0</v>
      </c>
      <c r="H1405" s="1">
        <f t="shared" si="85"/>
        <v>36.406799999999997</v>
      </c>
      <c r="I1405" s="1">
        <f t="shared" si="86"/>
        <v>0</v>
      </c>
      <c r="J1405" s="1">
        <f t="shared" si="87"/>
        <v>0</v>
      </c>
      <c r="K1405" s="1">
        <v>0</v>
      </c>
      <c r="M1405" s="1">
        <v>0</v>
      </c>
      <c r="N1405" s="1">
        <v>48.542399999999994</v>
      </c>
      <c r="O1405" s="1">
        <v>0</v>
      </c>
      <c r="P1405" s="1">
        <v>0</v>
      </c>
    </row>
    <row r="1406" spans="1:16" x14ac:dyDescent="0.2">
      <c r="A1406" s="1">
        <v>1405</v>
      </c>
      <c r="B1406" s="1">
        <v>23</v>
      </c>
      <c r="C1406" s="1">
        <v>-52.245899999999999</v>
      </c>
      <c r="D1406" s="1">
        <v>-26.5245</v>
      </c>
      <c r="E1406" s="1" t="s">
        <v>74</v>
      </c>
      <c r="G1406" s="1">
        <f t="shared" si="84"/>
        <v>0</v>
      </c>
      <c r="H1406" s="1">
        <f t="shared" si="85"/>
        <v>7.2812999999999928</v>
      </c>
      <c r="I1406" s="1">
        <f t="shared" si="86"/>
        <v>0</v>
      </c>
      <c r="J1406" s="1">
        <f t="shared" si="87"/>
        <v>0</v>
      </c>
      <c r="K1406" s="1">
        <v>0</v>
      </c>
      <c r="M1406" s="1">
        <v>0</v>
      </c>
      <c r="N1406" s="1">
        <v>9.7083999999999904</v>
      </c>
      <c r="O1406" s="1">
        <v>0</v>
      </c>
      <c r="P1406" s="1">
        <v>0</v>
      </c>
    </row>
    <row r="1407" spans="1:16" x14ac:dyDescent="0.2">
      <c r="A1407" s="1">
        <v>1406</v>
      </c>
      <c r="B1407" s="1">
        <v>23</v>
      </c>
      <c r="C1407" s="1">
        <v>-52.343000000000004</v>
      </c>
      <c r="D1407" s="1">
        <v>-26.4665</v>
      </c>
      <c r="E1407" s="1" t="s">
        <v>74</v>
      </c>
      <c r="G1407" s="1">
        <f t="shared" si="84"/>
        <v>0</v>
      </c>
      <c r="H1407" s="1">
        <f t="shared" si="85"/>
        <v>0</v>
      </c>
      <c r="I1407" s="1">
        <f t="shared" si="86"/>
        <v>0</v>
      </c>
      <c r="J1407" s="1">
        <f t="shared" si="87"/>
        <v>0</v>
      </c>
      <c r="K1407" s="1">
        <v>0</v>
      </c>
      <c r="M1407" s="1">
        <v>0</v>
      </c>
      <c r="N1407" s="1">
        <v>0</v>
      </c>
      <c r="O1407" s="1">
        <v>0</v>
      </c>
      <c r="P1407" s="1">
        <v>0</v>
      </c>
    </row>
    <row r="1408" spans="1:16" x14ac:dyDescent="0.2">
      <c r="A1408" s="1">
        <v>1407</v>
      </c>
      <c r="B1408" s="1">
        <v>23</v>
      </c>
      <c r="C1408" s="1">
        <v>-52.253</v>
      </c>
      <c r="D1408" s="1">
        <v>-26.5091</v>
      </c>
      <c r="E1408" s="1" t="s">
        <v>74</v>
      </c>
      <c r="G1408" s="1">
        <f t="shared" si="84"/>
        <v>0</v>
      </c>
      <c r="H1408" s="1">
        <f t="shared" si="85"/>
        <v>3.6408</v>
      </c>
      <c r="I1408" s="1">
        <f t="shared" si="86"/>
        <v>0</v>
      </c>
      <c r="J1408" s="1">
        <f t="shared" si="87"/>
        <v>0</v>
      </c>
      <c r="K1408" s="1">
        <v>0</v>
      </c>
      <c r="M1408" s="1">
        <v>0</v>
      </c>
      <c r="N1408" s="1">
        <v>4.8544</v>
      </c>
      <c r="O1408" s="1">
        <v>0</v>
      </c>
      <c r="P1408" s="1">
        <v>0</v>
      </c>
    </row>
    <row r="1409" spans="1:16" x14ac:dyDescent="0.2">
      <c r="A1409" s="1">
        <v>1408</v>
      </c>
      <c r="B1409" s="1">
        <v>23</v>
      </c>
      <c r="C1409" s="1">
        <v>-52.345399999999998</v>
      </c>
      <c r="D1409" s="1">
        <v>-26.464200000000002</v>
      </c>
      <c r="E1409" s="1" t="s">
        <v>74</v>
      </c>
      <c r="G1409" s="1">
        <f t="shared" si="84"/>
        <v>0</v>
      </c>
      <c r="H1409" s="1">
        <f t="shared" si="85"/>
        <v>2.427</v>
      </c>
      <c r="I1409" s="1">
        <f t="shared" si="86"/>
        <v>0</v>
      </c>
      <c r="J1409" s="1">
        <f t="shared" si="87"/>
        <v>0</v>
      </c>
      <c r="K1409" s="1">
        <v>0</v>
      </c>
      <c r="M1409" s="1">
        <v>0</v>
      </c>
      <c r="N1409" s="1">
        <v>3.2360000000000002</v>
      </c>
      <c r="O1409" s="1">
        <v>0</v>
      </c>
      <c r="P1409" s="1">
        <v>0</v>
      </c>
    </row>
    <row r="1410" spans="1:16" x14ac:dyDescent="0.2">
      <c r="A1410" s="1">
        <v>1409</v>
      </c>
      <c r="B1410" s="1">
        <v>23</v>
      </c>
      <c r="C1410" s="1">
        <v>-52.247999999999998</v>
      </c>
      <c r="D1410" s="1">
        <v>-26.500299999999999</v>
      </c>
      <c r="E1410" s="1" t="s">
        <v>74</v>
      </c>
      <c r="G1410" s="1">
        <f t="shared" si="84"/>
        <v>0</v>
      </c>
      <c r="H1410" s="1">
        <f t="shared" si="85"/>
        <v>0</v>
      </c>
      <c r="I1410" s="1">
        <f t="shared" si="86"/>
        <v>0</v>
      </c>
      <c r="J1410" s="1">
        <f t="shared" si="87"/>
        <v>0</v>
      </c>
      <c r="K1410" s="1">
        <v>0</v>
      </c>
      <c r="M1410" s="1">
        <v>0</v>
      </c>
      <c r="N1410" s="1">
        <v>0</v>
      </c>
      <c r="O1410" s="1">
        <v>0</v>
      </c>
      <c r="P1410" s="1">
        <v>0</v>
      </c>
    </row>
    <row r="1411" spans="1:16" x14ac:dyDescent="0.2">
      <c r="A1411" s="1">
        <v>1410</v>
      </c>
      <c r="B1411" s="1">
        <v>23</v>
      </c>
      <c r="C1411" s="1">
        <v>-52.3477999999999</v>
      </c>
      <c r="D1411" s="1">
        <v>-26.464200000000002</v>
      </c>
      <c r="E1411" s="1" t="s">
        <v>74</v>
      </c>
      <c r="G1411" s="1">
        <f t="shared" si="84"/>
        <v>0</v>
      </c>
      <c r="H1411" s="1">
        <f t="shared" si="85"/>
        <v>0</v>
      </c>
      <c r="I1411" s="1">
        <f t="shared" si="86"/>
        <v>0</v>
      </c>
      <c r="J1411" s="1">
        <f t="shared" si="87"/>
        <v>0</v>
      </c>
      <c r="K1411" s="1">
        <v>0</v>
      </c>
      <c r="M1411" s="1">
        <v>0</v>
      </c>
      <c r="N1411" s="1">
        <v>0</v>
      </c>
      <c r="O1411" s="1">
        <v>0</v>
      </c>
      <c r="P1411" s="1">
        <v>0</v>
      </c>
    </row>
    <row r="1412" spans="1:16" x14ac:dyDescent="0.2">
      <c r="A1412" s="1">
        <v>1411</v>
      </c>
      <c r="B1412" s="1">
        <v>23</v>
      </c>
      <c r="C1412" s="1">
        <v>-52.328299999999999</v>
      </c>
      <c r="D1412" s="1">
        <v>-26.468800000000002</v>
      </c>
      <c r="E1412" s="1" t="s">
        <v>74</v>
      </c>
      <c r="G1412" s="1">
        <f t="shared" ref="G1412:G1475" si="88">M1412*$R$3</f>
        <v>0</v>
      </c>
      <c r="H1412" s="1">
        <f t="shared" ref="H1412:H1475" si="89">N1412*$S$3</f>
        <v>0</v>
      </c>
      <c r="I1412" s="1">
        <f t="shared" ref="I1412:I1475" si="90">O1412*$T$3</f>
        <v>0</v>
      </c>
      <c r="J1412" s="1">
        <f t="shared" ref="J1412:J1475" si="91">P1412*$U$3</f>
        <v>0</v>
      </c>
      <c r="K1412" s="1">
        <v>0</v>
      </c>
      <c r="M1412" s="1">
        <v>0</v>
      </c>
      <c r="N1412" s="1">
        <v>0</v>
      </c>
      <c r="O1412" s="1">
        <v>0</v>
      </c>
      <c r="P1412" s="1">
        <v>0</v>
      </c>
    </row>
    <row r="1413" spans="1:16" x14ac:dyDescent="0.2">
      <c r="A1413" s="1">
        <v>1412</v>
      </c>
      <c r="B1413" s="1">
        <v>23</v>
      </c>
      <c r="C1413" s="1">
        <v>-52.238500000000002</v>
      </c>
      <c r="D1413" s="1">
        <v>-26.526800000000001</v>
      </c>
      <c r="E1413" s="1" t="s">
        <v>74</v>
      </c>
      <c r="G1413" s="1">
        <f t="shared" si="88"/>
        <v>0</v>
      </c>
      <c r="H1413" s="1">
        <f t="shared" si="89"/>
        <v>0</v>
      </c>
      <c r="I1413" s="1">
        <f t="shared" si="90"/>
        <v>0</v>
      </c>
      <c r="J1413" s="1">
        <f t="shared" si="91"/>
        <v>0</v>
      </c>
      <c r="K1413" s="1">
        <v>0</v>
      </c>
      <c r="M1413" s="1">
        <v>0</v>
      </c>
      <c r="N1413" s="1">
        <v>0</v>
      </c>
      <c r="O1413" s="1">
        <v>0</v>
      </c>
      <c r="P1413" s="1">
        <v>0</v>
      </c>
    </row>
    <row r="1414" spans="1:16" x14ac:dyDescent="0.2">
      <c r="A1414" s="1">
        <v>1413</v>
      </c>
      <c r="B1414" s="1">
        <v>23</v>
      </c>
      <c r="C1414" s="1">
        <v>-52.328299999999999</v>
      </c>
      <c r="D1414" s="1">
        <v>-26.4666</v>
      </c>
      <c r="E1414" s="1" t="s">
        <v>74</v>
      </c>
      <c r="G1414" s="1">
        <f t="shared" si="88"/>
        <v>0</v>
      </c>
      <c r="H1414" s="1">
        <f t="shared" si="89"/>
        <v>0</v>
      </c>
      <c r="I1414" s="1">
        <f t="shared" si="90"/>
        <v>0</v>
      </c>
      <c r="J1414" s="1">
        <f t="shared" si="91"/>
        <v>0</v>
      </c>
      <c r="K1414" s="1">
        <v>0</v>
      </c>
      <c r="M1414" s="1">
        <v>0</v>
      </c>
      <c r="N1414" s="1">
        <v>0</v>
      </c>
      <c r="O1414" s="1">
        <v>0</v>
      </c>
      <c r="P1414" s="1">
        <v>0</v>
      </c>
    </row>
    <row r="1415" spans="1:16" x14ac:dyDescent="0.2">
      <c r="A1415" s="1">
        <v>1414</v>
      </c>
      <c r="B1415" s="1">
        <v>23</v>
      </c>
      <c r="C1415" s="1">
        <v>-52.245600000000003</v>
      </c>
      <c r="D1415" s="1">
        <v>-26.495899999999999</v>
      </c>
      <c r="E1415" s="1" t="s">
        <v>74</v>
      </c>
      <c r="G1415" s="1">
        <f t="shared" si="88"/>
        <v>0</v>
      </c>
      <c r="H1415" s="1">
        <f t="shared" si="89"/>
        <v>2.427</v>
      </c>
      <c r="I1415" s="1">
        <f t="shared" si="90"/>
        <v>0</v>
      </c>
      <c r="J1415" s="1">
        <f t="shared" si="91"/>
        <v>0</v>
      </c>
      <c r="K1415" s="1">
        <v>0</v>
      </c>
      <c r="M1415" s="1">
        <v>0</v>
      </c>
      <c r="N1415" s="1">
        <v>3.2360000000000002</v>
      </c>
      <c r="O1415" s="1">
        <v>0</v>
      </c>
      <c r="P1415" s="1">
        <v>0</v>
      </c>
    </row>
    <row r="1416" spans="1:16" x14ac:dyDescent="0.2">
      <c r="A1416" s="1">
        <v>1415</v>
      </c>
      <c r="B1416" s="1">
        <v>23</v>
      </c>
      <c r="C1416" s="1">
        <v>-52.238599999999998</v>
      </c>
      <c r="D1416" s="1">
        <v>-26.529</v>
      </c>
      <c r="E1416" s="1" t="s">
        <v>74</v>
      </c>
      <c r="G1416" s="1">
        <f t="shared" si="88"/>
        <v>0</v>
      </c>
      <c r="H1416" s="1">
        <f t="shared" si="89"/>
        <v>0</v>
      </c>
      <c r="I1416" s="1">
        <f t="shared" si="90"/>
        <v>0</v>
      </c>
      <c r="J1416" s="1">
        <f t="shared" si="91"/>
        <v>0</v>
      </c>
      <c r="K1416" s="1">
        <v>0</v>
      </c>
      <c r="M1416" s="1">
        <v>0</v>
      </c>
      <c r="N1416" s="1">
        <v>0</v>
      </c>
      <c r="O1416" s="1">
        <v>0</v>
      </c>
      <c r="P1416" s="1">
        <v>0</v>
      </c>
    </row>
    <row r="1417" spans="1:16" x14ac:dyDescent="0.2">
      <c r="A1417" s="1">
        <v>1416</v>
      </c>
      <c r="B1417" s="1">
        <v>23</v>
      </c>
      <c r="C1417" s="1">
        <v>-52.325800000000001</v>
      </c>
      <c r="D1417" s="1">
        <v>-26.464400000000001</v>
      </c>
      <c r="E1417" s="1" t="s">
        <v>74</v>
      </c>
      <c r="G1417" s="1">
        <f t="shared" si="88"/>
        <v>0</v>
      </c>
      <c r="H1417" s="1">
        <f t="shared" si="89"/>
        <v>0.49229999999999996</v>
      </c>
      <c r="I1417" s="1">
        <f t="shared" si="90"/>
        <v>0</v>
      </c>
      <c r="J1417" s="1">
        <f t="shared" si="91"/>
        <v>0.55649999999999999</v>
      </c>
      <c r="K1417" s="1">
        <v>0</v>
      </c>
      <c r="M1417" s="1">
        <v>0</v>
      </c>
      <c r="N1417" s="1">
        <v>0.65639999999999998</v>
      </c>
      <c r="O1417" s="1">
        <v>0</v>
      </c>
      <c r="P1417" s="1">
        <v>0.74199999999999999</v>
      </c>
    </row>
    <row r="1418" spans="1:16" x14ac:dyDescent="0.2">
      <c r="A1418" s="1">
        <v>1417</v>
      </c>
      <c r="B1418" s="1">
        <v>23</v>
      </c>
      <c r="C1418" s="1">
        <v>-52.243099999999998</v>
      </c>
      <c r="D1418" s="1">
        <v>-26.498200000000001</v>
      </c>
      <c r="E1418" s="1" t="s">
        <v>74</v>
      </c>
      <c r="G1418" s="1">
        <f t="shared" si="88"/>
        <v>0</v>
      </c>
      <c r="H1418" s="1">
        <f t="shared" si="89"/>
        <v>0.24479999999999996</v>
      </c>
      <c r="I1418" s="1">
        <f t="shared" si="90"/>
        <v>0</v>
      </c>
      <c r="J1418" s="1">
        <f t="shared" si="91"/>
        <v>0.29670000000000002</v>
      </c>
      <c r="K1418" s="1">
        <v>0</v>
      </c>
      <c r="M1418" s="1">
        <v>0</v>
      </c>
      <c r="N1418" s="1">
        <v>0.32639999999999997</v>
      </c>
      <c r="O1418" s="1">
        <v>0</v>
      </c>
      <c r="P1418" s="1">
        <v>0.39560000000000001</v>
      </c>
    </row>
    <row r="1419" spans="1:16" x14ac:dyDescent="0.2">
      <c r="A1419" s="1">
        <v>1418</v>
      </c>
      <c r="B1419" s="1">
        <v>23</v>
      </c>
      <c r="C1419" s="1">
        <v>-52.238300000000002</v>
      </c>
      <c r="D1419" s="1">
        <v>-26.502600000000001</v>
      </c>
      <c r="E1419" s="1" t="s">
        <v>74</v>
      </c>
      <c r="G1419" s="1">
        <f t="shared" si="88"/>
        <v>0</v>
      </c>
      <c r="H1419" s="1">
        <f t="shared" si="89"/>
        <v>0.19260000000000002</v>
      </c>
      <c r="I1419" s="1">
        <f t="shared" si="90"/>
        <v>0</v>
      </c>
      <c r="J1419" s="1">
        <f t="shared" si="91"/>
        <v>0.31739999999999996</v>
      </c>
      <c r="K1419" s="1">
        <v>0</v>
      </c>
      <c r="M1419" s="1">
        <v>0</v>
      </c>
      <c r="N1419" s="1">
        <v>0.25680000000000003</v>
      </c>
      <c r="O1419" s="1">
        <v>0</v>
      </c>
      <c r="P1419" s="1">
        <v>0.42319999999999997</v>
      </c>
    </row>
    <row r="1420" spans="1:16" x14ac:dyDescent="0.2">
      <c r="A1420" s="1">
        <v>1419</v>
      </c>
      <c r="B1420" s="1">
        <v>23</v>
      </c>
      <c r="C1420" s="1">
        <v>-52.238599999999998</v>
      </c>
      <c r="D1420" s="1">
        <v>-26.531199999999998</v>
      </c>
      <c r="E1420" s="1" t="s">
        <v>74</v>
      </c>
      <c r="G1420" s="1">
        <f t="shared" si="88"/>
        <v>0</v>
      </c>
      <c r="H1420" s="1">
        <f t="shared" si="89"/>
        <v>0</v>
      </c>
      <c r="I1420" s="1">
        <f t="shared" si="90"/>
        <v>0</v>
      </c>
      <c r="J1420" s="1">
        <f t="shared" si="91"/>
        <v>0</v>
      </c>
      <c r="K1420" s="1">
        <v>0</v>
      </c>
      <c r="M1420" s="1">
        <v>0</v>
      </c>
      <c r="N1420" s="1">
        <v>0</v>
      </c>
      <c r="O1420" s="1">
        <v>0</v>
      </c>
      <c r="P1420" s="1">
        <v>0</v>
      </c>
    </row>
    <row r="1421" spans="1:16" x14ac:dyDescent="0.2">
      <c r="A1421" s="1">
        <v>1420</v>
      </c>
      <c r="B1421" s="1">
        <v>23</v>
      </c>
      <c r="C1421" s="1">
        <v>-52.328299999999999</v>
      </c>
      <c r="D1421" s="1">
        <v>-26.462199999999999</v>
      </c>
      <c r="E1421" s="1" t="s">
        <v>74</v>
      </c>
      <c r="G1421" s="1">
        <f t="shared" si="88"/>
        <v>0</v>
      </c>
      <c r="H1421" s="1">
        <f t="shared" si="89"/>
        <v>5.9699999999999989E-2</v>
      </c>
      <c r="I1421" s="1">
        <f t="shared" si="90"/>
        <v>0</v>
      </c>
      <c r="J1421" s="1">
        <f t="shared" si="91"/>
        <v>8.43E-2</v>
      </c>
      <c r="K1421" s="1">
        <v>0</v>
      </c>
      <c r="M1421" s="1">
        <v>0</v>
      </c>
      <c r="N1421" s="1">
        <v>7.959999999999999E-2</v>
      </c>
      <c r="O1421" s="1">
        <v>0</v>
      </c>
      <c r="P1421" s="1">
        <v>0.1124</v>
      </c>
    </row>
    <row r="1422" spans="1:16" x14ac:dyDescent="0.2">
      <c r="A1422" s="1">
        <v>1421</v>
      </c>
      <c r="B1422" s="1">
        <v>23</v>
      </c>
      <c r="C1422" s="1">
        <v>-52.240600000000001</v>
      </c>
      <c r="D1422" s="1">
        <v>-26.4938</v>
      </c>
      <c r="E1422" s="1" t="s">
        <v>74</v>
      </c>
      <c r="G1422" s="1">
        <f t="shared" si="88"/>
        <v>0</v>
      </c>
      <c r="H1422" s="1">
        <f t="shared" si="89"/>
        <v>0.31349999999999922</v>
      </c>
      <c r="I1422" s="1">
        <f t="shared" si="90"/>
        <v>0</v>
      </c>
      <c r="J1422" s="1">
        <f t="shared" si="91"/>
        <v>0.30899999999999922</v>
      </c>
      <c r="K1422" s="1">
        <v>0</v>
      </c>
      <c r="M1422" s="1">
        <v>0</v>
      </c>
      <c r="N1422" s="1">
        <v>0.41799999999999898</v>
      </c>
      <c r="O1422" s="1">
        <v>0</v>
      </c>
      <c r="P1422" s="1">
        <v>0.41199999999999898</v>
      </c>
    </row>
    <row r="1423" spans="1:16" x14ac:dyDescent="0.2">
      <c r="A1423" s="1">
        <v>1422</v>
      </c>
      <c r="B1423" s="1">
        <v>23</v>
      </c>
      <c r="C1423" s="1">
        <v>-52.238599999999998</v>
      </c>
      <c r="D1423" s="1">
        <v>-26.5334</v>
      </c>
      <c r="E1423" s="1" t="s">
        <v>74</v>
      </c>
      <c r="G1423" s="1">
        <f t="shared" si="88"/>
        <v>0</v>
      </c>
      <c r="H1423" s="1">
        <f t="shared" si="89"/>
        <v>0.3306</v>
      </c>
      <c r="I1423" s="1">
        <f t="shared" si="90"/>
        <v>0</v>
      </c>
      <c r="J1423" s="1">
        <f t="shared" si="91"/>
        <v>0.35399999999999998</v>
      </c>
      <c r="K1423" s="1">
        <v>0</v>
      </c>
      <c r="M1423" s="1">
        <v>0</v>
      </c>
      <c r="N1423" s="1">
        <v>0.44080000000000003</v>
      </c>
      <c r="O1423" s="1">
        <v>0</v>
      </c>
      <c r="P1423" s="1">
        <v>0.47199999999999998</v>
      </c>
    </row>
    <row r="1424" spans="1:16" x14ac:dyDescent="0.2">
      <c r="A1424" s="1">
        <v>1423</v>
      </c>
      <c r="B1424" s="1">
        <v>23</v>
      </c>
      <c r="C1424" s="1">
        <v>-52.320900000000002</v>
      </c>
      <c r="D1424" s="1">
        <v>-26.462299999999999</v>
      </c>
      <c r="E1424" s="1" t="s">
        <v>74</v>
      </c>
      <c r="G1424" s="1">
        <f t="shared" si="88"/>
        <v>0</v>
      </c>
      <c r="H1424" s="1">
        <f t="shared" si="89"/>
        <v>0.1371</v>
      </c>
      <c r="I1424" s="1">
        <f t="shared" si="90"/>
        <v>0</v>
      </c>
      <c r="J1424" s="1">
        <f t="shared" si="91"/>
        <v>0.18630000000000002</v>
      </c>
      <c r="K1424" s="1">
        <v>0</v>
      </c>
      <c r="M1424" s="1">
        <v>0</v>
      </c>
      <c r="N1424" s="1">
        <v>0.18280000000000002</v>
      </c>
      <c r="O1424" s="1">
        <v>0</v>
      </c>
      <c r="P1424" s="1">
        <v>0.24840000000000001</v>
      </c>
    </row>
    <row r="1425" spans="1:16" x14ac:dyDescent="0.2">
      <c r="A1425" s="1">
        <v>1424</v>
      </c>
      <c r="B1425" s="1">
        <v>23</v>
      </c>
      <c r="C1425" s="1">
        <v>-52.328200000000002</v>
      </c>
      <c r="D1425" s="1">
        <v>-26.457799999999999</v>
      </c>
      <c r="E1425" s="1" t="s">
        <v>74</v>
      </c>
      <c r="G1425" s="1">
        <f t="shared" si="88"/>
        <v>0</v>
      </c>
      <c r="H1425" s="1">
        <f t="shared" si="89"/>
        <v>0.1905</v>
      </c>
      <c r="I1425" s="1">
        <f t="shared" si="90"/>
        <v>0</v>
      </c>
      <c r="J1425" s="1">
        <f t="shared" si="91"/>
        <v>0.25979999999999998</v>
      </c>
      <c r="K1425" s="1">
        <v>0</v>
      </c>
      <c r="M1425" s="1">
        <v>0</v>
      </c>
      <c r="N1425" s="1">
        <v>0.254</v>
      </c>
      <c r="O1425" s="1">
        <v>0</v>
      </c>
      <c r="P1425" s="1">
        <v>0.34639999999999999</v>
      </c>
    </row>
    <row r="1426" spans="1:16" x14ac:dyDescent="0.2">
      <c r="A1426" s="1">
        <v>1425</v>
      </c>
      <c r="B1426" s="1">
        <v>23</v>
      </c>
      <c r="C1426" s="1">
        <v>-52.236199999999997</v>
      </c>
      <c r="D1426" s="1">
        <v>-26.5334</v>
      </c>
      <c r="E1426" s="1" t="s">
        <v>74</v>
      </c>
      <c r="G1426" s="1">
        <f t="shared" si="88"/>
        <v>0</v>
      </c>
      <c r="H1426" s="1">
        <f t="shared" si="89"/>
        <v>0</v>
      </c>
      <c r="I1426" s="1">
        <f t="shared" si="90"/>
        <v>0</v>
      </c>
      <c r="J1426" s="1">
        <f t="shared" si="91"/>
        <v>0</v>
      </c>
      <c r="K1426" s="1">
        <v>0</v>
      </c>
      <c r="M1426" s="1">
        <v>0</v>
      </c>
      <c r="N1426" s="1">
        <v>0</v>
      </c>
      <c r="O1426" s="1">
        <v>0</v>
      </c>
      <c r="P1426" s="1">
        <v>0</v>
      </c>
    </row>
    <row r="1427" spans="1:16" x14ac:dyDescent="0.2">
      <c r="A1427" s="1">
        <v>1426</v>
      </c>
      <c r="B1427" s="1">
        <v>23</v>
      </c>
      <c r="C1427" s="1">
        <v>-52.328200000000002</v>
      </c>
      <c r="D1427" s="1">
        <v>-26.4556</v>
      </c>
      <c r="E1427" s="1" t="s">
        <v>74</v>
      </c>
      <c r="G1427" s="1">
        <f t="shared" si="88"/>
        <v>0</v>
      </c>
      <c r="H1427" s="1">
        <f t="shared" si="89"/>
        <v>0</v>
      </c>
      <c r="I1427" s="1">
        <f t="shared" si="90"/>
        <v>0</v>
      </c>
      <c r="J1427" s="1">
        <f t="shared" si="91"/>
        <v>0</v>
      </c>
      <c r="K1427" s="1">
        <v>0</v>
      </c>
      <c r="M1427" s="1">
        <v>0</v>
      </c>
      <c r="N1427" s="1">
        <v>0</v>
      </c>
      <c r="O1427" s="1">
        <v>0</v>
      </c>
      <c r="P1427" s="1">
        <v>0</v>
      </c>
    </row>
    <row r="1428" spans="1:16" x14ac:dyDescent="0.2">
      <c r="A1428" s="1">
        <v>1427</v>
      </c>
      <c r="B1428" s="1">
        <v>23</v>
      </c>
      <c r="C1428" s="1">
        <v>-52.330599999999897</v>
      </c>
      <c r="D1428" s="1">
        <v>-26.453399999999998</v>
      </c>
      <c r="E1428" s="1" t="s">
        <v>74</v>
      </c>
      <c r="G1428" s="1">
        <f t="shared" si="88"/>
        <v>0</v>
      </c>
      <c r="H1428" s="1">
        <f t="shared" si="89"/>
        <v>3.6408</v>
      </c>
      <c r="I1428" s="1">
        <f t="shared" si="90"/>
        <v>0</v>
      </c>
      <c r="J1428" s="1">
        <f t="shared" si="91"/>
        <v>0</v>
      </c>
      <c r="K1428" s="1">
        <v>0</v>
      </c>
      <c r="M1428" s="1">
        <v>0</v>
      </c>
      <c r="N1428" s="1">
        <v>4.8544</v>
      </c>
      <c r="O1428" s="1">
        <v>0</v>
      </c>
      <c r="P1428" s="1">
        <v>0</v>
      </c>
    </row>
    <row r="1429" spans="1:16" x14ac:dyDescent="0.2">
      <c r="A1429" s="1">
        <v>1428</v>
      </c>
      <c r="B1429" s="1">
        <v>23</v>
      </c>
      <c r="C1429" s="1">
        <v>-52.240499999999997</v>
      </c>
      <c r="D1429" s="1">
        <v>-26.484999999999999</v>
      </c>
      <c r="E1429" s="1" t="s">
        <v>74</v>
      </c>
      <c r="G1429" s="1">
        <f t="shared" si="88"/>
        <v>0</v>
      </c>
      <c r="H1429" s="1">
        <f t="shared" si="89"/>
        <v>2.427</v>
      </c>
      <c r="I1429" s="1">
        <f t="shared" si="90"/>
        <v>0</v>
      </c>
      <c r="J1429" s="1">
        <f t="shared" si="91"/>
        <v>0</v>
      </c>
      <c r="K1429" s="1">
        <v>0</v>
      </c>
      <c r="M1429" s="1">
        <v>0</v>
      </c>
      <c r="N1429" s="1">
        <v>3.2360000000000002</v>
      </c>
      <c r="O1429" s="1">
        <v>0</v>
      </c>
      <c r="P1429" s="1">
        <v>0</v>
      </c>
    </row>
    <row r="1430" spans="1:16" x14ac:dyDescent="0.2">
      <c r="A1430" s="1">
        <v>1429</v>
      </c>
      <c r="B1430" s="1">
        <v>23</v>
      </c>
      <c r="C1430" s="1">
        <v>-52.318399999999897</v>
      </c>
      <c r="D1430" s="1">
        <v>-26.457899999999999</v>
      </c>
      <c r="E1430" s="1" t="s">
        <v>74</v>
      </c>
      <c r="G1430" s="1">
        <f t="shared" si="88"/>
        <v>0</v>
      </c>
      <c r="H1430" s="1">
        <f t="shared" si="89"/>
        <v>2.427</v>
      </c>
      <c r="I1430" s="1">
        <f t="shared" si="90"/>
        <v>0</v>
      </c>
      <c r="J1430" s="1">
        <f t="shared" si="91"/>
        <v>0</v>
      </c>
      <c r="K1430" s="1">
        <v>0</v>
      </c>
      <c r="M1430" s="1">
        <v>0</v>
      </c>
      <c r="N1430" s="1">
        <v>3.2360000000000002</v>
      </c>
      <c r="O1430" s="1">
        <v>0</v>
      </c>
      <c r="P1430" s="1">
        <v>0</v>
      </c>
    </row>
    <row r="1431" spans="1:16" x14ac:dyDescent="0.2">
      <c r="A1431" s="1">
        <v>1430</v>
      </c>
      <c r="B1431" s="1">
        <v>23</v>
      </c>
      <c r="C1431" s="1">
        <v>-52.240499999999997</v>
      </c>
      <c r="D1431" s="1">
        <v>-26.482800000000001</v>
      </c>
      <c r="E1431" s="1" t="s">
        <v>74</v>
      </c>
      <c r="G1431" s="1">
        <f t="shared" si="88"/>
        <v>0</v>
      </c>
      <c r="H1431" s="1">
        <f t="shared" si="89"/>
        <v>2.427</v>
      </c>
      <c r="I1431" s="1">
        <f t="shared" si="90"/>
        <v>0</v>
      </c>
      <c r="J1431" s="1">
        <f t="shared" si="91"/>
        <v>0</v>
      </c>
      <c r="K1431" s="1">
        <v>0</v>
      </c>
      <c r="M1431" s="1">
        <v>0</v>
      </c>
      <c r="N1431" s="1">
        <v>3.2360000000000002</v>
      </c>
      <c r="O1431" s="1">
        <v>0</v>
      </c>
      <c r="P1431" s="1">
        <v>0</v>
      </c>
    </row>
    <row r="1432" spans="1:16" x14ac:dyDescent="0.2">
      <c r="A1432" s="1">
        <v>1431</v>
      </c>
      <c r="B1432" s="1">
        <v>23</v>
      </c>
      <c r="C1432" s="1">
        <v>-52.2379999999999</v>
      </c>
      <c r="D1432" s="1">
        <v>-26.478400000000001</v>
      </c>
      <c r="E1432" s="1" t="s">
        <v>74</v>
      </c>
      <c r="G1432" s="1">
        <f t="shared" si="88"/>
        <v>0</v>
      </c>
      <c r="H1432" s="1">
        <f t="shared" si="89"/>
        <v>4.8000000000000001E-2</v>
      </c>
      <c r="I1432" s="1">
        <f t="shared" si="90"/>
        <v>0</v>
      </c>
      <c r="J1432" s="1">
        <f t="shared" si="91"/>
        <v>7.8E-2</v>
      </c>
      <c r="K1432" s="1">
        <v>0</v>
      </c>
      <c r="M1432" s="1">
        <v>0</v>
      </c>
      <c r="N1432" s="1">
        <v>6.4000000000000001E-2</v>
      </c>
      <c r="O1432" s="1">
        <v>0</v>
      </c>
      <c r="P1432" s="1">
        <v>0.104</v>
      </c>
    </row>
    <row r="1433" spans="1:16" x14ac:dyDescent="0.2">
      <c r="A1433" s="1">
        <v>1432</v>
      </c>
      <c r="B1433" s="1">
        <v>23</v>
      </c>
      <c r="C1433" s="1">
        <v>-52.2379999999999</v>
      </c>
      <c r="D1433" s="1">
        <v>-26.476199999999999</v>
      </c>
      <c r="E1433" s="1" t="s">
        <v>74</v>
      </c>
      <c r="G1433" s="1">
        <f t="shared" si="88"/>
        <v>0</v>
      </c>
      <c r="H1433" s="1">
        <f t="shared" si="89"/>
        <v>9.101700000000001</v>
      </c>
      <c r="I1433" s="1">
        <f t="shared" si="90"/>
        <v>0</v>
      </c>
      <c r="J1433" s="1">
        <f t="shared" si="91"/>
        <v>0</v>
      </c>
      <c r="K1433" s="1">
        <v>0</v>
      </c>
      <c r="M1433" s="1">
        <v>0</v>
      </c>
      <c r="N1433" s="1">
        <v>12.1356</v>
      </c>
      <c r="O1433" s="1">
        <v>0</v>
      </c>
      <c r="P1433" s="1">
        <v>0</v>
      </c>
    </row>
    <row r="1434" spans="1:16" x14ac:dyDescent="0.2">
      <c r="A1434" s="1">
        <v>1433</v>
      </c>
      <c r="B1434" s="1">
        <v>23</v>
      </c>
      <c r="C1434" s="1">
        <v>-52.320799999999998</v>
      </c>
      <c r="D1434" s="1">
        <v>-26.453499999999998</v>
      </c>
      <c r="E1434" s="1" t="s">
        <v>74</v>
      </c>
      <c r="G1434" s="1">
        <f t="shared" si="88"/>
        <v>0</v>
      </c>
      <c r="H1434" s="1">
        <f t="shared" si="89"/>
        <v>0.25559999999999999</v>
      </c>
      <c r="I1434" s="1">
        <f t="shared" si="90"/>
        <v>0</v>
      </c>
      <c r="J1434" s="1">
        <f t="shared" si="91"/>
        <v>0.30870000000000003</v>
      </c>
      <c r="K1434" s="1">
        <v>0</v>
      </c>
      <c r="M1434" s="1">
        <v>0</v>
      </c>
      <c r="N1434" s="1">
        <v>0.34079999999999999</v>
      </c>
      <c r="O1434" s="1">
        <v>0</v>
      </c>
      <c r="P1434" s="1">
        <v>0.41160000000000002</v>
      </c>
    </row>
    <row r="1435" spans="1:16" x14ac:dyDescent="0.2">
      <c r="A1435" s="1">
        <v>1434</v>
      </c>
      <c r="B1435" s="1">
        <v>23</v>
      </c>
      <c r="C1435" s="1">
        <v>-52.235599999999998</v>
      </c>
      <c r="D1435" s="1">
        <v>-26.476199999999999</v>
      </c>
      <c r="E1435" s="1" t="s">
        <v>74</v>
      </c>
      <c r="G1435" s="1">
        <f t="shared" si="88"/>
        <v>0</v>
      </c>
      <c r="H1435" s="1">
        <f t="shared" si="89"/>
        <v>0</v>
      </c>
      <c r="I1435" s="1">
        <f t="shared" si="90"/>
        <v>0</v>
      </c>
      <c r="J1435" s="1">
        <f t="shared" si="91"/>
        <v>0</v>
      </c>
      <c r="K1435" s="1">
        <v>0</v>
      </c>
      <c r="M1435" s="1">
        <v>0</v>
      </c>
      <c r="N1435" s="1">
        <v>0</v>
      </c>
      <c r="O1435" s="1">
        <v>0</v>
      </c>
      <c r="P1435" s="1">
        <v>0</v>
      </c>
    </row>
    <row r="1436" spans="1:16" x14ac:dyDescent="0.2">
      <c r="A1436" s="1">
        <v>1435</v>
      </c>
      <c r="B1436" s="1">
        <v>23</v>
      </c>
      <c r="C1436" s="1">
        <v>-52.318399999999897</v>
      </c>
      <c r="D1436" s="1">
        <v>-26.453499999999998</v>
      </c>
      <c r="E1436" s="1" t="s">
        <v>74</v>
      </c>
      <c r="G1436" s="1">
        <f t="shared" si="88"/>
        <v>0</v>
      </c>
      <c r="H1436" s="1">
        <f t="shared" si="89"/>
        <v>0.1134</v>
      </c>
      <c r="I1436" s="1">
        <f t="shared" si="90"/>
        <v>0</v>
      </c>
      <c r="J1436" s="1">
        <f t="shared" si="91"/>
        <v>0.26879999999999998</v>
      </c>
      <c r="K1436" s="1">
        <v>0</v>
      </c>
      <c r="M1436" s="1">
        <v>0</v>
      </c>
      <c r="N1436" s="1">
        <v>0.1512</v>
      </c>
      <c r="O1436" s="1">
        <v>0</v>
      </c>
      <c r="P1436" s="1">
        <v>0.3584</v>
      </c>
    </row>
    <row r="1437" spans="1:16" x14ac:dyDescent="0.2">
      <c r="A1437" s="1">
        <v>1436</v>
      </c>
      <c r="B1437" s="1">
        <v>23</v>
      </c>
      <c r="C1437" s="1">
        <v>-52.323300000000003</v>
      </c>
      <c r="D1437" s="1">
        <v>-26.4513</v>
      </c>
      <c r="E1437" s="1" t="s">
        <v>74</v>
      </c>
      <c r="G1437" s="1">
        <f t="shared" si="88"/>
        <v>0</v>
      </c>
      <c r="H1437" s="1">
        <f t="shared" si="89"/>
        <v>0.58679999999999999</v>
      </c>
      <c r="I1437" s="1">
        <f t="shared" si="90"/>
        <v>0</v>
      </c>
      <c r="J1437" s="1">
        <f t="shared" si="91"/>
        <v>0.62849999999999995</v>
      </c>
      <c r="K1437" s="1">
        <v>0</v>
      </c>
      <c r="M1437" s="1">
        <v>0</v>
      </c>
      <c r="N1437" s="1">
        <v>0.78239999999999998</v>
      </c>
      <c r="O1437" s="1">
        <v>0</v>
      </c>
      <c r="P1437" s="1">
        <v>0.83799999999999997</v>
      </c>
    </row>
    <row r="1438" spans="1:16" x14ac:dyDescent="0.2">
      <c r="A1438" s="1">
        <v>1437</v>
      </c>
      <c r="B1438" s="1">
        <v>23</v>
      </c>
      <c r="C1438" s="1">
        <v>-52.240400000000001</v>
      </c>
      <c r="D1438" s="1">
        <v>-26.471800000000002</v>
      </c>
      <c r="E1438" s="1" t="s">
        <v>74</v>
      </c>
      <c r="G1438" s="1">
        <f t="shared" si="88"/>
        <v>0</v>
      </c>
      <c r="H1438" s="1">
        <f t="shared" si="89"/>
        <v>9.101700000000001</v>
      </c>
      <c r="I1438" s="1">
        <f t="shared" si="90"/>
        <v>0</v>
      </c>
      <c r="J1438" s="1">
        <f t="shared" si="91"/>
        <v>0</v>
      </c>
      <c r="K1438" s="1">
        <v>0</v>
      </c>
      <c r="M1438" s="1">
        <v>0</v>
      </c>
      <c r="N1438" s="1">
        <v>12.1356</v>
      </c>
      <c r="O1438" s="1">
        <v>0</v>
      </c>
      <c r="P1438" s="1">
        <v>0</v>
      </c>
    </row>
    <row r="1439" spans="1:16" x14ac:dyDescent="0.2">
      <c r="A1439" s="1">
        <v>1438</v>
      </c>
      <c r="B1439" s="1">
        <v>23</v>
      </c>
      <c r="C1439" s="1">
        <v>-52.328099999999999</v>
      </c>
      <c r="D1439" s="1">
        <v>-26.4468</v>
      </c>
      <c r="E1439" s="1" t="s">
        <v>74</v>
      </c>
      <c r="G1439" s="1">
        <f t="shared" si="88"/>
        <v>0</v>
      </c>
      <c r="H1439" s="1">
        <f t="shared" si="89"/>
        <v>0</v>
      </c>
      <c r="I1439" s="1">
        <f t="shared" si="90"/>
        <v>0</v>
      </c>
      <c r="J1439" s="1">
        <f t="shared" si="91"/>
        <v>0</v>
      </c>
      <c r="K1439" s="1">
        <v>0</v>
      </c>
      <c r="M1439" s="1">
        <v>0</v>
      </c>
      <c r="N1439" s="1">
        <v>0</v>
      </c>
      <c r="O1439" s="1">
        <v>0</v>
      </c>
      <c r="P1439" s="1">
        <v>0</v>
      </c>
    </row>
    <row r="1440" spans="1:16" x14ac:dyDescent="0.2">
      <c r="A1440" s="1">
        <v>1439</v>
      </c>
      <c r="B1440" s="1">
        <v>23</v>
      </c>
      <c r="C1440" s="1">
        <v>-52.235500000000002</v>
      </c>
      <c r="D1440" s="1">
        <v>-26.4696</v>
      </c>
      <c r="E1440" s="1" t="s">
        <v>74</v>
      </c>
      <c r="G1440" s="1">
        <f t="shared" si="88"/>
        <v>0</v>
      </c>
      <c r="H1440" s="1">
        <f t="shared" si="89"/>
        <v>1.2135</v>
      </c>
      <c r="I1440" s="1">
        <f t="shared" si="90"/>
        <v>0</v>
      </c>
      <c r="J1440" s="1">
        <f t="shared" si="91"/>
        <v>0</v>
      </c>
      <c r="K1440" s="1">
        <v>0</v>
      </c>
      <c r="M1440" s="1">
        <v>0</v>
      </c>
      <c r="N1440" s="1">
        <v>1.6180000000000001</v>
      </c>
      <c r="O1440" s="1">
        <v>0</v>
      </c>
      <c r="P1440" s="1">
        <v>0</v>
      </c>
    </row>
    <row r="1441" spans="1:16" x14ac:dyDescent="0.2">
      <c r="A1441" s="1">
        <v>1440</v>
      </c>
      <c r="B1441" s="1">
        <v>23</v>
      </c>
      <c r="C1441" s="1">
        <v>-52.232999999999898</v>
      </c>
      <c r="D1441" s="1">
        <v>-26.467500000000001</v>
      </c>
      <c r="E1441" s="1" t="s">
        <v>74</v>
      </c>
      <c r="G1441" s="1">
        <f t="shared" si="88"/>
        <v>0</v>
      </c>
      <c r="H1441" s="1">
        <f t="shared" si="89"/>
        <v>0</v>
      </c>
      <c r="I1441" s="1">
        <f t="shared" si="90"/>
        <v>0</v>
      </c>
      <c r="J1441" s="1">
        <f t="shared" si="91"/>
        <v>0</v>
      </c>
      <c r="K1441" s="1">
        <v>0</v>
      </c>
      <c r="M1441" s="1">
        <v>0</v>
      </c>
      <c r="N1441" s="1">
        <v>0</v>
      </c>
      <c r="O1441" s="1">
        <v>0</v>
      </c>
      <c r="P1441" s="1">
        <v>0</v>
      </c>
    </row>
    <row r="1442" spans="1:16" x14ac:dyDescent="0.2">
      <c r="A1442" s="1">
        <v>1441</v>
      </c>
      <c r="B1442" s="1">
        <v>23</v>
      </c>
      <c r="C1442" s="1">
        <v>-52.2453</v>
      </c>
      <c r="D1442" s="1">
        <v>-26.4696</v>
      </c>
      <c r="E1442" s="1" t="s">
        <v>74</v>
      </c>
      <c r="G1442" s="1">
        <f t="shared" si="88"/>
        <v>0</v>
      </c>
      <c r="H1442" s="1">
        <f t="shared" si="89"/>
        <v>2.427</v>
      </c>
      <c r="I1442" s="1">
        <f t="shared" si="90"/>
        <v>0</v>
      </c>
      <c r="J1442" s="1">
        <f t="shared" si="91"/>
        <v>0</v>
      </c>
      <c r="K1442" s="1">
        <v>0</v>
      </c>
      <c r="M1442" s="1">
        <v>0</v>
      </c>
      <c r="N1442" s="1">
        <v>3.2360000000000002</v>
      </c>
      <c r="O1442" s="1">
        <v>0</v>
      </c>
      <c r="P1442" s="1">
        <v>0</v>
      </c>
    </row>
    <row r="1443" spans="1:16" x14ac:dyDescent="0.2">
      <c r="A1443" s="1">
        <v>1442</v>
      </c>
      <c r="B1443" s="1">
        <v>23</v>
      </c>
      <c r="C1443" s="1">
        <v>-52.3232</v>
      </c>
      <c r="D1443" s="1">
        <v>-26.444700000000001</v>
      </c>
      <c r="E1443" s="1" t="s">
        <v>74</v>
      </c>
      <c r="G1443" s="1">
        <f t="shared" si="88"/>
        <v>0</v>
      </c>
      <c r="H1443" s="1">
        <f t="shared" si="89"/>
        <v>0</v>
      </c>
      <c r="I1443" s="1">
        <f t="shared" si="90"/>
        <v>0</v>
      </c>
      <c r="J1443" s="1">
        <f t="shared" si="91"/>
        <v>0</v>
      </c>
      <c r="K1443" s="1">
        <v>0</v>
      </c>
      <c r="M1443" s="1">
        <v>0</v>
      </c>
      <c r="N1443" s="1">
        <v>0</v>
      </c>
      <c r="O1443" s="1">
        <v>0</v>
      </c>
      <c r="P1443" s="1">
        <v>0</v>
      </c>
    </row>
    <row r="1444" spans="1:16" x14ac:dyDescent="0.2">
      <c r="A1444" s="1">
        <v>1443</v>
      </c>
      <c r="B1444" s="1">
        <v>23</v>
      </c>
      <c r="C1444" s="1">
        <v>-52.2331</v>
      </c>
      <c r="D1444" s="1">
        <v>-26.4697</v>
      </c>
      <c r="E1444" s="1" t="s">
        <v>74</v>
      </c>
      <c r="G1444" s="1">
        <f t="shared" si="88"/>
        <v>0</v>
      </c>
      <c r="H1444" s="1">
        <f t="shared" si="89"/>
        <v>2.427</v>
      </c>
      <c r="I1444" s="1">
        <f t="shared" si="90"/>
        <v>0</v>
      </c>
      <c r="J1444" s="1">
        <f t="shared" si="91"/>
        <v>0</v>
      </c>
      <c r="K1444" s="1">
        <v>0</v>
      </c>
      <c r="M1444" s="1">
        <v>0</v>
      </c>
      <c r="N1444" s="1">
        <v>3.2360000000000002</v>
      </c>
      <c r="O1444" s="1">
        <v>0</v>
      </c>
      <c r="P1444" s="1">
        <v>0</v>
      </c>
    </row>
    <row r="1445" spans="1:16" x14ac:dyDescent="0.2">
      <c r="A1445" s="1">
        <v>1444</v>
      </c>
      <c r="B1445" s="1">
        <v>23</v>
      </c>
      <c r="C1445" s="1">
        <v>-52.245199999999897</v>
      </c>
      <c r="D1445" s="1">
        <v>-26.467400000000001</v>
      </c>
      <c r="E1445" s="1" t="s">
        <v>74</v>
      </c>
      <c r="G1445" s="1">
        <f t="shared" si="88"/>
        <v>0</v>
      </c>
      <c r="H1445" s="1">
        <f t="shared" si="89"/>
        <v>2.427</v>
      </c>
      <c r="I1445" s="1">
        <f t="shared" si="90"/>
        <v>0</v>
      </c>
      <c r="J1445" s="1">
        <f t="shared" si="91"/>
        <v>0</v>
      </c>
      <c r="K1445" s="1">
        <v>0</v>
      </c>
      <c r="M1445" s="1">
        <v>0</v>
      </c>
      <c r="N1445" s="1">
        <v>3.2360000000000002</v>
      </c>
      <c r="O1445" s="1">
        <v>0</v>
      </c>
      <c r="P1445" s="1">
        <v>0</v>
      </c>
    </row>
    <row r="1446" spans="1:16" x14ac:dyDescent="0.2">
      <c r="A1446" s="1">
        <v>1445</v>
      </c>
      <c r="B1446" s="1">
        <v>23</v>
      </c>
      <c r="C1446" s="1">
        <v>-52.230600000000003</v>
      </c>
      <c r="D1446" s="1">
        <v>-26.471900000000002</v>
      </c>
      <c r="E1446" s="1" t="s">
        <v>74</v>
      </c>
      <c r="G1446" s="1">
        <f t="shared" si="88"/>
        <v>0</v>
      </c>
      <c r="H1446" s="1">
        <f t="shared" si="89"/>
        <v>0.252</v>
      </c>
      <c r="I1446" s="1">
        <f t="shared" si="90"/>
        <v>0</v>
      </c>
      <c r="J1446" s="1">
        <f t="shared" si="91"/>
        <v>0.40139999999999998</v>
      </c>
      <c r="K1446" s="1">
        <v>0</v>
      </c>
      <c r="M1446" s="1">
        <v>0</v>
      </c>
      <c r="N1446" s="1">
        <v>0.33600000000000002</v>
      </c>
      <c r="O1446" s="1">
        <v>0</v>
      </c>
      <c r="P1446" s="1">
        <v>0.53520000000000001</v>
      </c>
    </row>
    <row r="1447" spans="1:16" x14ac:dyDescent="0.2">
      <c r="A1447" s="1">
        <v>1446</v>
      </c>
      <c r="B1447" s="1">
        <v>23</v>
      </c>
      <c r="C1447" s="1">
        <v>-52.225700000000003</v>
      </c>
      <c r="D1447" s="1">
        <v>-26.465299999999999</v>
      </c>
      <c r="E1447" s="1" t="s">
        <v>74</v>
      </c>
      <c r="G1447" s="1">
        <f t="shared" si="88"/>
        <v>0</v>
      </c>
      <c r="H1447" s="1">
        <f t="shared" si="89"/>
        <v>0.55349999999999999</v>
      </c>
      <c r="I1447" s="1">
        <f t="shared" si="90"/>
        <v>0</v>
      </c>
      <c r="J1447" s="1">
        <f t="shared" si="91"/>
        <v>0.55679999999999996</v>
      </c>
      <c r="K1447" s="1">
        <v>0</v>
      </c>
      <c r="M1447" s="1">
        <v>0</v>
      </c>
      <c r="N1447" s="1">
        <v>0.73799999999999999</v>
      </c>
      <c r="O1447" s="1">
        <v>0</v>
      </c>
      <c r="P1447" s="1">
        <v>0.74239999999999995</v>
      </c>
    </row>
    <row r="1448" spans="1:16" x14ac:dyDescent="0.2">
      <c r="A1448" s="1">
        <v>1447</v>
      </c>
      <c r="B1448" s="1">
        <v>23</v>
      </c>
      <c r="C1448" s="1">
        <v>-52.245199999999897</v>
      </c>
      <c r="D1448" s="1">
        <v>-26.463000000000001</v>
      </c>
      <c r="E1448" s="1" t="s">
        <v>74</v>
      </c>
      <c r="G1448" s="1">
        <f t="shared" si="88"/>
        <v>0</v>
      </c>
      <c r="H1448" s="1">
        <f t="shared" si="89"/>
        <v>0.43980000000000002</v>
      </c>
      <c r="I1448" s="1">
        <f t="shared" si="90"/>
        <v>0</v>
      </c>
      <c r="J1448" s="1">
        <f t="shared" si="91"/>
        <v>0.42509999999999998</v>
      </c>
      <c r="K1448" s="1">
        <v>0</v>
      </c>
      <c r="M1448" s="1">
        <v>0</v>
      </c>
      <c r="N1448" s="1">
        <v>0.58640000000000003</v>
      </c>
      <c r="O1448" s="1">
        <v>0</v>
      </c>
      <c r="P1448" s="1">
        <v>0.56679999999999997</v>
      </c>
    </row>
    <row r="1449" spans="1:16" x14ac:dyDescent="0.2">
      <c r="A1449" s="1">
        <v>1448</v>
      </c>
      <c r="B1449" s="1">
        <v>23</v>
      </c>
      <c r="C1449" s="1">
        <v>-52.223199999999999</v>
      </c>
      <c r="D1449" s="1">
        <v>-26.465299999999999</v>
      </c>
      <c r="E1449" s="1" t="s">
        <v>74</v>
      </c>
      <c r="G1449" s="1">
        <f t="shared" si="88"/>
        <v>0</v>
      </c>
      <c r="H1449" s="1">
        <f t="shared" si="89"/>
        <v>2.427</v>
      </c>
      <c r="I1449" s="1">
        <f t="shared" si="90"/>
        <v>0</v>
      </c>
      <c r="J1449" s="1">
        <f t="shared" si="91"/>
        <v>0</v>
      </c>
      <c r="K1449" s="1">
        <v>0</v>
      </c>
      <c r="M1449" s="1">
        <v>0</v>
      </c>
      <c r="N1449" s="1">
        <v>3.2360000000000002</v>
      </c>
      <c r="O1449" s="1">
        <v>0</v>
      </c>
      <c r="P1449" s="1">
        <v>0</v>
      </c>
    </row>
    <row r="1450" spans="1:16" x14ac:dyDescent="0.2">
      <c r="A1450" s="1">
        <v>1449</v>
      </c>
      <c r="B1450" s="1">
        <v>23</v>
      </c>
      <c r="C1450" s="1">
        <v>-52.228099999999998</v>
      </c>
      <c r="D1450" s="1">
        <v>-26.467500000000001</v>
      </c>
      <c r="E1450" s="1" t="s">
        <v>74</v>
      </c>
      <c r="G1450" s="1">
        <f t="shared" si="88"/>
        <v>0</v>
      </c>
      <c r="H1450" s="1">
        <f t="shared" si="89"/>
        <v>0</v>
      </c>
      <c r="I1450" s="1">
        <f t="shared" si="90"/>
        <v>0</v>
      </c>
      <c r="J1450" s="1">
        <f t="shared" si="91"/>
        <v>0</v>
      </c>
      <c r="K1450" s="1">
        <v>0</v>
      </c>
      <c r="M1450" s="1">
        <v>0</v>
      </c>
      <c r="N1450" s="1">
        <v>0</v>
      </c>
      <c r="O1450" s="1">
        <v>0</v>
      </c>
      <c r="P1450" s="1">
        <v>0</v>
      </c>
    </row>
    <row r="1451" spans="1:16" x14ac:dyDescent="0.2">
      <c r="A1451" s="1">
        <v>1450</v>
      </c>
      <c r="B1451" s="1">
        <v>23</v>
      </c>
      <c r="C1451" s="1">
        <v>-52.250100000000003</v>
      </c>
      <c r="D1451" s="1">
        <v>-26.462900000000001</v>
      </c>
      <c r="E1451" s="1" t="s">
        <v>74</v>
      </c>
      <c r="G1451" s="1">
        <f t="shared" si="88"/>
        <v>0</v>
      </c>
      <c r="H1451" s="1">
        <f t="shared" si="89"/>
        <v>0</v>
      </c>
      <c r="I1451" s="1">
        <f t="shared" si="90"/>
        <v>0</v>
      </c>
      <c r="J1451" s="1">
        <f t="shared" si="91"/>
        <v>0</v>
      </c>
      <c r="K1451" s="1">
        <v>0</v>
      </c>
      <c r="M1451" s="1">
        <v>0</v>
      </c>
      <c r="N1451" s="1">
        <v>0</v>
      </c>
      <c r="O1451" s="1">
        <v>0</v>
      </c>
      <c r="P1451" s="1">
        <v>0</v>
      </c>
    </row>
    <row r="1452" spans="1:16" x14ac:dyDescent="0.2">
      <c r="A1452" s="1">
        <v>1451</v>
      </c>
      <c r="B1452" s="1">
        <v>23</v>
      </c>
      <c r="C1452" s="1">
        <v>-52.245199999999897</v>
      </c>
      <c r="D1452" s="1">
        <v>-26.460799999999999</v>
      </c>
      <c r="E1452" s="1" t="s">
        <v>74</v>
      </c>
      <c r="G1452" s="1">
        <f t="shared" si="88"/>
        <v>0</v>
      </c>
      <c r="H1452" s="1">
        <f t="shared" si="89"/>
        <v>2.427</v>
      </c>
      <c r="I1452" s="1">
        <f t="shared" si="90"/>
        <v>0</v>
      </c>
      <c r="J1452" s="1">
        <f t="shared" si="91"/>
        <v>0</v>
      </c>
      <c r="K1452" s="1">
        <v>0</v>
      </c>
      <c r="M1452" s="1">
        <v>0</v>
      </c>
      <c r="N1452" s="1">
        <v>3.2360000000000002</v>
      </c>
      <c r="O1452" s="1">
        <v>0</v>
      </c>
      <c r="P1452" s="1">
        <v>0</v>
      </c>
    </row>
    <row r="1453" spans="1:16" x14ac:dyDescent="0.2">
      <c r="A1453" s="1">
        <v>1452</v>
      </c>
      <c r="B1453" s="1">
        <v>23</v>
      </c>
      <c r="C1453" s="1">
        <v>-52.242800000000003</v>
      </c>
      <c r="D1453" s="1">
        <v>-26.463000000000001</v>
      </c>
      <c r="E1453" s="1" t="s">
        <v>74</v>
      </c>
      <c r="G1453" s="1">
        <f t="shared" si="88"/>
        <v>0</v>
      </c>
      <c r="H1453" s="1">
        <f t="shared" si="89"/>
        <v>0</v>
      </c>
      <c r="I1453" s="1">
        <f t="shared" si="90"/>
        <v>0</v>
      </c>
      <c r="J1453" s="1">
        <f t="shared" si="91"/>
        <v>0</v>
      </c>
      <c r="K1453" s="1">
        <v>0</v>
      </c>
      <c r="M1453" s="1">
        <v>0</v>
      </c>
      <c r="N1453" s="1">
        <v>0</v>
      </c>
      <c r="O1453" s="1">
        <v>0</v>
      </c>
      <c r="P1453" s="1">
        <v>0</v>
      </c>
    </row>
    <row r="1454" spans="1:16" x14ac:dyDescent="0.2">
      <c r="A1454" s="1">
        <v>1453</v>
      </c>
      <c r="B1454" s="1">
        <v>23</v>
      </c>
      <c r="C1454" s="1">
        <v>-52.330500000000001</v>
      </c>
      <c r="D1454" s="1">
        <v>-26.440200000000001</v>
      </c>
      <c r="E1454" s="1" t="s">
        <v>74</v>
      </c>
      <c r="G1454" s="1">
        <f t="shared" si="88"/>
        <v>0</v>
      </c>
      <c r="H1454" s="1">
        <f t="shared" si="89"/>
        <v>3.6408</v>
      </c>
      <c r="I1454" s="1">
        <f t="shared" si="90"/>
        <v>0</v>
      </c>
      <c r="J1454" s="1">
        <f t="shared" si="91"/>
        <v>0</v>
      </c>
      <c r="K1454" s="1">
        <v>0</v>
      </c>
      <c r="M1454" s="1">
        <v>0</v>
      </c>
      <c r="N1454" s="1">
        <v>4.8544</v>
      </c>
      <c r="O1454" s="1">
        <v>0</v>
      </c>
      <c r="P1454" s="1">
        <v>0</v>
      </c>
    </row>
    <row r="1455" spans="1:16" x14ac:dyDescent="0.2">
      <c r="A1455" s="1">
        <v>1454</v>
      </c>
      <c r="B1455" s="1">
        <v>23</v>
      </c>
      <c r="C1455" s="1">
        <v>-52.218299999999999</v>
      </c>
      <c r="D1455" s="1">
        <v>-26.465399999999999</v>
      </c>
      <c r="E1455" s="1" t="s">
        <v>74</v>
      </c>
      <c r="G1455" s="1">
        <f t="shared" si="88"/>
        <v>0</v>
      </c>
      <c r="H1455" s="1">
        <f t="shared" si="89"/>
        <v>0</v>
      </c>
      <c r="I1455" s="1">
        <f t="shared" si="90"/>
        <v>0</v>
      </c>
      <c r="J1455" s="1">
        <f t="shared" si="91"/>
        <v>0</v>
      </c>
      <c r="K1455" s="1">
        <v>0</v>
      </c>
      <c r="M1455" s="1">
        <v>0</v>
      </c>
      <c r="N1455" s="1">
        <v>0</v>
      </c>
      <c r="O1455" s="1">
        <v>0</v>
      </c>
      <c r="P1455" s="1">
        <v>0</v>
      </c>
    </row>
    <row r="1456" spans="1:16" x14ac:dyDescent="0.2">
      <c r="A1456" s="1">
        <v>1455</v>
      </c>
      <c r="B1456" s="1">
        <v>23</v>
      </c>
      <c r="C1456" s="1">
        <v>-52.252499999999998</v>
      </c>
      <c r="D1456" s="1">
        <v>-26.462900000000001</v>
      </c>
      <c r="E1456" s="1" t="s">
        <v>74</v>
      </c>
      <c r="G1456" s="1">
        <f t="shared" si="88"/>
        <v>0</v>
      </c>
      <c r="H1456" s="1">
        <f t="shared" si="89"/>
        <v>3.6408</v>
      </c>
      <c r="I1456" s="1">
        <f t="shared" si="90"/>
        <v>0</v>
      </c>
      <c r="J1456" s="1">
        <f t="shared" si="91"/>
        <v>0</v>
      </c>
      <c r="K1456" s="1">
        <v>0</v>
      </c>
      <c r="M1456" s="1">
        <v>0</v>
      </c>
      <c r="N1456" s="1">
        <v>4.8544</v>
      </c>
      <c r="O1456" s="1">
        <v>0</v>
      </c>
      <c r="P1456" s="1">
        <v>0</v>
      </c>
    </row>
    <row r="1457" spans="1:16" x14ac:dyDescent="0.2">
      <c r="A1457" s="1">
        <v>1456</v>
      </c>
      <c r="B1457" s="1">
        <v>23</v>
      </c>
      <c r="C1457" s="1">
        <v>-52.220799999999898</v>
      </c>
      <c r="D1457" s="1">
        <v>-26.465399999999999</v>
      </c>
      <c r="E1457" s="1" t="s">
        <v>74</v>
      </c>
      <c r="G1457" s="1">
        <f t="shared" si="88"/>
        <v>0</v>
      </c>
      <c r="H1457" s="1">
        <f t="shared" si="89"/>
        <v>0</v>
      </c>
      <c r="I1457" s="1">
        <f t="shared" si="90"/>
        <v>0</v>
      </c>
      <c r="J1457" s="1">
        <f t="shared" si="91"/>
        <v>0</v>
      </c>
      <c r="K1457" s="1">
        <v>0</v>
      </c>
      <c r="M1457" s="1">
        <v>0</v>
      </c>
      <c r="N1457" s="1">
        <v>0</v>
      </c>
      <c r="O1457" s="1">
        <v>0</v>
      </c>
      <c r="P1457" s="1">
        <v>0</v>
      </c>
    </row>
    <row r="1458" spans="1:16" x14ac:dyDescent="0.2">
      <c r="A1458" s="1">
        <v>1457</v>
      </c>
      <c r="B1458" s="1">
        <v>23</v>
      </c>
      <c r="C1458" s="1">
        <v>-52.254899999999999</v>
      </c>
      <c r="D1458" s="1">
        <v>-26.458500000000001</v>
      </c>
      <c r="E1458" s="1" t="s">
        <v>74</v>
      </c>
      <c r="G1458" s="1">
        <f t="shared" si="88"/>
        <v>0</v>
      </c>
      <c r="H1458" s="1">
        <f t="shared" si="89"/>
        <v>1.2135</v>
      </c>
      <c r="I1458" s="1">
        <f t="shared" si="90"/>
        <v>0</v>
      </c>
      <c r="J1458" s="1">
        <f t="shared" si="91"/>
        <v>0</v>
      </c>
      <c r="K1458" s="1">
        <v>0</v>
      </c>
      <c r="M1458" s="1">
        <v>0</v>
      </c>
      <c r="N1458" s="1">
        <v>1.6180000000000001</v>
      </c>
      <c r="O1458" s="1">
        <v>0</v>
      </c>
      <c r="P1458" s="1">
        <v>0</v>
      </c>
    </row>
    <row r="1459" spans="1:16" x14ac:dyDescent="0.2">
      <c r="A1459" s="1">
        <v>1458</v>
      </c>
      <c r="B1459" s="1">
        <v>23</v>
      </c>
      <c r="C1459" s="1">
        <v>-52.257399999999897</v>
      </c>
      <c r="D1459" s="1">
        <v>-26.460699999999999</v>
      </c>
      <c r="E1459" s="1" t="s">
        <v>74</v>
      </c>
      <c r="G1459" s="1">
        <f t="shared" si="88"/>
        <v>0</v>
      </c>
      <c r="H1459" s="1">
        <f t="shared" si="89"/>
        <v>2.427</v>
      </c>
      <c r="I1459" s="1">
        <f t="shared" si="90"/>
        <v>0</v>
      </c>
      <c r="J1459" s="1">
        <f t="shared" si="91"/>
        <v>0</v>
      </c>
      <c r="K1459" s="1">
        <v>0</v>
      </c>
      <c r="M1459" s="1">
        <v>0</v>
      </c>
      <c r="N1459" s="1">
        <v>3.2360000000000002</v>
      </c>
      <c r="O1459" s="1">
        <v>0</v>
      </c>
      <c r="P1459" s="1">
        <v>0</v>
      </c>
    </row>
    <row r="1460" spans="1:16" x14ac:dyDescent="0.2">
      <c r="A1460" s="1">
        <v>1459</v>
      </c>
      <c r="B1460" s="1">
        <v>23</v>
      </c>
      <c r="C1460" s="1">
        <v>-52.335299999999997</v>
      </c>
      <c r="D1460" s="1">
        <v>-26.437999999999999</v>
      </c>
      <c r="E1460" s="1" t="s">
        <v>74</v>
      </c>
      <c r="G1460" s="1">
        <f t="shared" si="88"/>
        <v>0</v>
      </c>
      <c r="H1460" s="1">
        <f t="shared" si="89"/>
        <v>3.6408</v>
      </c>
      <c r="I1460" s="1">
        <f t="shared" si="90"/>
        <v>0</v>
      </c>
      <c r="J1460" s="1">
        <f t="shared" si="91"/>
        <v>0</v>
      </c>
      <c r="K1460" s="1">
        <v>0</v>
      </c>
      <c r="M1460" s="1">
        <v>0</v>
      </c>
      <c r="N1460" s="1">
        <v>4.8544</v>
      </c>
      <c r="O1460" s="1">
        <v>0</v>
      </c>
      <c r="P1460" s="1">
        <v>0</v>
      </c>
    </row>
    <row r="1461" spans="1:16" x14ac:dyDescent="0.2">
      <c r="A1461" s="1">
        <v>1460</v>
      </c>
      <c r="B1461" s="1">
        <v>23</v>
      </c>
      <c r="C1461" s="1">
        <v>-52.257300000000001</v>
      </c>
      <c r="D1461" s="1">
        <v>-26.456299999999999</v>
      </c>
      <c r="E1461" s="1" t="s">
        <v>74</v>
      </c>
      <c r="G1461" s="1">
        <f t="shared" si="88"/>
        <v>0</v>
      </c>
      <c r="H1461" s="1">
        <f t="shared" si="89"/>
        <v>0</v>
      </c>
      <c r="I1461" s="1">
        <f t="shared" si="90"/>
        <v>0</v>
      </c>
      <c r="J1461" s="1">
        <f t="shared" si="91"/>
        <v>0</v>
      </c>
      <c r="K1461" s="1">
        <v>0</v>
      </c>
      <c r="M1461" s="1">
        <v>0</v>
      </c>
      <c r="N1461" s="1">
        <v>0</v>
      </c>
      <c r="O1461" s="1">
        <v>0</v>
      </c>
      <c r="P1461" s="1">
        <v>0</v>
      </c>
    </row>
    <row r="1462" spans="1:16" x14ac:dyDescent="0.2">
      <c r="A1462" s="1">
        <v>1461</v>
      </c>
      <c r="B1462" s="1">
        <v>23</v>
      </c>
      <c r="C1462" s="1">
        <v>-52.332900000000002</v>
      </c>
      <c r="D1462" s="1">
        <v>-26.442399999999999</v>
      </c>
      <c r="E1462" s="1" t="s">
        <v>74</v>
      </c>
      <c r="G1462" s="1">
        <f t="shared" si="88"/>
        <v>0</v>
      </c>
      <c r="H1462" s="1">
        <f t="shared" si="89"/>
        <v>2.427</v>
      </c>
      <c r="I1462" s="1">
        <f t="shared" si="90"/>
        <v>0</v>
      </c>
      <c r="J1462" s="1">
        <f t="shared" si="91"/>
        <v>0</v>
      </c>
      <c r="K1462" s="1">
        <v>0</v>
      </c>
      <c r="M1462" s="1">
        <v>0</v>
      </c>
      <c r="N1462" s="1">
        <v>3.2360000000000002</v>
      </c>
      <c r="O1462" s="1">
        <v>0</v>
      </c>
      <c r="P1462" s="1">
        <v>0</v>
      </c>
    </row>
    <row r="1463" spans="1:16" x14ac:dyDescent="0.2">
      <c r="A1463" s="1">
        <v>1462</v>
      </c>
      <c r="B1463" s="1">
        <v>23</v>
      </c>
      <c r="C1463" s="1">
        <v>-52.206099999999999</v>
      </c>
      <c r="D1463" s="1">
        <v>-26.461099999999998</v>
      </c>
      <c r="E1463" s="1" t="s">
        <v>74</v>
      </c>
      <c r="G1463" s="1">
        <f t="shared" si="88"/>
        <v>0</v>
      </c>
      <c r="H1463" s="1">
        <f t="shared" si="89"/>
        <v>0</v>
      </c>
      <c r="I1463" s="1">
        <f t="shared" si="90"/>
        <v>0</v>
      </c>
      <c r="J1463" s="1">
        <f t="shared" si="91"/>
        <v>0</v>
      </c>
      <c r="K1463" s="1">
        <v>0</v>
      </c>
      <c r="M1463" s="1">
        <v>0</v>
      </c>
      <c r="N1463" s="1">
        <v>0</v>
      </c>
      <c r="O1463" s="1">
        <v>0</v>
      </c>
      <c r="P1463" s="1">
        <v>0</v>
      </c>
    </row>
    <row r="1464" spans="1:16" x14ac:dyDescent="0.2">
      <c r="A1464" s="1">
        <v>1463</v>
      </c>
      <c r="B1464" s="1">
        <v>23</v>
      </c>
      <c r="C1464" s="1">
        <v>-52.342700000000001</v>
      </c>
      <c r="D1464" s="1">
        <v>-26.440100000000001</v>
      </c>
      <c r="E1464" s="1" t="s">
        <v>74</v>
      </c>
      <c r="G1464" s="1">
        <f t="shared" si="88"/>
        <v>0</v>
      </c>
      <c r="H1464" s="1">
        <f t="shared" si="89"/>
        <v>2.427</v>
      </c>
      <c r="I1464" s="1">
        <f t="shared" si="90"/>
        <v>0</v>
      </c>
      <c r="J1464" s="1">
        <f t="shared" si="91"/>
        <v>0</v>
      </c>
      <c r="K1464" s="1">
        <v>0</v>
      </c>
      <c r="M1464" s="1">
        <v>0</v>
      </c>
      <c r="N1464" s="1">
        <v>3.2360000000000002</v>
      </c>
      <c r="O1464" s="1">
        <v>0</v>
      </c>
      <c r="P1464" s="1">
        <v>0</v>
      </c>
    </row>
    <row r="1465" spans="1:16" x14ac:dyDescent="0.2">
      <c r="A1465" s="1">
        <v>1464</v>
      </c>
      <c r="B1465" s="1">
        <v>23</v>
      </c>
      <c r="C1465" s="1">
        <v>-52.203699999999998</v>
      </c>
      <c r="D1465" s="1">
        <v>-26.4633</v>
      </c>
      <c r="E1465" s="1" t="s">
        <v>74</v>
      </c>
      <c r="G1465" s="1">
        <f t="shared" si="88"/>
        <v>0</v>
      </c>
      <c r="H1465" s="1">
        <f t="shared" si="89"/>
        <v>2.427</v>
      </c>
      <c r="I1465" s="1">
        <f t="shared" si="90"/>
        <v>0</v>
      </c>
      <c r="J1465" s="1">
        <f t="shared" si="91"/>
        <v>0</v>
      </c>
      <c r="K1465" s="1">
        <v>0</v>
      </c>
      <c r="M1465" s="1">
        <v>0</v>
      </c>
      <c r="N1465" s="1">
        <v>3.2360000000000002</v>
      </c>
      <c r="O1465" s="1">
        <v>0</v>
      </c>
      <c r="P1465" s="1">
        <v>0</v>
      </c>
    </row>
    <row r="1466" spans="1:16" x14ac:dyDescent="0.2">
      <c r="A1466" s="1">
        <v>1465</v>
      </c>
      <c r="B1466" s="1">
        <v>23</v>
      </c>
      <c r="C1466" s="1">
        <v>-52.345100000000002</v>
      </c>
      <c r="D1466" s="1">
        <v>-26.440100000000001</v>
      </c>
      <c r="E1466" s="1" t="s">
        <v>74</v>
      </c>
      <c r="G1466" s="1">
        <f t="shared" si="88"/>
        <v>0</v>
      </c>
      <c r="H1466" s="1">
        <f t="shared" si="89"/>
        <v>0.40590000000000004</v>
      </c>
      <c r="I1466" s="1">
        <f t="shared" si="90"/>
        <v>0</v>
      </c>
      <c r="J1466" s="1">
        <f t="shared" si="91"/>
        <v>0.45329999999999993</v>
      </c>
      <c r="K1466" s="1">
        <v>0</v>
      </c>
      <c r="M1466" s="1">
        <v>0</v>
      </c>
      <c r="N1466" s="1">
        <v>0.54120000000000001</v>
      </c>
      <c r="O1466" s="1">
        <v>0</v>
      </c>
      <c r="P1466" s="1">
        <v>0.60439999999999994</v>
      </c>
    </row>
    <row r="1467" spans="1:16" x14ac:dyDescent="0.2">
      <c r="A1467" s="1">
        <v>1466</v>
      </c>
      <c r="B1467" s="1">
        <v>23</v>
      </c>
      <c r="C1467" s="1">
        <v>-52.198700000000002</v>
      </c>
      <c r="D1467" s="1">
        <v>-26.456800000000001</v>
      </c>
      <c r="E1467" s="1" t="s">
        <v>74</v>
      </c>
      <c r="G1467" s="1">
        <f t="shared" si="88"/>
        <v>0</v>
      </c>
      <c r="H1467" s="1">
        <f t="shared" si="89"/>
        <v>0</v>
      </c>
      <c r="I1467" s="1">
        <f t="shared" si="90"/>
        <v>0</v>
      </c>
      <c r="J1467" s="1">
        <f t="shared" si="91"/>
        <v>0</v>
      </c>
      <c r="K1467" s="1">
        <v>0</v>
      </c>
      <c r="M1467" s="1">
        <v>0</v>
      </c>
      <c r="N1467" s="1">
        <v>0</v>
      </c>
      <c r="O1467" s="1">
        <v>0</v>
      </c>
      <c r="P1467" s="1">
        <v>0</v>
      </c>
    </row>
    <row r="1468" spans="1:16" x14ac:dyDescent="0.2">
      <c r="A1468" s="1">
        <v>1467</v>
      </c>
      <c r="B1468" s="1">
        <v>23</v>
      </c>
      <c r="C1468" s="1">
        <v>-52.198700000000002</v>
      </c>
      <c r="D1468" s="1">
        <v>-26.454599999999999</v>
      </c>
      <c r="E1468" s="1" t="s">
        <v>74</v>
      </c>
      <c r="G1468" s="1">
        <f t="shared" si="88"/>
        <v>0</v>
      </c>
      <c r="H1468" s="1">
        <f t="shared" si="89"/>
        <v>0</v>
      </c>
      <c r="I1468" s="1">
        <f t="shared" si="90"/>
        <v>0</v>
      </c>
      <c r="J1468" s="1">
        <f t="shared" si="91"/>
        <v>0</v>
      </c>
      <c r="K1468" s="1">
        <v>0</v>
      </c>
      <c r="M1468" s="1">
        <v>0</v>
      </c>
      <c r="N1468" s="1">
        <v>0</v>
      </c>
      <c r="O1468" s="1">
        <v>0</v>
      </c>
      <c r="P1468" s="1">
        <v>0</v>
      </c>
    </row>
    <row r="1469" spans="1:16" x14ac:dyDescent="0.2">
      <c r="A1469" s="1">
        <v>1468</v>
      </c>
      <c r="B1469" s="1">
        <v>23</v>
      </c>
      <c r="C1469" s="1">
        <v>-52.191400000000002</v>
      </c>
      <c r="D1469" s="1">
        <v>-26.456800000000001</v>
      </c>
      <c r="E1469" s="1" t="s">
        <v>74</v>
      </c>
      <c r="G1469" s="1">
        <f t="shared" si="88"/>
        <v>0</v>
      </c>
      <c r="H1469" s="1">
        <f t="shared" si="89"/>
        <v>1.2135</v>
      </c>
      <c r="I1469" s="1">
        <f t="shared" si="90"/>
        <v>0</v>
      </c>
      <c r="J1469" s="1">
        <f t="shared" si="91"/>
        <v>0</v>
      </c>
      <c r="K1469" s="1">
        <v>0</v>
      </c>
      <c r="M1469" s="1">
        <v>0</v>
      </c>
      <c r="N1469" s="1">
        <v>1.6180000000000001</v>
      </c>
      <c r="O1469" s="1">
        <v>0</v>
      </c>
      <c r="P1469" s="1">
        <v>0</v>
      </c>
    </row>
    <row r="1470" spans="1:16" x14ac:dyDescent="0.2">
      <c r="A1470" s="1">
        <v>1469</v>
      </c>
      <c r="B1470" s="1">
        <v>23</v>
      </c>
      <c r="C1470" s="1">
        <v>-52.191400000000002</v>
      </c>
      <c r="D1470" s="1">
        <v>-26.459</v>
      </c>
      <c r="E1470" s="1" t="s">
        <v>74</v>
      </c>
      <c r="G1470" s="1">
        <f t="shared" si="88"/>
        <v>0</v>
      </c>
      <c r="H1470" s="1">
        <f t="shared" si="89"/>
        <v>0</v>
      </c>
      <c r="I1470" s="1">
        <f t="shared" si="90"/>
        <v>0</v>
      </c>
      <c r="J1470" s="1">
        <f t="shared" si="91"/>
        <v>0</v>
      </c>
      <c r="K1470" s="1">
        <v>0</v>
      </c>
      <c r="M1470" s="1">
        <v>0</v>
      </c>
      <c r="N1470" s="1">
        <v>0</v>
      </c>
      <c r="O1470" s="1">
        <v>0</v>
      </c>
      <c r="P1470" s="1">
        <v>0</v>
      </c>
    </row>
    <row r="1471" spans="1:16" x14ac:dyDescent="0.2">
      <c r="A1471" s="1">
        <v>1470</v>
      </c>
      <c r="B1471" s="1">
        <v>23</v>
      </c>
      <c r="C1471" s="1">
        <v>-52.184100000000001</v>
      </c>
      <c r="D1471" s="1">
        <v>-26.459099999999999</v>
      </c>
      <c r="E1471" s="1" t="s">
        <v>74</v>
      </c>
      <c r="G1471" s="1">
        <f t="shared" si="88"/>
        <v>0</v>
      </c>
      <c r="H1471" s="1">
        <f t="shared" si="89"/>
        <v>2.427</v>
      </c>
      <c r="I1471" s="1">
        <f t="shared" si="90"/>
        <v>0</v>
      </c>
      <c r="J1471" s="1">
        <f t="shared" si="91"/>
        <v>0</v>
      </c>
      <c r="K1471" s="1">
        <v>0</v>
      </c>
      <c r="M1471" s="1">
        <v>0</v>
      </c>
      <c r="N1471" s="1">
        <v>3.2360000000000002</v>
      </c>
      <c r="O1471" s="1">
        <v>0</v>
      </c>
      <c r="P1471" s="1">
        <v>0</v>
      </c>
    </row>
    <row r="1472" spans="1:16" x14ac:dyDescent="0.2">
      <c r="A1472" s="1">
        <v>1471</v>
      </c>
      <c r="B1472" s="1">
        <v>23</v>
      </c>
      <c r="C1472" s="1">
        <v>-52.183999999999997</v>
      </c>
      <c r="D1472" s="1">
        <v>-26.452500000000001</v>
      </c>
      <c r="E1472" s="1" t="s">
        <v>74</v>
      </c>
      <c r="G1472" s="1">
        <f t="shared" si="88"/>
        <v>0</v>
      </c>
      <c r="H1472" s="1">
        <f t="shared" si="89"/>
        <v>2.427</v>
      </c>
      <c r="I1472" s="1">
        <f t="shared" si="90"/>
        <v>0</v>
      </c>
      <c r="J1472" s="1">
        <f t="shared" si="91"/>
        <v>0</v>
      </c>
      <c r="K1472" s="1">
        <v>0</v>
      </c>
      <c r="M1472" s="1">
        <v>0</v>
      </c>
      <c r="N1472" s="1">
        <v>3.2360000000000002</v>
      </c>
      <c r="O1472" s="1">
        <v>0</v>
      </c>
      <c r="P1472" s="1">
        <v>0</v>
      </c>
    </row>
    <row r="1473" spans="1:16" x14ac:dyDescent="0.2">
      <c r="A1473" s="1">
        <v>1472</v>
      </c>
      <c r="B1473" s="1">
        <v>23</v>
      </c>
      <c r="C1473" s="1">
        <v>-52.181699999999999</v>
      </c>
      <c r="D1473" s="1">
        <v>-26.461300000000001</v>
      </c>
      <c r="E1473" s="1" t="s">
        <v>74</v>
      </c>
      <c r="G1473" s="1">
        <f t="shared" si="88"/>
        <v>0</v>
      </c>
      <c r="H1473" s="1">
        <f t="shared" si="89"/>
        <v>1.2135</v>
      </c>
      <c r="I1473" s="1">
        <f t="shared" si="90"/>
        <v>0</v>
      </c>
      <c r="J1473" s="1">
        <f t="shared" si="91"/>
        <v>0</v>
      </c>
      <c r="K1473" s="1">
        <v>0</v>
      </c>
      <c r="M1473" s="1">
        <v>0</v>
      </c>
      <c r="N1473" s="1">
        <v>1.6180000000000001</v>
      </c>
      <c r="O1473" s="1">
        <v>0</v>
      </c>
      <c r="P1473" s="1">
        <v>0</v>
      </c>
    </row>
    <row r="1474" spans="1:16" x14ac:dyDescent="0.2">
      <c r="A1474" s="1">
        <v>1473</v>
      </c>
      <c r="B1474" s="1">
        <v>23</v>
      </c>
      <c r="C1474" s="1">
        <v>-52.179200000000002</v>
      </c>
      <c r="D1474" s="1">
        <v>-26.461300000000001</v>
      </c>
      <c r="E1474" s="1" t="s">
        <v>74</v>
      </c>
      <c r="G1474" s="1">
        <f t="shared" si="88"/>
        <v>0</v>
      </c>
      <c r="H1474" s="1">
        <f t="shared" si="89"/>
        <v>2.427</v>
      </c>
      <c r="I1474" s="1">
        <f t="shared" si="90"/>
        <v>0</v>
      </c>
      <c r="J1474" s="1">
        <f t="shared" si="91"/>
        <v>0</v>
      </c>
      <c r="K1474" s="1">
        <v>0</v>
      </c>
      <c r="M1474" s="1">
        <v>0</v>
      </c>
      <c r="N1474" s="1">
        <v>3.2360000000000002</v>
      </c>
      <c r="O1474" s="1">
        <v>0</v>
      </c>
      <c r="P1474" s="1">
        <v>0</v>
      </c>
    </row>
    <row r="1475" spans="1:16" x14ac:dyDescent="0.2">
      <c r="A1475" s="1">
        <v>1474</v>
      </c>
      <c r="B1475" s="1">
        <v>23</v>
      </c>
      <c r="C1475" s="1">
        <v>-52.1768</v>
      </c>
      <c r="D1475" s="1">
        <v>-26.461300000000001</v>
      </c>
      <c r="E1475" s="1" t="s">
        <v>74</v>
      </c>
      <c r="G1475" s="1">
        <f t="shared" si="88"/>
        <v>0</v>
      </c>
      <c r="H1475" s="1">
        <f t="shared" si="89"/>
        <v>0</v>
      </c>
      <c r="I1475" s="1">
        <f t="shared" si="90"/>
        <v>0</v>
      </c>
      <c r="J1475" s="1">
        <f t="shared" si="91"/>
        <v>0</v>
      </c>
      <c r="K1475" s="1">
        <v>0</v>
      </c>
      <c r="M1475" s="1">
        <v>0</v>
      </c>
      <c r="N1475" s="1">
        <v>0</v>
      </c>
      <c r="O1475" s="1">
        <v>0</v>
      </c>
      <c r="P1475" s="1">
        <v>0</v>
      </c>
    </row>
    <row r="1476" spans="1:16" x14ac:dyDescent="0.2">
      <c r="A1476" s="1">
        <v>1475</v>
      </c>
      <c r="B1476" s="1">
        <v>23</v>
      </c>
      <c r="C1476" s="1">
        <v>-52.1768</v>
      </c>
      <c r="D1476" s="1">
        <v>-26.4635</v>
      </c>
      <c r="E1476" s="1" t="s">
        <v>74</v>
      </c>
      <c r="G1476" s="1">
        <f t="shared" ref="G1476:G1532" si="92">M1476*$R$3</f>
        <v>0</v>
      </c>
      <c r="H1476" s="1">
        <f t="shared" ref="H1476:H1532" si="93">N1476*$S$3</f>
        <v>0</v>
      </c>
      <c r="I1476" s="1">
        <f t="shared" ref="I1476:I1532" si="94">O1476*$T$3</f>
        <v>0</v>
      </c>
      <c r="J1476" s="1">
        <f t="shared" ref="J1476:J1532" si="95">P1476*$U$3</f>
        <v>0</v>
      </c>
      <c r="K1476" s="1">
        <v>0</v>
      </c>
      <c r="M1476" s="1">
        <v>0</v>
      </c>
      <c r="N1476" s="1">
        <v>0</v>
      </c>
      <c r="O1476" s="1">
        <v>0</v>
      </c>
      <c r="P1476" s="1">
        <v>0</v>
      </c>
    </row>
    <row r="1477" spans="1:16" x14ac:dyDescent="0.2">
      <c r="A1477" s="1">
        <v>1476</v>
      </c>
      <c r="B1477" s="1">
        <v>23</v>
      </c>
      <c r="C1477" s="1">
        <v>-52.167000000000002</v>
      </c>
      <c r="D1477" s="1">
        <v>-26.465800000000002</v>
      </c>
      <c r="E1477" s="1" t="s">
        <v>74</v>
      </c>
      <c r="G1477" s="1">
        <f t="shared" si="92"/>
        <v>0</v>
      </c>
      <c r="H1477" s="1">
        <f t="shared" si="93"/>
        <v>2.427</v>
      </c>
      <c r="I1477" s="1">
        <f t="shared" si="94"/>
        <v>0</v>
      </c>
      <c r="J1477" s="1">
        <f t="shared" si="95"/>
        <v>0</v>
      </c>
      <c r="K1477" s="1">
        <v>0</v>
      </c>
      <c r="M1477" s="1">
        <v>0</v>
      </c>
      <c r="N1477" s="1">
        <v>3.2360000000000002</v>
      </c>
      <c r="O1477" s="1">
        <v>0</v>
      </c>
      <c r="P1477" s="1">
        <v>0</v>
      </c>
    </row>
    <row r="1478" spans="1:16" x14ac:dyDescent="0.2">
      <c r="A1478" s="1">
        <v>1477</v>
      </c>
      <c r="B1478" s="1">
        <v>23</v>
      </c>
      <c r="C1478" s="1">
        <v>-52.167000000000002</v>
      </c>
      <c r="D1478" s="1">
        <v>-26.4636</v>
      </c>
      <c r="E1478" s="1" t="s">
        <v>74</v>
      </c>
      <c r="G1478" s="1">
        <f t="shared" si="92"/>
        <v>0</v>
      </c>
      <c r="H1478" s="1">
        <f t="shared" si="93"/>
        <v>2.427</v>
      </c>
      <c r="I1478" s="1">
        <f t="shared" si="94"/>
        <v>0</v>
      </c>
      <c r="J1478" s="1">
        <f t="shared" si="95"/>
        <v>0</v>
      </c>
      <c r="K1478" s="1">
        <v>0</v>
      </c>
      <c r="M1478" s="1">
        <v>0</v>
      </c>
      <c r="N1478" s="1">
        <v>3.2360000000000002</v>
      </c>
      <c r="O1478" s="1">
        <v>0</v>
      </c>
      <c r="P1478" s="1">
        <v>0</v>
      </c>
    </row>
    <row r="1479" spans="1:16" x14ac:dyDescent="0.2">
      <c r="A1479" s="1">
        <v>1478</v>
      </c>
      <c r="B1479" s="1">
        <v>23</v>
      </c>
      <c r="C1479" s="1">
        <v>-52.159700000000001</v>
      </c>
      <c r="D1479" s="1">
        <v>-26.4681</v>
      </c>
      <c r="E1479" s="1" t="s">
        <v>74</v>
      </c>
      <c r="G1479" s="1">
        <f t="shared" si="92"/>
        <v>0</v>
      </c>
      <c r="H1479" s="1">
        <f t="shared" si="93"/>
        <v>2.427</v>
      </c>
      <c r="I1479" s="1">
        <f t="shared" si="94"/>
        <v>0</v>
      </c>
      <c r="J1479" s="1">
        <f t="shared" si="95"/>
        <v>0</v>
      </c>
      <c r="K1479" s="1">
        <v>0</v>
      </c>
      <c r="M1479" s="1">
        <v>0</v>
      </c>
      <c r="N1479" s="1">
        <v>3.2360000000000002</v>
      </c>
      <c r="O1479" s="1">
        <v>0</v>
      </c>
      <c r="P1479" s="1">
        <v>0</v>
      </c>
    </row>
    <row r="1480" spans="1:16" x14ac:dyDescent="0.2">
      <c r="A1480" s="1">
        <v>1479</v>
      </c>
      <c r="B1480" s="1">
        <v>23</v>
      </c>
      <c r="C1480" s="1">
        <v>-52.152500000000003</v>
      </c>
      <c r="D1480" s="1">
        <v>-26.476900000000001</v>
      </c>
      <c r="E1480" s="1" t="s">
        <v>74</v>
      </c>
      <c r="G1480" s="1">
        <f t="shared" si="92"/>
        <v>0</v>
      </c>
      <c r="H1480" s="1">
        <f t="shared" si="93"/>
        <v>2.427</v>
      </c>
      <c r="I1480" s="1">
        <f t="shared" si="94"/>
        <v>0</v>
      </c>
      <c r="J1480" s="1">
        <f t="shared" si="95"/>
        <v>0</v>
      </c>
      <c r="K1480" s="1">
        <v>0</v>
      </c>
      <c r="M1480" s="1">
        <v>0</v>
      </c>
      <c r="N1480" s="1">
        <v>3.2360000000000002</v>
      </c>
      <c r="O1480" s="1">
        <v>0</v>
      </c>
      <c r="P1480" s="1">
        <v>0</v>
      </c>
    </row>
    <row r="1481" spans="1:16" x14ac:dyDescent="0.2">
      <c r="A1481" s="1">
        <v>1480</v>
      </c>
      <c r="B1481" s="1">
        <v>23</v>
      </c>
      <c r="C1481" s="1">
        <v>-52.150100000000002</v>
      </c>
      <c r="D1481" s="1">
        <v>-26.479099999999999</v>
      </c>
      <c r="E1481" s="1" t="s">
        <v>74</v>
      </c>
      <c r="G1481" s="1">
        <f t="shared" si="92"/>
        <v>0</v>
      </c>
      <c r="H1481" s="1">
        <f t="shared" si="93"/>
        <v>9.101700000000001</v>
      </c>
      <c r="I1481" s="1">
        <f t="shared" si="94"/>
        <v>0</v>
      </c>
      <c r="J1481" s="1">
        <f t="shared" si="95"/>
        <v>0</v>
      </c>
      <c r="K1481" s="1">
        <v>0</v>
      </c>
      <c r="M1481" s="1">
        <v>0</v>
      </c>
      <c r="N1481" s="1">
        <v>12.1356</v>
      </c>
      <c r="O1481" s="1">
        <v>0</v>
      </c>
      <c r="P1481" s="1">
        <v>0</v>
      </c>
    </row>
    <row r="1482" spans="1:16" x14ac:dyDescent="0.2">
      <c r="A1482" s="1">
        <v>1481</v>
      </c>
      <c r="B1482" s="1">
        <v>23</v>
      </c>
      <c r="C1482" s="1">
        <v>-52.150100000000002</v>
      </c>
      <c r="D1482" s="1">
        <v>-26.483499999999999</v>
      </c>
      <c r="E1482" s="1" t="s">
        <v>74</v>
      </c>
      <c r="G1482" s="1">
        <f t="shared" si="92"/>
        <v>0</v>
      </c>
      <c r="H1482" s="1">
        <f t="shared" si="93"/>
        <v>0</v>
      </c>
      <c r="I1482" s="1">
        <f t="shared" si="94"/>
        <v>0</v>
      </c>
      <c r="J1482" s="1">
        <f t="shared" si="95"/>
        <v>0</v>
      </c>
      <c r="K1482" s="1">
        <v>0</v>
      </c>
      <c r="M1482" s="1">
        <v>0</v>
      </c>
      <c r="N1482" s="1">
        <v>0</v>
      </c>
      <c r="O1482" s="1">
        <v>0</v>
      </c>
      <c r="P1482" s="1">
        <v>0</v>
      </c>
    </row>
    <row r="1483" spans="1:16" x14ac:dyDescent="0.2">
      <c r="A1483" s="1">
        <v>1482</v>
      </c>
      <c r="B1483" s="1">
        <v>23</v>
      </c>
      <c r="C1483" s="1">
        <v>-52.1525999999999</v>
      </c>
      <c r="D1483" s="1">
        <v>-26.485700000000001</v>
      </c>
      <c r="E1483" s="1" t="s">
        <v>74</v>
      </c>
      <c r="G1483" s="1">
        <f t="shared" si="92"/>
        <v>0</v>
      </c>
      <c r="H1483" s="1">
        <f t="shared" si="93"/>
        <v>2.427</v>
      </c>
      <c r="I1483" s="1">
        <f t="shared" si="94"/>
        <v>0</v>
      </c>
      <c r="J1483" s="1">
        <f t="shared" si="95"/>
        <v>0</v>
      </c>
      <c r="K1483" s="1">
        <v>0</v>
      </c>
      <c r="M1483" s="1">
        <v>0</v>
      </c>
      <c r="N1483" s="1">
        <v>3.2360000000000002</v>
      </c>
      <c r="O1483" s="1">
        <v>0</v>
      </c>
      <c r="P1483" s="1">
        <v>0</v>
      </c>
    </row>
    <row r="1484" spans="1:16" x14ac:dyDescent="0.2">
      <c r="A1484" s="1">
        <v>1483</v>
      </c>
      <c r="B1484" s="1">
        <v>23</v>
      </c>
      <c r="C1484" s="1">
        <v>-52.150100000000002</v>
      </c>
      <c r="D1484" s="1">
        <v>-26.485700000000001</v>
      </c>
      <c r="E1484" s="1" t="s">
        <v>74</v>
      </c>
      <c r="G1484" s="1">
        <f t="shared" si="92"/>
        <v>0</v>
      </c>
      <c r="H1484" s="1">
        <f t="shared" si="93"/>
        <v>0</v>
      </c>
      <c r="I1484" s="1">
        <f t="shared" si="94"/>
        <v>0</v>
      </c>
      <c r="J1484" s="1">
        <f t="shared" si="95"/>
        <v>0</v>
      </c>
      <c r="K1484" s="1">
        <v>0</v>
      </c>
      <c r="M1484" s="1">
        <v>0</v>
      </c>
      <c r="N1484" s="1">
        <v>0</v>
      </c>
      <c r="O1484" s="1">
        <v>0</v>
      </c>
      <c r="P1484" s="1">
        <v>0</v>
      </c>
    </row>
    <row r="1485" spans="1:16" x14ac:dyDescent="0.2">
      <c r="A1485" s="1">
        <v>1484</v>
      </c>
      <c r="B1485" s="1">
        <v>23</v>
      </c>
      <c r="C1485" s="1">
        <v>-52.145200000000003</v>
      </c>
      <c r="D1485" s="1">
        <v>-26.485800000000001</v>
      </c>
      <c r="E1485" s="1" t="s">
        <v>74</v>
      </c>
      <c r="G1485" s="1">
        <f t="shared" si="92"/>
        <v>0</v>
      </c>
      <c r="H1485" s="1">
        <f t="shared" si="93"/>
        <v>0</v>
      </c>
      <c r="I1485" s="1">
        <f t="shared" si="94"/>
        <v>0</v>
      </c>
      <c r="J1485" s="1">
        <f t="shared" si="95"/>
        <v>0</v>
      </c>
      <c r="K1485" s="1">
        <v>0</v>
      </c>
      <c r="M1485" s="1">
        <v>0</v>
      </c>
      <c r="N1485" s="1">
        <v>0</v>
      </c>
      <c r="O1485" s="1">
        <v>0</v>
      </c>
      <c r="P1485" s="1">
        <v>0</v>
      </c>
    </row>
    <row r="1486" spans="1:16" x14ac:dyDescent="0.2">
      <c r="A1486" s="1">
        <v>1485</v>
      </c>
      <c r="B1486" s="1">
        <v>23</v>
      </c>
      <c r="C1486" s="1">
        <v>-52.142800000000001</v>
      </c>
      <c r="D1486" s="1">
        <v>-26.490200000000002</v>
      </c>
      <c r="E1486" s="1" t="s">
        <v>74</v>
      </c>
      <c r="G1486" s="1">
        <f t="shared" si="92"/>
        <v>0</v>
      </c>
      <c r="H1486" s="1">
        <f t="shared" si="93"/>
        <v>2.427</v>
      </c>
      <c r="I1486" s="1">
        <f t="shared" si="94"/>
        <v>0</v>
      </c>
      <c r="J1486" s="1">
        <f t="shared" si="95"/>
        <v>0</v>
      </c>
      <c r="K1486" s="1">
        <v>0</v>
      </c>
      <c r="M1486" s="1">
        <v>0</v>
      </c>
      <c r="N1486" s="1">
        <v>3.2360000000000002</v>
      </c>
      <c r="O1486" s="1">
        <v>0</v>
      </c>
      <c r="P1486" s="1">
        <v>0</v>
      </c>
    </row>
    <row r="1487" spans="1:16" x14ac:dyDescent="0.2">
      <c r="A1487" s="1">
        <v>1486</v>
      </c>
      <c r="B1487" s="1">
        <v>23</v>
      </c>
      <c r="C1487" s="1">
        <v>-52.142800000000001</v>
      </c>
      <c r="D1487" s="1">
        <v>-26.485800000000001</v>
      </c>
      <c r="E1487" s="1" t="s">
        <v>74</v>
      </c>
      <c r="G1487" s="1">
        <f t="shared" si="92"/>
        <v>0</v>
      </c>
      <c r="H1487" s="1">
        <f t="shared" si="93"/>
        <v>9.101700000000001</v>
      </c>
      <c r="I1487" s="1">
        <f t="shared" si="94"/>
        <v>0</v>
      </c>
      <c r="J1487" s="1">
        <f t="shared" si="95"/>
        <v>0</v>
      </c>
      <c r="K1487" s="1">
        <v>0</v>
      </c>
      <c r="M1487" s="1">
        <v>0</v>
      </c>
      <c r="N1487" s="1">
        <v>12.1356</v>
      </c>
      <c r="O1487" s="1">
        <v>0</v>
      </c>
      <c r="P1487" s="1">
        <v>0</v>
      </c>
    </row>
    <row r="1488" spans="1:16" x14ac:dyDescent="0.2">
      <c r="A1488" s="1">
        <v>1487</v>
      </c>
      <c r="B1488" s="1">
        <v>23</v>
      </c>
      <c r="C1488" s="1">
        <v>-52.137900000000002</v>
      </c>
      <c r="D1488" s="1">
        <v>-26.488</v>
      </c>
      <c r="E1488" s="1" t="s">
        <v>74</v>
      </c>
      <c r="G1488" s="1">
        <f t="shared" si="92"/>
        <v>0</v>
      </c>
      <c r="H1488" s="1">
        <f t="shared" si="93"/>
        <v>2.427</v>
      </c>
      <c r="I1488" s="1">
        <f t="shared" si="94"/>
        <v>0</v>
      </c>
      <c r="J1488" s="1">
        <f t="shared" si="95"/>
        <v>0</v>
      </c>
      <c r="K1488" s="1">
        <v>0</v>
      </c>
      <c r="M1488" s="1">
        <v>0</v>
      </c>
      <c r="N1488" s="1">
        <v>3.2360000000000002</v>
      </c>
      <c r="O1488" s="1">
        <v>0</v>
      </c>
      <c r="P1488" s="1">
        <v>0</v>
      </c>
    </row>
    <row r="1489" spans="1:16" x14ac:dyDescent="0.2">
      <c r="A1489" s="1">
        <v>1488</v>
      </c>
      <c r="B1489" s="1">
        <v>23</v>
      </c>
      <c r="C1489" s="1">
        <v>-52.1403999999999</v>
      </c>
      <c r="D1489" s="1">
        <v>-26.494599999999998</v>
      </c>
      <c r="E1489" s="1" t="s">
        <v>74</v>
      </c>
      <c r="G1489" s="1">
        <f t="shared" si="92"/>
        <v>0</v>
      </c>
      <c r="H1489" s="1">
        <f t="shared" si="93"/>
        <v>2.427</v>
      </c>
      <c r="I1489" s="1">
        <f t="shared" si="94"/>
        <v>0</v>
      </c>
      <c r="J1489" s="1">
        <f t="shared" si="95"/>
        <v>0</v>
      </c>
      <c r="K1489" s="1">
        <v>0</v>
      </c>
      <c r="M1489" s="1">
        <v>0</v>
      </c>
      <c r="N1489" s="1">
        <v>3.2360000000000002</v>
      </c>
      <c r="O1489" s="1">
        <v>0</v>
      </c>
      <c r="P1489" s="1">
        <v>0</v>
      </c>
    </row>
    <row r="1490" spans="1:16" x14ac:dyDescent="0.2">
      <c r="A1490" s="1">
        <v>1489</v>
      </c>
      <c r="B1490" s="1">
        <v>23</v>
      </c>
      <c r="C1490" s="1">
        <v>-52.137999999999998</v>
      </c>
      <c r="D1490" s="1">
        <v>-26.4968</v>
      </c>
      <c r="E1490" s="1" t="s">
        <v>74</v>
      </c>
      <c r="G1490" s="1">
        <f t="shared" si="92"/>
        <v>0</v>
      </c>
      <c r="H1490" s="1">
        <f t="shared" si="93"/>
        <v>0</v>
      </c>
      <c r="I1490" s="1">
        <f t="shared" si="94"/>
        <v>0</v>
      </c>
      <c r="J1490" s="1">
        <f t="shared" si="95"/>
        <v>0</v>
      </c>
      <c r="K1490" s="1">
        <v>0</v>
      </c>
      <c r="M1490" s="1">
        <v>0</v>
      </c>
      <c r="N1490" s="1">
        <v>0</v>
      </c>
      <c r="O1490" s="1">
        <v>0</v>
      </c>
      <c r="P1490" s="1">
        <v>0</v>
      </c>
    </row>
    <row r="1491" spans="1:16" x14ac:dyDescent="0.2">
      <c r="A1491" s="1">
        <v>1490</v>
      </c>
      <c r="B1491" s="1">
        <v>23</v>
      </c>
      <c r="C1491" s="1">
        <v>-52.135599999999997</v>
      </c>
      <c r="D1491" s="1">
        <v>-26.503499999999999</v>
      </c>
      <c r="E1491" s="1" t="s">
        <v>74</v>
      </c>
      <c r="G1491" s="1">
        <f t="shared" si="92"/>
        <v>0</v>
      </c>
      <c r="H1491" s="1">
        <f t="shared" si="93"/>
        <v>2.427</v>
      </c>
      <c r="I1491" s="1">
        <f t="shared" si="94"/>
        <v>0</v>
      </c>
      <c r="J1491" s="1">
        <f t="shared" si="95"/>
        <v>0</v>
      </c>
      <c r="K1491" s="1">
        <v>0</v>
      </c>
      <c r="M1491" s="1">
        <v>0</v>
      </c>
      <c r="N1491" s="1">
        <v>3.2360000000000002</v>
      </c>
      <c r="O1491" s="1">
        <v>0</v>
      </c>
      <c r="P1491" s="1">
        <v>0</v>
      </c>
    </row>
    <row r="1492" spans="1:16" x14ac:dyDescent="0.2">
      <c r="A1492" s="1">
        <v>1491</v>
      </c>
      <c r="B1492" s="1">
        <v>23</v>
      </c>
      <c r="C1492" s="1">
        <v>-52.1357</v>
      </c>
      <c r="D1492" s="1">
        <v>-26.505700000000001</v>
      </c>
      <c r="E1492" s="1" t="s">
        <v>74</v>
      </c>
      <c r="G1492" s="1">
        <f t="shared" si="92"/>
        <v>0</v>
      </c>
      <c r="H1492" s="1">
        <f t="shared" si="93"/>
        <v>0</v>
      </c>
      <c r="I1492" s="1">
        <f t="shared" si="94"/>
        <v>0</v>
      </c>
      <c r="J1492" s="1">
        <f t="shared" si="95"/>
        <v>0</v>
      </c>
      <c r="K1492" s="1">
        <v>0</v>
      </c>
      <c r="M1492" s="1">
        <v>0</v>
      </c>
      <c r="N1492" s="1">
        <v>0</v>
      </c>
      <c r="O1492" s="1">
        <v>0</v>
      </c>
      <c r="P1492" s="1">
        <v>0</v>
      </c>
    </row>
    <row r="1493" spans="1:16" x14ac:dyDescent="0.2">
      <c r="A1493" s="1">
        <v>1492</v>
      </c>
      <c r="B1493" s="1">
        <v>23</v>
      </c>
      <c r="C1493" s="1">
        <v>-52.1281999999999</v>
      </c>
      <c r="D1493" s="1">
        <v>-26.494700000000002</v>
      </c>
      <c r="E1493" s="1" t="s">
        <v>74</v>
      </c>
      <c r="G1493" s="1">
        <f t="shared" si="92"/>
        <v>0</v>
      </c>
      <c r="H1493" s="1">
        <f t="shared" si="93"/>
        <v>9.101700000000001</v>
      </c>
      <c r="I1493" s="1">
        <f t="shared" si="94"/>
        <v>0</v>
      </c>
      <c r="J1493" s="1">
        <f t="shared" si="95"/>
        <v>0</v>
      </c>
      <c r="K1493" s="1">
        <v>0</v>
      </c>
      <c r="M1493" s="1">
        <v>0</v>
      </c>
      <c r="N1493" s="1">
        <v>12.1356</v>
      </c>
      <c r="O1493" s="1">
        <v>0</v>
      </c>
      <c r="P1493" s="1">
        <v>0</v>
      </c>
    </row>
    <row r="1494" spans="1:16" x14ac:dyDescent="0.2">
      <c r="A1494" s="1">
        <v>1493</v>
      </c>
      <c r="B1494" s="1">
        <v>23</v>
      </c>
      <c r="C1494" s="1">
        <v>-52.125799999999998</v>
      </c>
      <c r="D1494" s="1">
        <v>-26.494700000000002</v>
      </c>
      <c r="E1494" s="1" t="s">
        <v>74</v>
      </c>
      <c r="G1494" s="1">
        <f t="shared" si="92"/>
        <v>0</v>
      </c>
      <c r="H1494" s="1">
        <f t="shared" si="93"/>
        <v>0</v>
      </c>
      <c r="I1494" s="1">
        <f t="shared" si="94"/>
        <v>0</v>
      </c>
      <c r="J1494" s="1">
        <f t="shared" si="95"/>
        <v>0</v>
      </c>
      <c r="K1494" s="1">
        <v>0</v>
      </c>
      <c r="M1494" s="1">
        <v>0</v>
      </c>
      <c r="N1494" s="1">
        <v>0</v>
      </c>
      <c r="O1494" s="1">
        <v>0</v>
      </c>
      <c r="P1494" s="1">
        <v>0</v>
      </c>
    </row>
    <row r="1495" spans="1:16" x14ac:dyDescent="0.2">
      <c r="A1495" s="1">
        <v>1494</v>
      </c>
      <c r="B1495" s="1">
        <v>23</v>
      </c>
      <c r="C1495" s="1">
        <v>-52.133299999999998</v>
      </c>
      <c r="D1495" s="1">
        <v>-26.510100000000001</v>
      </c>
      <c r="E1495" s="1" t="s">
        <v>74</v>
      </c>
      <c r="G1495" s="1">
        <f t="shared" si="92"/>
        <v>0</v>
      </c>
      <c r="H1495" s="1">
        <f t="shared" si="93"/>
        <v>3.6408</v>
      </c>
      <c r="I1495" s="1">
        <f t="shared" si="94"/>
        <v>0</v>
      </c>
      <c r="J1495" s="1">
        <f t="shared" si="95"/>
        <v>0</v>
      </c>
      <c r="K1495" s="1">
        <v>0</v>
      </c>
      <c r="M1495" s="1">
        <v>0</v>
      </c>
      <c r="N1495" s="1">
        <v>4.8544</v>
      </c>
      <c r="O1495" s="1">
        <v>0</v>
      </c>
      <c r="P1495" s="1">
        <v>0</v>
      </c>
    </row>
    <row r="1496" spans="1:16" x14ac:dyDescent="0.2">
      <c r="A1496" s="1">
        <v>1495</v>
      </c>
      <c r="B1496" s="1">
        <v>23</v>
      </c>
      <c r="C1496" s="1">
        <v>-52.1281999999999</v>
      </c>
      <c r="D1496" s="1">
        <v>-26.4969</v>
      </c>
      <c r="E1496" s="1" t="s">
        <v>74</v>
      </c>
      <c r="G1496" s="1">
        <f t="shared" si="92"/>
        <v>0</v>
      </c>
      <c r="H1496" s="1">
        <f t="shared" si="93"/>
        <v>2.427</v>
      </c>
      <c r="I1496" s="1">
        <f t="shared" si="94"/>
        <v>0</v>
      </c>
      <c r="J1496" s="1">
        <f t="shared" si="95"/>
        <v>0</v>
      </c>
      <c r="K1496" s="1">
        <v>0</v>
      </c>
      <c r="M1496" s="1">
        <v>0</v>
      </c>
      <c r="N1496" s="1">
        <v>3.2360000000000002</v>
      </c>
      <c r="O1496" s="1">
        <v>0</v>
      </c>
      <c r="P1496" s="1">
        <v>0</v>
      </c>
    </row>
    <row r="1497" spans="1:16" x14ac:dyDescent="0.2">
      <c r="A1497" s="1">
        <v>1496</v>
      </c>
      <c r="B1497" s="1">
        <v>23</v>
      </c>
      <c r="C1497" s="1">
        <v>-52.116100000000003</v>
      </c>
      <c r="D1497" s="1">
        <v>-26.505800000000001</v>
      </c>
      <c r="E1497" s="1" t="s">
        <v>74</v>
      </c>
      <c r="G1497" s="1">
        <f t="shared" si="92"/>
        <v>0</v>
      </c>
      <c r="H1497" s="1">
        <f t="shared" si="93"/>
        <v>0</v>
      </c>
      <c r="I1497" s="1">
        <f t="shared" si="94"/>
        <v>0</v>
      </c>
      <c r="J1497" s="1">
        <f t="shared" si="95"/>
        <v>0</v>
      </c>
      <c r="K1497" s="1">
        <v>0</v>
      </c>
      <c r="M1497" s="1">
        <v>0</v>
      </c>
      <c r="N1497" s="1">
        <v>0</v>
      </c>
      <c r="O1497" s="1">
        <v>0</v>
      </c>
      <c r="P1497" s="1">
        <v>0</v>
      </c>
    </row>
    <row r="1498" spans="1:16" x14ac:dyDescent="0.2">
      <c r="A1498" s="1">
        <v>1497</v>
      </c>
      <c r="B1498" s="1">
        <v>23</v>
      </c>
      <c r="C1498" s="1">
        <v>-52.123199999999898</v>
      </c>
      <c r="D1498" s="1">
        <v>-26.4816</v>
      </c>
      <c r="E1498" s="1" t="s">
        <v>74</v>
      </c>
      <c r="G1498" s="1">
        <f t="shared" si="92"/>
        <v>0</v>
      </c>
      <c r="H1498" s="1">
        <f t="shared" si="93"/>
        <v>6.0677999999999992</v>
      </c>
      <c r="I1498" s="1">
        <f t="shared" si="94"/>
        <v>0</v>
      </c>
      <c r="J1498" s="1">
        <f t="shared" si="95"/>
        <v>0</v>
      </c>
      <c r="K1498" s="1">
        <v>0</v>
      </c>
      <c r="M1498" s="1">
        <v>0</v>
      </c>
      <c r="N1498" s="1">
        <v>8.0903999999999989</v>
      </c>
      <c r="O1498" s="1">
        <v>0</v>
      </c>
      <c r="P1498" s="1">
        <v>0</v>
      </c>
    </row>
    <row r="1499" spans="1:16" x14ac:dyDescent="0.2">
      <c r="A1499" s="1">
        <v>1498</v>
      </c>
      <c r="B1499" s="1">
        <v>23</v>
      </c>
      <c r="C1499" s="1">
        <v>-52.164999999999999</v>
      </c>
      <c r="D1499" s="1">
        <v>-26.5076</v>
      </c>
      <c r="E1499" s="1" t="s">
        <v>74</v>
      </c>
      <c r="G1499" s="1">
        <f t="shared" si="92"/>
        <v>0</v>
      </c>
      <c r="H1499" s="1">
        <f t="shared" si="93"/>
        <v>2.427</v>
      </c>
      <c r="I1499" s="1">
        <f t="shared" si="94"/>
        <v>0</v>
      </c>
      <c r="J1499" s="1">
        <f t="shared" si="95"/>
        <v>0</v>
      </c>
      <c r="K1499" s="1">
        <v>0</v>
      </c>
      <c r="M1499" s="1">
        <v>0</v>
      </c>
      <c r="N1499" s="1">
        <v>3.2360000000000002</v>
      </c>
      <c r="O1499" s="1">
        <v>0</v>
      </c>
      <c r="P1499" s="1">
        <v>0</v>
      </c>
    </row>
    <row r="1500" spans="1:16" x14ac:dyDescent="0.2">
      <c r="A1500" s="1">
        <v>1499</v>
      </c>
      <c r="B1500" s="1">
        <v>23</v>
      </c>
      <c r="C1500" s="1">
        <v>-52.111199999999997</v>
      </c>
      <c r="D1500" s="1">
        <v>-26.503599999999999</v>
      </c>
      <c r="E1500" s="1" t="s">
        <v>74</v>
      </c>
      <c r="G1500" s="1">
        <f t="shared" si="92"/>
        <v>0</v>
      </c>
      <c r="H1500" s="1">
        <f t="shared" si="93"/>
        <v>0</v>
      </c>
      <c r="I1500" s="1">
        <f t="shared" si="94"/>
        <v>0</v>
      </c>
      <c r="J1500" s="1">
        <f t="shared" si="95"/>
        <v>0</v>
      </c>
      <c r="K1500" s="1">
        <v>0</v>
      </c>
      <c r="M1500" s="1">
        <v>0</v>
      </c>
      <c r="N1500" s="1">
        <v>0</v>
      </c>
      <c r="O1500" s="1">
        <v>0</v>
      </c>
      <c r="P1500" s="1">
        <v>0</v>
      </c>
    </row>
    <row r="1501" spans="1:16" x14ac:dyDescent="0.2">
      <c r="A1501" s="1">
        <v>1500</v>
      </c>
      <c r="B1501" s="1">
        <v>23</v>
      </c>
      <c r="C1501" s="1">
        <v>-52.116100000000003</v>
      </c>
      <c r="D1501" s="1">
        <v>-26.5014</v>
      </c>
      <c r="E1501" s="1" t="s">
        <v>74</v>
      </c>
      <c r="G1501" s="1">
        <f t="shared" si="92"/>
        <v>0</v>
      </c>
      <c r="H1501" s="1">
        <f t="shared" si="93"/>
        <v>2.427</v>
      </c>
      <c r="I1501" s="1">
        <f t="shared" si="94"/>
        <v>0</v>
      </c>
      <c r="J1501" s="1">
        <f t="shared" si="95"/>
        <v>0</v>
      </c>
      <c r="K1501" s="1">
        <v>0</v>
      </c>
      <c r="M1501" s="1">
        <v>0</v>
      </c>
      <c r="N1501" s="1">
        <v>3.2360000000000002</v>
      </c>
      <c r="O1501" s="1">
        <v>0</v>
      </c>
      <c r="P1501" s="1">
        <v>0</v>
      </c>
    </row>
    <row r="1502" spans="1:16" x14ac:dyDescent="0.2">
      <c r="A1502" s="1">
        <v>1501</v>
      </c>
      <c r="B1502" s="1">
        <v>23</v>
      </c>
      <c r="C1502" s="1">
        <v>-52.164999999999999</v>
      </c>
      <c r="D1502" s="1">
        <v>-26.509799999999998</v>
      </c>
      <c r="E1502" s="1" t="s">
        <v>74</v>
      </c>
      <c r="G1502" s="1">
        <f t="shared" si="92"/>
        <v>0</v>
      </c>
      <c r="H1502" s="1">
        <f t="shared" si="93"/>
        <v>0</v>
      </c>
      <c r="I1502" s="1">
        <f t="shared" si="94"/>
        <v>0</v>
      </c>
      <c r="J1502" s="1">
        <f t="shared" si="95"/>
        <v>0</v>
      </c>
      <c r="K1502" s="1">
        <v>0</v>
      </c>
      <c r="M1502" s="1">
        <v>0</v>
      </c>
      <c r="N1502" s="1">
        <v>0</v>
      </c>
      <c r="O1502" s="1">
        <v>0</v>
      </c>
      <c r="P1502" s="1">
        <v>0</v>
      </c>
    </row>
    <row r="1503" spans="1:16" x14ac:dyDescent="0.2">
      <c r="A1503" s="1">
        <v>1502</v>
      </c>
      <c r="B1503" s="1">
        <v>23</v>
      </c>
      <c r="C1503" s="1">
        <v>-52.108800000000002</v>
      </c>
      <c r="D1503" s="1">
        <v>-26.508099999999999</v>
      </c>
      <c r="E1503" s="1" t="s">
        <v>74</v>
      </c>
      <c r="G1503" s="1">
        <f t="shared" si="92"/>
        <v>0</v>
      </c>
      <c r="H1503" s="1">
        <f t="shared" si="93"/>
        <v>0</v>
      </c>
      <c r="I1503" s="1">
        <f t="shared" si="94"/>
        <v>0</v>
      </c>
      <c r="J1503" s="1">
        <f t="shared" si="95"/>
        <v>0</v>
      </c>
      <c r="K1503" s="1">
        <v>0</v>
      </c>
      <c r="M1503" s="1">
        <v>0</v>
      </c>
      <c r="N1503" s="1">
        <v>0</v>
      </c>
      <c r="O1503" s="1">
        <v>0</v>
      </c>
      <c r="P1503" s="1">
        <v>0</v>
      </c>
    </row>
    <row r="1504" spans="1:16" x14ac:dyDescent="0.2">
      <c r="A1504" s="1">
        <v>1503</v>
      </c>
      <c r="B1504" s="1">
        <v>23</v>
      </c>
      <c r="C1504" s="1">
        <v>-52.103900000000003</v>
      </c>
      <c r="D1504" s="1">
        <v>-26.5059</v>
      </c>
      <c r="E1504" s="1" t="s">
        <v>74</v>
      </c>
      <c r="G1504" s="1">
        <f t="shared" si="92"/>
        <v>0</v>
      </c>
      <c r="H1504" s="1">
        <f t="shared" si="93"/>
        <v>0</v>
      </c>
      <c r="I1504" s="1">
        <f t="shared" si="94"/>
        <v>0</v>
      </c>
      <c r="J1504" s="1">
        <f t="shared" si="95"/>
        <v>0</v>
      </c>
      <c r="K1504" s="1">
        <v>0</v>
      </c>
      <c r="M1504" s="1">
        <v>0</v>
      </c>
      <c r="N1504" s="1">
        <v>0</v>
      </c>
      <c r="O1504" s="1">
        <v>0</v>
      </c>
      <c r="P1504" s="1">
        <v>0</v>
      </c>
    </row>
    <row r="1505" spans="1:16" x14ac:dyDescent="0.2">
      <c r="A1505" s="1">
        <v>1504</v>
      </c>
      <c r="B1505" s="1">
        <v>23</v>
      </c>
      <c r="C1505" s="1">
        <v>-52.098999999999997</v>
      </c>
      <c r="D1505" s="1">
        <v>-26.508099999999999</v>
      </c>
      <c r="E1505" s="1" t="s">
        <v>74</v>
      </c>
      <c r="G1505" s="1">
        <f t="shared" si="92"/>
        <v>0</v>
      </c>
      <c r="H1505" s="1">
        <f t="shared" si="93"/>
        <v>0</v>
      </c>
      <c r="I1505" s="1">
        <f t="shared" si="94"/>
        <v>0</v>
      </c>
      <c r="J1505" s="1">
        <f t="shared" si="95"/>
        <v>0</v>
      </c>
      <c r="K1505" s="1">
        <v>0</v>
      </c>
      <c r="M1505" s="1">
        <v>0</v>
      </c>
      <c r="N1505" s="1">
        <v>0</v>
      </c>
      <c r="O1505" s="1">
        <v>0</v>
      </c>
      <c r="P1505" s="1">
        <v>0</v>
      </c>
    </row>
    <row r="1506" spans="1:16" x14ac:dyDescent="0.2">
      <c r="A1506" s="1">
        <v>1505</v>
      </c>
      <c r="B1506" s="1">
        <v>23</v>
      </c>
      <c r="C1506" s="1">
        <v>-52.106299999999997</v>
      </c>
      <c r="D1506" s="1">
        <v>-26.503699999999998</v>
      </c>
      <c r="E1506" s="1" t="s">
        <v>74</v>
      </c>
      <c r="G1506" s="1">
        <f t="shared" si="92"/>
        <v>0</v>
      </c>
      <c r="H1506" s="1">
        <f t="shared" si="93"/>
        <v>0</v>
      </c>
      <c r="I1506" s="1">
        <f t="shared" si="94"/>
        <v>0</v>
      </c>
      <c r="J1506" s="1">
        <f t="shared" si="95"/>
        <v>0</v>
      </c>
      <c r="K1506" s="1">
        <v>0</v>
      </c>
      <c r="M1506" s="1">
        <v>0</v>
      </c>
      <c r="N1506" s="1">
        <v>0</v>
      </c>
      <c r="O1506" s="1">
        <v>0</v>
      </c>
      <c r="P1506" s="1">
        <v>0</v>
      </c>
    </row>
    <row r="1507" spans="1:16" x14ac:dyDescent="0.2">
      <c r="A1507" s="1">
        <v>1506</v>
      </c>
      <c r="B1507" s="1">
        <v>23</v>
      </c>
      <c r="C1507" s="1">
        <v>-52.101399999999998</v>
      </c>
      <c r="D1507" s="1">
        <v>-26.5059</v>
      </c>
      <c r="E1507" s="1" t="s">
        <v>74</v>
      </c>
      <c r="G1507" s="1">
        <f t="shared" si="92"/>
        <v>0</v>
      </c>
      <c r="H1507" s="1">
        <f t="shared" si="93"/>
        <v>0</v>
      </c>
      <c r="I1507" s="1">
        <f t="shared" si="94"/>
        <v>0</v>
      </c>
      <c r="J1507" s="1">
        <f t="shared" si="95"/>
        <v>0</v>
      </c>
      <c r="K1507" s="1">
        <v>0</v>
      </c>
      <c r="M1507" s="1">
        <v>0</v>
      </c>
      <c r="N1507" s="1">
        <v>0</v>
      </c>
      <c r="O1507" s="1">
        <v>0</v>
      </c>
      <c r="P1507" s="1">
        <v>0</v>
      </c>
    </row>
    <row r="1508" spans="1:16" x14ac:dyDescent="0.2">
      <c r="A1508" s="1">
        <v>1507</v>
      </c>
      <c r="B1508" s="1">
        <v>23</v>
      </c>
      <c r="C1508" s="1">
        <v>-52.096600000000002</v>
      </c>
      <c r="D1508" s="1">
        <v>-26.508199999999999</v>
      </c>
      <c r="E1508" s="1" t="s">
        <v>74</v>
      </c>
      <c r="G1508" s="1">
        <f t="shared" si="92"/>
        <v>0</v>
      </c>
      <c r="H1508" s="1">
        <f t="shared" si="93"/>
        <v>0</v>
      </c>
      <c r="I1508" s="1">
        <f t="shared" si="94"/>
        <v>0</v>
      </c>
      <c r="J1508" s="1">
        <f t="shared" si="95"/>
        <v>0</v>
      </c>
      <c r="K1508" s="1">
        <v>0</v>
      </c>
      <c r="M1508" s="1">
        <v>0</v>
      </c>
      <c r="N1508" s="1">
        <v>0</v>
      </c>
      <c r="O1508" s="1">
        <v>0</v>
      </c>
      <c r="P1508" s="1">
        <v>0</v>
      </c>
    </row>
    <row r="1509" spans="1:16" x14ac:dyDescent="0.2">
      <c r="A1509" s="1">
        <v>1508</v>
      </c>
      <c r="B1509" s="1">
        <v>23</v>
      </c>
      <c r="C1509" s="1">
        <v>-52.094200000000001</v>
      </c>
      <c r="D1509" s="1">
        <v>-26.510400000000001</v>
      </c>
      <c r="E1509" s="1" t="s">
        <v>74</v>
      </c>
      <c r="G1509" s="1">
        <f t="shared" si="92"/>
        <v>0</v>
      </c>
      <c r="H1509" s="1">
        <f t="shared" si="93"/>
        <v>2.427</v>
      </c>
      <c r="I1509" s="1">
        <f t="shared" si="94"/>
        <v>0</v>
      </c>
      <c r="J1509" s="1">
        <f t="shared" si="95"/>
        <v>0</v>
      </c>
      <c r="K1509" s="1">
        <v>0</v>
      </c>
      <c r="M1509" s="1">
        <v>0</v>
      </c>
      <c r="N1509" s="1">
        <v>3.2360000000000002</v>
      </c>
      <c r="O1509" s="1">
        <v>0</v>
      </c>
      <c r="P1509" s="1">
        <v>0</v>
      </c>
    </row>
    <row r="1510" spans="1:16" x14ac:dyDescent="0.2">
      <c r="A1510" s="1">
        <v>1509</v>
      </c>
      <c r="B1510" s="1">
        <v>23</v>
      </c>
      <c r="C1510" s="1">
        <v>-52.098999999999997</v>
      </c>
      <c r="D1510" s="1">
        <v>-26.510300000000001</v>
      </c>
      <c r="E1510" s="1" t="s">
        <v>74</v>
      </c>
      <c r="G1510" s="1">
        <f t="shared" si="92"/>
        <v>0</v>
      </c>
      <c r="H1510" s="1">
        <f t="shared" si="93"/>
        <v>1.2135</v>
      </c>
      <c r="I1510" s="1">
        <f t="shared" si="94"/>
        <v>0</v>
      </c>
      <c r="J1510" s="1">
        <f t="shared" si="95"/>
        <v>0</v>
      </c>
      <c r="K1510" s="1">
        <v>0</v>
      </c>
      <c r="M1510" s="1">
        <v>0</v>
      </c>
      <c r="N1510" s="1">
        <v>1.6180000000000001</v>
      </c>
      <c r="O1510" s="1">
        <v>0</v>
      </c>
      <c r="P1510" s="1">
        <v>0</v>
      </c>
    </row>
    <row r="1511" spans="1:16" x14ac:dyDescent="0.2">
      <c r="A1511" s="1">
        <v>1510</v>
      </c>
      <c r="B1511" s="1">
        <v>23</v>
      </c>
      <c r="C1511" s="1">
        <v>-52.094099999999997</v>
      </c>
      <c r="D1511" s="1">
        <v>-26.508199999999999</v>
      </c>
      <c r="E1511" s="1" t="s">
        <v>74</v>
      </c>
      <c r="G1511" s="1">
        <f t="shared" si="92"/>
        <v>0</v>
      </c>
      <c r="H1511" s="1">
        <f t="shared" si="93"/>
        <v>2.427</v>
      </c>
      <c r="I1511" s="1">
        <f t="shared" si="94"/>
        <v>0</v>
      </c>
      <c r="J1511" s="1">
        <f t="shared" si="95"/>
        <v>0</v>
      </c>
      <c r="K1511" s="1">
        <v>0</v>
      </c>
      <c r="M1511" s="1">
        <v>0</v>
      </c>
      <c r="N1511" s="1">
        <v>3.2360000000000002</v>
      </c>
      <c r="O1511" s="1">
        <v>0</v>
      </c>
      <c r="P1511" s="1">
        <v>0</v>
      </c>
    </row>
    <row r="1512" spans="1:16" x14ac:dyDescent="0.2">
      <c r="A1512" s="1">
        <v>1511</v>
      </c>
      <c r="B1512" s="1">
        <v>23</v>
      </c>
      <c r="C1512" s="1">
        <v>-52.098999999999997</v>
      </c>
      <c r="D1512" s="1">
        <v>-26.503699999999998</v>
      </c>
      <c r="E1512" s="1" t="s">
        <v>74</v>
      </c>
      <c r="G1512" s="1">
        <f t="shared" si="92"/>
        <v>0</v>
      </c>
      <c r="H1512" s="1">
        <f t="shared" si="93"/>
        <v>2.427</v>
      </c>
      <c r="I1512" s="1">
        <f t="shared" si="94"/>
        <v>0</v>
      </c>
      <c r="J1512" s="1">
        <f t="shared" si="95"/>
        <v>0</v>
      </c>
      <c r="K1512" s="1">
        <v>0</v>
      </c>
      <c r="M1512" s="1">
        <v>0</v>
      </c>
      <c r="N1512" s="1">
        <v>3.2360000000000002</v>
      </c>
      <c r="O1512" s="1">
        <v>0</v>
      </c>
      <c r="P1512" s="1">
        <v>0</v>
      </c>
    </row>
    <row r="1513" spans="1:16" x14ac:dyDescent="0.2">
      <c r="A1513" s="1">
        <v>1512</v>
      </c>
      <c r="B1513" s="1">
        <v>23</v>
      </c>
      <c r="C1513" s="1">
        <v>-52.108699999999999</v>
      </c>
      <c r="D1513" s="1">
        <v>-26.499300000000002</v>
      </c>
      <c r="E1513" s="1" t="s">
        <v>74</v>
      </c>
      <c r="G1513" s="1">
        <f t="shared" si="92"/>
        <v>0</v>
      </c>
      <c r="H1513" s="1">
        <f t="shared" si="93"/>
        <v>2.427</v>
      </c>
      <c r="I1513" s="1">
        <f t="shared" si="94"/>
        <v>0</v>
      </c>
      <c r="J1513" s="1">
        <f t="shared" si="95"/>
        <v>0</v>
      </c>
      <c r="K1513" s="1">
        <v>0</v>
      </c>
      <c r="M1513" s="1">
        <v>0</v>
      </c>
      <c r="N1513" s="1">
        <v>3.2360000000000002</v>
      </c>
      <c r="O1513" s="1">
        <v>0</v>
      </c>
      <c r="P1513" s="1">
        <v>0</v>
      </c>
    </row>
    <row r="1514" spans="1:16" x14ac:dyDescent="0.2">
      <c r="A1514" s="1">
        <v>1513</v>
      </c>
      <c r="B1514" s="1">
        <v>23</v>
      </c>
      <c r="C1514" s="1">
        <v>-52.091700000000003</v>
      </c>
      <c r="D1514" s="1">
        <v>-26.510400000000001</v>
      </c>
      <c r="E1514" s="1" t="s">
        <v>74</v>
      </c>
      <c r="G1514" s="1">
        <f t="shared" si="92"/>
        <v>0</v>
      </c>
      <c r="H1514" s="1">
        <f t="shared" si="93"/>
        <v>2.427</v>
      </c>
      <c r="I1514" s="1">
        <f t="shared" si="94"/>
        <v>0</v>
      </c>
      <c r="J1514" s="1">
        <f t="shared" si="95"/>
        <v>0</v>
      </c>
      <c r="K1514" s="1">
        <v>0</v>
      </c>
      <c r="M1514" s="1">
        <v>0</v>
      </c>
      <c r="N1514" s="1">
        <v>3.2360000000000002</v>
      </c>
      <c r="O1514" s="1">
        <v>0</v>
      </c>
      <c r="P1514" s="1">
        <v>0</v>
      </c>
    </row>
    <row r="1515" spans="1:16" x14ac:dyDescent="0.2">
      <c r="A1515" s="1">
        <v>1514</v>
      </c>
      <c r="B1515" s="1">
        <v>23</v>
      </c>
      <c r="C1515" s="1">
        <v>-52.103999999999999</v>
      </c>
      <c r="D1515" s="1">
        <v>-26.514700000000001</v>
      </c>
      <c r="E1515" s="1" t="s">
        <v>74</v>
      </c>
      <c r="G1515" s="1">
        <f t="shared" si="92"/>
        <v>0</v>
      </c>
      <c r="H1515" s="1">
        <f t="shared" si="93"/>
        <v>2.427</v>
      </c>
      <c r="I1515" s="1">
        <f t="shared" si="94"/>
        <v>0</v>
      </c>
      <c r="J1515" s="1">
        <f t="shared" si="95"/>
        <v>0</v>
      </c>
      <c r="K1515" s="1">
        <v>0</v>
      </c>
      <c r="M1515" s="1">
        <v>0</v>
      </c>
      <c r="N1515" s="1">
        <v>3.2360000000000002</v>
      </c>
      <c r="O1515" s="1">
        <v>0</v>
      </c>
      <c r="P1515" s="1">
        <v>0</v>
      </c>
    </row>
    <row r="1516" spans="1:16" x14ac:dyDescent="0.2">
      <c r="A1516" s="1">
        <v>1515</v>
      </c>
      <c r="B1516" s="1">
        <v>23</v>
      </c>
      <c r="C1516" s="1">
        <v>-52.1111</v>
      </c>
      <c r="D1516" s="1">
        <v>-26.494900000000001</v>
      </c>
      <c r="E1516" s="1" t="s">
        <v>74</v>
      </c>
      <c r="G1516" s="1">
        <f t="shared" si="92"/>
        <v>0</v>
      </c>
      <c r="H1516" s="1">
        <f t="shared" si="93"/>
        <v>6.0677999999999992</v>
      </c>
      <c r="I1516" s="1">
        <f t="shared" si="94"/>
        <v>0</v>
      </c>
      <c r="J1516" s="1">
        <f t="shared" si="95"/>
        <v>0</v>
      </c>
      <c r="K1516" s="1">
        <v>0</v>
      </c>
      <c r="M1516" s="1">
        <v>0</v>
      </c>
      <c r="N1516" s="1">
        <v>8.0903999999999989</v>
      </c>
      <c r="O1516" s="1">
        <v>0</v>
      </c>
      <c r="P1516" s="1">
        <v>0</v>
      </c>
    </row>
    <row r="1517" spans="1:16" x14ac:dyDescent="0.2">
      <c r="A1517" s="1">
        <v>1516</v>
      </c>
      <c r="B1517" s="1">
        <v>23</v>
      </c>
      <c r="C1517" s="1">
        <v>-52.179600000000001</v>
      </c>
      <c r="D1517" s="1">
        <v>-26.500900000000001</v>
      </c>
      <c r="E1517" s="1" t="s">
        <v>74</v>
      </c>
      <c r="G1517" s="1">
        <f t="shared" si="92"/>
        <v>0</v>
      </c>
      <c r="H1517" s="1">
        <f t="shared" si="93"/>
        <v>2.427</v>
      </c>
      <c r="I1517" s="1">
        <f t="shared" si="94"/>
        <v>0</v>
      </c>
      <c r="J1517" s="1">
        <f t="shared" si="95"/>
        <v>0</v>
      </c>
      <c r="K1517" s="1">
        <v>0</v>
      </c>
      <c r="M1517" s="1">
        <v>0</v>
      </c>
      <c r="N1517" s="1">
        <v>3.2360000000000002</v>
      </c>
      <c r="O1517" s="1">
        <v>0</v>
      </c>
      <c r="P1517" s="1">
        <v>0</v>
      </c>
    </row>
    <row r="1518" spans="1:16" x14ac:dyDescent="0.2">
      <c r="A1518" s="1">
        <v>1517</v>
      </c>
      <c r="B1518" s="1">
        <v>23</v>
      </c>
      <c r="C1518" s="1">
        <v>-52.096600000000002</v>
      </c>
      <c r="D1518" s="1">
        <v>-26.514800000000001</v>
      </c>
      <c r="E1518" s="1" t="s">
        <v>74</v>
      </c>
      <c r="G1518" s="1">
        <f t="shared" si="92"/>
        <v>0</v>
      </c>
      <c r="H1518" s="1">
        <f t="shared" si="93"/>
        <v>2.427</v>
      </c>
      <c r="I1518" s="1">
        <f t="shared" si="94"/>
        <v>0</v>
      </c>
      <c r="J1518" s="1">
        <f t="shared" si="95"/>
        <v>0</v>
      </c>
      <c r="K1518" s="1">
        <v>0</v>
      </c>
      <c r="M1518" s="1">
        <v>0</v>
      </c>
      <c r="N1518" s="1">
        <v>3.2360000000000002</v>
      </c>
      <c r="O1518" s="1">
        <v>0</v>
      </c>
      <c r="P1518" s="1">
        <v>0</v>
      </c>
    </row>
    <row r="1519" spans="1:16" x14ac:dyDescent="0.2">
      <c r="A1519" s="1">
        <v>1518</v>
      </c>
      <c r="B1519" s="1">
        <v>23</v>
      </c>
      <c r="C1519" s="1">
        <v>-52.108899999999998</v>
      </c>
      <c r="D1519" s="1">
        <v>-26.514700000000001</v>
      </c>
      <c r="E1519" s="1" t="s">
        <v>74</v>
      </c>
      <c r="G1519" s="1">
        <f t="shared" si="92"/>
        <v>0</v>
      </c>
      <c r="H1519" s="1">
        <f t="shared" si="93"/>
        <v>2.427</v>
      </c>
      <c r="I1519" s="1">
        <f t="shared" si="94"/>
        <v>0</v>
      </c>
      <c r="J1519" s="1">
        <f t="shared" si="95"/>
        <v>0</v>
      </c>
      <c r="K1519" s="1">
        <v>0</v>
      </c>
      <c r="M1519" s="1">
        <v>0</v>
      </c>
      <c r="N1519" s="1">
        <v>3.2360000000000002</v>
      </c>
      <c r="O1519" s="1">
        <v>0</v>
      </c>
      <c r="P1519" s="1">
        <v>0</v>
      </c>
    </row>
    <row r="1520" spans="1:16" x14ac:dyDescent="0.2">
      <c r="A1520" s="1">
        <v>1519</v>
      </c>
      <c r="B1520" s="1">
        <v>23</v>
      </c>
      <c r="C1520" s="1">
        <v>-52.096499999999999</v>
      </c>
      <c r="D1520" s="1">
        <v>-26.497199999999999</v>
      </c>
      <c r="E1520" s="1" t="s">
        <v>74</v>
      </c>
      <c r="G1520" s="1">
        <f t="shared" si="92"/>
        <v>0</v>
      </c>
      <c r="H1520" s="1">
        <f t="shared" si="93"/>
        <v>2.427</v>
      </c>
      <c r="I1520" s="1">
        <f t="shared" si="94"/>
        <v>0</v>
      </c>
      <c r="J1520" s="1">
        <f t="shared" si="95"/>
        <v>0</v>
      </c>
      <c r="K1520" s="1">
        <v>0</v>
      </c>
      <c r="M1520" s="1">
        <v>0</v>
      </c>
      <c r="N1520" s="1">
        <v>3.2360000000000002</v>
      </c>
      <c r="O1520" s="1">
        <v>0</v>
      </c>
      <c r="P1520" s="1">
        <v>0</v>
      </c>
    </row>
    <row r="1521" spans="1:16" x14ac:dyDescent="0.2">
      <c r="A1521" s="1">
        <v>1520</v>
      </c>
      <c r="B1521" s="1">
        <v>23</v>
      </c>
      <c r="C1521" s="1">
        <v>-52.101599999999998</v>
      </c>
      <c r="D1521" s="1">
        <v>-26.5213</v>
      </c>
      <c r="E1521" s="1" t="s">
        <v>74</v>
      </c>
      <c r="G1521" s="1">
        <f t="shared" si="92"/>
        <v>0</v>
      </c>
      <c r="H1521" s="1">
        <f t="shared" si="93"/>
        <v>2.427</v>
      </c>
      <c r="I1521" s="1">
        <f t="shared" si="94"/>
        <v>0</v>
      </c>
      <c r="J1521" s="1">
        <f t="shared" si="95"/>
        <v>0</v>
      </c>
      <c r="K1521" s="1">
        <v>0</v>
      </c>
      <c r="M1521" s="1">
        <v>0</v>
      </c>
      <c r="N1521" s="1">
        <v>3.2360000000000002</v>
      </c>
      <c r="O1521" s="1">
        <v>0</v>
      </c>
      <c r="P1521" s="1">
        <v>0</v>
      </c>
    </row>
    <row r="1522" spans="1:16" x14ac:dyDescent="0.2">
      <c r="A1522" s="1">
        <v>1521</v>
      </c>
      <c r="B1522" s="1">
        <v>23</v>
      </c>
      <c r="C1522" s="1">
        <v>-52.0991</v>
      </c>
      <c r="D1522" s="1">
        <v>-26.5169</v>
      </c>
      <c r="E1522" s="1" t="s">
        <v>74</v>
      </c>
      <c r="G1522" s="1">
        <f t="shared" si="92"/>
        <v>0</v>
      </c>
      <c r="H1522" s="1">
        <f t="shared" si="93"/>
        <v>2.427</v>
      </c>
      <c r="I1522" s="1">
        <f t="shared" si="94"/>
        <v>0</v>
      </c>
      <c r="J1522" s="1">
        <f t="shared" si="95"/>
        <v>0</v>
      </c>
      <c r="K1522" s="1">
        <v>0</v>
      </c>
      <c r="M1522" s="1">
        <v>0</v>
      </c>
      <c r="N1522" s="1">
        <v>3.2360000000000002</v>
      </c>
      <c r="O1522" s="1">
        <v>0</v>
      </c>
      <c r="P1522" s="1">
        <v>0</v>
      </c>
    </row>
    <row r="1523" spans="1:16" x14ac:dyDescent="0.2">
      <c r="A1523" s="1">
        <v>1522</v>
      </c>
      <c r="B1523" s="1">
        <v>23</v>
      </c>
      <c r="C1523" s="1">
        <v>-52.096400000000003</v>
      </c>
      <c r="D1523" s="1">
        <v>-26.492799999999999</v>
      </c>
      <c r="E1523" s="1" t="s">
        <v>74</v>
      </c>
      <c r="G1523" s="1">
        <f t="shared" si="92"/>
        <v>0</v>
      </c>
      <c r="H1523" s="1">
        <f t="shared" si="93"/>
        <v>2.427</v>
      </c>
      <c r="I1523" s="1">
        <f t="shared" si="94"/>
        <v>0</v>
      </c>
      <c r="J1523" s="1">
        <f t="shared" si="95"/>
        <v>0</v>
      </c>
      <c r="K1523" s="1">
        <v>0</v>
      </c>
      <c r="M1523" s="1">
        <v>0</v>
      </c>
      <c r="N1523" s="1">
        <v>3.2360000000000002</v>
      </c>
      <c r="O1523" s="1">
        <v>0</v>
      </c>
      <c r="P1523" s="1">
        <v>0</v>
      </c>
    </row>
    <row r="1524" spans="1:16" x14ac:dyDescent="0.2">
      <c r="A1524" s="1">
        <v>1523</v>
      </c>
      <c r="B1524" s="1">
        <v>23</v>
      </c>
      <c r="C1524" s="1">
        <v>-52.0989</v>
      </c>
      <c r="D1524" s="1">
        <v>-26.494900000000001</v>
      </c>
      <c r="E1524" s="1" t="s">
        <v>74</v>
      </c>
      <c r="G1524" s="1">
        <f t="shared" si="92"/>
        <v>0</v>
      </c>
      <c r="H1524" s="1">
        <f t="shared" si="93"/>
        <v>2.427</v>
      </c>
      <c r="I1524" s="1">
        <f t="shared" si="94"/>
        <v>0</v>
      </c>
      <c r="J1524" s="1">
        <f t="shared" si="95"/>
        <v>0</v>
      </c>
      <c r="K1524" s="1">
        <v>0</v>
      </c>
      <c r="M1524" s="1">
        <v>0</v>
      </c>
      <c r="N1524" s="1">
        <v>3.2360000000000002</v>
      </c>
      <c r="O1524" s="1">
        <v>0</v>
      </c>
      <c r="P1524" s="1">
        <v>0</v>
      </c>
    </row>
    <row r="1525" spans="1:16" x14ac:dyDescent="0.2">
      <c r="A1525" s="1">
        <v>1524</v>
      </c>
      <c r="B1525" s="1">
        <v>23</v>
      </c>
      <c r="C1525" s="1">
        <v>-52.104100000000003</v>
      </c>
      <c r="D1525" s="1">
        <v>-26.527899999999999</v>
      </c>
      <c r="E1525" s="1" t="s">
        <v>74</v>
      </c>
      <c r="G1525" s="1">
        <f t="shared" si="92"/>
        <v>0</v>
      </c>
      <c r="H1525" s="1">
        <f t="shared" si="93"/>
        <v>1.2135</v>
      </c>
      <c r="I1525" s="1">
        <f t="shared" si="94"/>
        <v>0</v>
      </c>
      <c r="J1525" s="1">
        <f t="shared" si="95"/>
        <v>0</v>
      </c>
      <c r="K1525" s="1">
        <v>0</v>
      </c>
      <c r="M1525" s="1">
        <v>0</v>
      </c>
      <c r="N1525" s="1">
        <v>1.6180000000000001</v>
      </c>
      <c r="O1525" s="1">
        <v>0</v>
      </c>
      <c r="P1525" s="1">
        <v>0</v>
      </c>
    </row>
    <row r="1526" spans="1:16" x14ac:dyDescent="0.2">
      <c r="A1526" s="1">
        <v>1525</v>
      </c>
      <c r="B1526" s="1">
        <v>23</v>
      </c>
      <c r="C1526" s="1">
        <v>-52.103999999999999</v>
      </c>
      <c r="D1526" s="1">
        <v>-26.5213</v>
      </c>
      <c r="E1526" s="1" t="s">
        <v>74</v>
      </c>
      <c r="G1526" s="1">
        <f t="shared" si="92"/>
        <v>0</v>
      </c>
      <c r="H1526" s="1">
        <f t="shared" si="93"/>
        <v>2.427</v>
      </c>
      <c r="I1526" s="1">
        <f t="shared" si="94"/>
        <v>0</v>
      </c>
      <c r="J1526" s="1">
        <f t="shared" si="95"/>
        <v>0</v>
      </c>
      <c r="K1526" s="1">
        <v>0</v>
      </c>
      <c r="M1526" s="1">
        <v>0</v>
      </c>
      <c r="N1526" s="1">
        <v>3.2360000000000002</v>
      </c>
      <c r="O1526" s="1">
        <v>0</v>
      </c>
      <c r="P1526" s="1">
        <v>0</v>
      </c>
    </row>
    <row r="1527" spans="1:16" x14ac:dyDescent="0.2">
      <c r="A1527" s="1">
        <v>1526</v>
      </c>
      <c r="B1527" s="1">
        <v>23</v>
      </c>
      <c r="C1527" s="1">
        <v>-52.113700000000001</v>
      </c>
      <c r="D1527" s="1">
        <v>-26.514600000000002</v>
      </c>
      <c r="E1527" s="1" t="s">
        <v>74</v>
      </c>
      <c r="G1527" s="1">
        <f t="shared" si="92"/>
        <v>0</v>
      </c>
      <c r="H1527" s="1">
        <f t="shared" si="93"/>
        <v>0</v>
      </c>
      <c r="I1527" s="1">
        <f t="shared" si="94"/>
        <v>0</v>
      </c>
      <c r="J1527" s="1">
        <f t="shared" si="95"/>
        <v>0</v>
      </c>
      <c r="K1527" s="1">
        <v>0</v>
      </c>
      <c r="M1527" s="1">
        <v>0</v>
      </c>
      <c r="N1527" s="1">
        <v>0</v>
      </c>
      <c r="O1527" s="1">
        <v>0</v>
      </c>
      <c r="P1527" s="1">
        <v>0</v>
      </c>
    </row>
    <row r="1528" spans="1:16" x14ac:dyDescent="0.2">
      <c r="A1528" s="1">
        <v>1527</v>
      </c>
      <c r="B1528" s="1">
        <v>23</v>
      </c>
      <c r="C1528" s="1">
        <v>-52.1037999999999</v>
      </c>
      <c r="D1528" s="1">
        <v>-26.494900000000001</v>
      </c>
      <c r="E1528" s="1" t="s">
        <v>74</v>
      </c>
      <c r="G1528" s="1">
        <f t="shared" si="92"/>
        <v>0</v>
      </c>
      <c r="H1528" s="1">
        <f t="shared" si="93"/>
        <v>2.427</v>
      </c>
      <c r="I1528" s="1">
        <f t="shared" si="94"/>
        <v>0</v>
      </c>
      <c r="J1528" s="1">
        <f t="shared" si="95"/>
        <v>0</v>
      </c>
      <c r="K1528" s="1">
        <v>0</v>
      </c>
      <c r="M1528" s="1">
        <v>0</v>
      </c>
      <c r="N1528" s="1">
        <v>3.2360000000000002</v>
      </c>
      <c r="O1528" s="1">
        <v>0</v>
      </c>
      <c r="P1528" s="1">
        <v>0</v>
      </c>
    </row>
    <row r="1529" spans="1:16" x14ac:dyDescent="0.2">
      <c r="A1529" s="1">
        <v>1528</v>
      </c>
      <c r="B1529" s="1">
        <v>23</v>
      </c>
      <c r="C1529" s="1">
        <v>-52.0989</v>
      </c>
      <c r="D1529" s="1">
        <v>-26.492699999999999</v>
      </c>
      <c r="E1529" s="1" t="s">
        <v>74</v>
      </c>
      <c r="G1529" s="1">
        <f t="shared" si="92"/>
        <v>0</v>
      </c>
      <c r="H1529" s="1">
        <f t="shared" si="93"/>
        <v>11.528700000000001</v>
      </c>
      <c r="I1529" s="1">
        <f t="shared" si="94"/>
        <v>0</v>
      </c>
      <c r="J1529" s="1">
        <f t="shared" si="95"/>
        <v>0</v>
      </c>
      <c r="K1529" s="1">
        <v>0</v>
      </c>
      <c r="M1529" s="1">
        <v>0</v>
      </c>
      <c r="N1529" s="1">
        <v>15.371600000000001</v>
      </c>
      <c r="O1529" s="1">
        <v>0</v>
      </c>
      <c r="P1529" s="1">
        <v>0</v>
      </c>
    </row>
    <row r="1530" spans="1:16" x14ac:dyDescent="0.2">
      <c r="A1530" s="1">
        <v>1529</v>
      </c>
      <c r="B1530" s="1">
        <v>23</v>
      </c>
      <c r="C1530" s="1">
        <v>-52.103700000000003</v>
      </c>
      <c r="D1530" s="1">
        <v>-26.490500000000001</v>
      </c>
      <c r="E1530" s="1" t="s">
        <v>74</v>
      </c>
      <c r="G1530" s="1">
        <f t="shared" si="92"/>
        <v>0</v>
      </c>
      <c r="H1530" s="1">
        <f t="shared" si="93"/>
        <v>2.427</v>
      </c>
      <c r="I1530" s="1">
        <f t="shared" si="94"/>
        <v>0</v>
      </c>
      <c r="J1530" s="1">
        <f t="shared" si="95"/>
        <v>0</v>
      </c>
      <c r="K1530" s="1">
        <v>0</v>
      </c>
      <c r="M1530" s="1">
        <v>0</v>
      </c>
      <c r="N1530" s="1">
        <v>3.2360000000000002</v>
      </c>
      <c r="O1530" s="1">
        <v>0</v>
      </c>
      <c r="P1530" s="1">
        <v>0</v>
      </c>
    </row>
    <row r="1531" spans="1:16" x14ac:dyDescent="0.2">
      <c r="A1531" s="1">
        <v>1530</v>
      </c>
      <c r="B1531" s="1">
        <v>23</v>
      </c>
      <c r="C1531" s="1">
        <v>-52.096800000000002</v>
      </c>
      <c r="D1531" s="1">
        <v>-26.527999999999999</v>
      </c>
      <c r="E1531" s="1" t="s">
        <v>74</v>
      </c>
      <c r="G1531" s="1">
        <f t="shared" si="92"/>
        <v>0</v>
      </c>
      <c r="H1531" s="1">
        <f t="shared" si="93"/>
        <v>2.427</v>
      </c>
      <c r="I1531" s="1">
        <f t="shared" si="94"/>
        <v>0</v>
      </c>
      <c r="J1531" s="1">
        <f t="shared" si="95"/>
        <v>0</v>
      </c>
      <c r="K1531" s="1">
        <v>0</v>
      </c>
      <c r="M1531" s="1">
        <v>0</v>
      </c>
      <c r="N1531" s="1">
        <v>3.2360000000000002</v>
      </c>
      <c r="O1531" s="1">
        <v>0</v>
      </c>
      <c r="P1531" s="1">
        <v>0</v>
      </c>
    </row>
    <row r="1532" spans="1:16" x14ac:dyDescent="0.2">
      <c r="A1532" s="1">
        <v>1531</v>
      </c>
      <c r="B1532" s="1">
        <v>23</v>
      </c>
      <c r="C1532" s="1">
        <v>-52.1188</v>
      </c>
      <c r="D1532" s="1">
        <v>-26.5322</v>
      </c>
      <c r="E1532" s="1" t="s">
        <v>74</v>
      </c>
      <c r="G1532" s="1">
        <f t="shared" si="92"/>
        <v>0</v>
      </c>
      <c r="H1532" s="1">
        <f t="shared" si="93"/>
        <v>1.2135</v>
      </c>
      <c r="I1532" s="1">
        <f t="shared" si="94"/>
        <v>0</v>
      </c>
      <c r="J1532" s="1">
        <f t="shared" si="95"/>
        <v>0</v>
      </c>
      <c r="K1532" s="1">
        <v>0</v>
      </c>
      <c r="M1532" s="1">
        <v>0</v>
      </c>
      <c r="N1532" s="1">
        <v>1.6180000000000001</v>
      </c>
      <c r="O1532" s="1">
        <v>0</v>
      </c>
      <c r="P1532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1" topLeftCell="A2" activePane="bottomLeft" state="frozen"/>
      <selection pane="bottomLeft" activeCell="M34" sqref="M34"/>
    </sheetView>
  </sheetViews>
  <sheetFormatPr baseColWidth="10" defaultColWidth="11.5" defaultRowHeight="15" x14ac:dyDescent="0.2"/>
  <cols>
    <col min="1" max="1" width="14.6640625" style="1" bestFit="1" customWidth="1"/>
    <col min="2" max="2" width="11.5" style="1" bestFit="1" customWidth="1"/>
    <col min="3" max="3" width="10.33203125" style="1" bestFit="1" customWidth="1"/>
    <col min="4" max="4" width="13.5" style="1" bestFit="1" customWidth="1"/>
    <col min="5" max="5" width="12" style="1" bestFit="1" customWidth="1"/>
    <col min="6" max="6" width="13.33203125" style="1" bestFit="1" customWidth="1"/>
    <col min="8" max="8" width="12.1640625" bestFit="1" customWidth="1"/>
    <col min="9" max="9" width="12.1640625" customWidth="1"/>
    <col min="10" max="10" width="13.5" style="1" bestFit="1" customWidth="1"/>
    <col min="11" max="11" width="11.5" style="1"/>
  </cols>
  <sheetData>
    <row r="1" spans="1:12" x14ac:dyDescent="0.2">
      <c r="A1" s="3" t="s">
        <v>1</v>
      </c>
      <c r="B1" s="3" t="s">
        <v>21</v>
      </c>
      <c r="C1" s="3" t="s">
        <v>22</v>
      </c>
      <c r="D1" s="3" t="s">
        <v>76</v>
      </c>
      <c r="E1" s="3" t="s">
        <v>10</v>
      </c>
      <c r="F1" s="3" t="s">
        <v>77</v>
      </c>
      <c r="G1" s="3" t="s">
        <v>29</v>
      </c>
      <c r="H1" s="3" t="s">
        <v>83</v>
      </c>
      <c r="I1" s="3" t="s">
        <v>84</v>
      </c>
      <c r="J1" s="3" t="s">
        <v>80</v>
      </c>
      <c r="K1" s="3" t="s">
        <v>81</v>
      </c>
    </row>
    <row r="2" spans="1:12" x14ac:dyDescent="0.2">
      <c r="A2" s="1" t="s">
        <v>67</v>
      </c>
      <c r="B2" s="1">
        <v>0.70899999999999996</v>
      </c>
      <c r="C2" s="1">
        <v>0.41860000000000003</v>
      </c>
      <c r="D2" s="1">
        <v>0.25240000000000001</v>
      </c>
      <c r="E2" s="1">
        <v>3.9619651347068146E-6</v>
      </c>
      <c r="F2" s="1">
        <v>240</v>
      </c>
      <c r="G2" s="1">
        <f>C2/B2</f>
        <v>0.59040902679830753</v>
      </c>
      <c r="H2" s="15">
        <f>DEGREES(ATAN(G2))</f>
        <v>30.557985840743083</v>
      </c>
      <c r="I2" s="15">
        <f>H2-Trechos!$Q$4</f>
        <v>-41.055641823048958</v>
      </c>
      <c r="J2" s="23">
        <f>COUNTIF(Trechos!$J$2:$J$1533,Cabos!A2)</f>
        <v>39</v>
      </c>
      <c r="K2" s="13">
        <f>J2/$J$11</f>
        <v>2.5573770491803278E-2</v>
      </c>
      <c r="L2" s="7">
        <f>AVERAGE($H$2:$H$10)</f>
        <v>25.290665682058133</v>
      </c>
    </row>
    <row r="3" spans="1:12" x14ac:dyDescent="0.2">
      <c r="A3" s="11" t="s">
        <v>68</v>
      </c>
      <c r="B3" s="11">
        <v>1.044</v>
      </c>
      <c r="C3" s="11">
        <v>0.44619999999999999</v>
      </c>
      <c r="D3" s="11">
        <v>0.2671</v>
      </c>
      <c r="E3" s="11">
        <v>3.7439161362785476E-6</v>
      </c>
      <c r="F3" s="11">
        <v>190</v>
      </c>
      <c r="G3" s="11">
        <f t="shared" ref="G3:G8" si="0">C3/B3</f>
        <v>0.42739463601532562</v>
      </c>
      <c r="H3" s="16">
        <f t="shared" ref="H3:H8" si="1">DEGREES(ATAN(G3))</f>
        <v>23.141603542893169</v>
      </c>
      <c r="I3" s="16">
        <f>H3-Trechos!$Q$4</f>
        <v>-48.47202412089888</v>
      </c>
      <c r="J3" s="24">
        <f>COUNTIF(Trechos!$J$2:$J$1533,Cabos!A3)</f>
        <v>25</v>
      </c>
      <c r="K3" s="14">
        <f t="shared" ref="K3:K10" si="2">J3/$J$11</f>
        <v>1.6393442622950821E-2</v>
      </c>
      <c r="L3" s="7">
        <f t="shared" ref="L3:L10" si="3">AVERAGE($H$2:$H$10)</f>
        <v>25.290665682058133</v>
      </c>
    </row>
    <row r="4" spans="1:12" x14ac:dyDescent="0.2">
      <c r="A4" s="1" t="s">
        <v>69</v>
      </c>
      <c r="B4" s="1">
        <v>1.6619999999999999</v>
      </c>
      <c r="C4" s="1">
        <v>0.46379999999999999</v>
      </c>
      <c r="D4" s="1">
        <v>0.2782</v>
      </c>
      <c r="E4" s="1">
        <f t="shared" ref="E4" si="4">IF(D4&lt;&gt;0,1/(D4*1000000),0)</f>
        <v>3.5945363048166787E-6</v>
      </c>
      <c r="F4" s="1">
        <v>140</v>
      </c>
      <c r="G4" s="1">
        <f t="shared" si="0"/>
        <v>0.27906137184115526</v>
      </c>
      <c r="H4" s="15">
        <f t="shared" si="1"/>
        <v>15.592364661794411</v>
      </c>
      <c r="I4" s="15">
        <f>H4-Trechos!$Q$4</f>
        <v>-56.021263001997632</v>
      </c>
      <c r="J4" s="23">
        <f>COUNTIF(Trechos!$J$2:$J$1533,Cabos!A4)</f>
        <v>26</v>
      </c>
      <c r="K4" s="13">
        <f t="shared" si="2"/>
        <v>1.7049180327868854E-2</v>
      </c>
      <c r="L4" s="7">
        <f t="shared" si="3"/>
        <v>25.290665682058133</v>
      </c>
    </row>
    <row r="5" spans="1:12" x14ac:dyDescent="0.2">
      <c r="A5" s="11" t="s">
        <v>65</v>
      </c>
      <c r="B5" s="12">
        <v>1.712</v>
      </c>
      <c r="C5" s="12">
        <v>0.45369999999999999</v>
      </c>
      <c r="D5" s="12">
        <v>0.27460000000000001</v>
      </c>
      <c r="E5" s="12">
        <v>3.6416605972323381E-6</v>
      </c>
      <c r="F5" s="12">
        <v>140</v>
      </c>
      <c r="G5" s="11">
        <f t="shared" si="0"/>
        <v>0.26501168224299065</v>
      </c>
      <c r="H5" s="16">
        <f t="shared" si="1"/>
        <v>14.842852478997703</v>
      </c>
      <c r="I5" s="16">
        <f>H5-Trechos!$Q$4</f>
        <v>-56.770775184794346</v>
      </c>
      <c r="J5" s="24">
        <f>COUNTIF(Trechos!$J$2:$J$1533,Cabos!A5)</f>
        <v>1198</v>
      </c>
      <c r="K5" s="14">
        <f t="shared" si="2"/>
        <v>0.78557377049180332</v>
      </c>
      <c r="L5" s="7">
        <f t="shared" si="3"/>
        <v>25.290665682058133</v>
      </c>
    </row>
    <row r="6" spans="1:12" x14ac:dyDescent="0.2">
      <c r="A6" s="1" t="s">
        <v>66</v>
      </c>
      <c r="B6" s="10">
        <v>13.841799999999999</v>
      </c>
      <c r="C6" s="10">
        <v>0.98819999999999997</v>
      </c>
      <c r="D6" s="10">
        <v>0</v>
      </c>
      <c r="E6" s="10">
        <v>0</v>
      </c>
      <c r="F6" s="10">
        <v>10</v>
      </c>
      <c r="G6" s="1">
        <f t="shared" si="0"/>
        <v>7.139244895895043E-2</v>
      </c>
      <c r="H6" s="15">
        <f t="shared" si="1"/>
        <v>4.0835576155488367</v>
      </c>
      <c r="I6" s="15">
        <f>H6-Trechos!$Q$4</f>
        <v>-67.530070048243203</v>
      </c>
      <c r="J6" s="23">
        <f>COUNTIF(Trechos!$J$2:$J$1533,Cabos!A6)</f>
        <v>117</v>
      </c>
      <c r="K6" s="13">
        <f t="shared" si="2"/>
        <v>7.6721311475409837E-2</v>
      </c>
      <c r="L6" s="7">
        <f t="shared" si="3"/>
        <v>25.290665682058133</v>
      </c>
    </row>
    <row r="7" spans="1:12" x14ac:dyDescent="0.2">
      <c r="A7" s="11" t="s">
        <v>64</v>
      </c>
      <c r="B7" s="12">
        <v>0.32800000000000001</v>
      </c>
      <c r="C7" s="12">
        <v>0.40250000000000002</v>
      </c>
      <c r="D7" s="12">
        <v>0.23949999999999999</v>
      </c>
      <c r="E7" s="12">
        <f t="shared" ref="E7" si="5">IF(D7&lt;&gt;0,1/(D7*1000000),0)</f>
        <v>4.1753653444676413E-6</v>
      </c>
      <c r="F7" s="12">
        <v>380</v>
      </c>
      <c r="G7" s="11">
        <f t="shared" si="0"/>
        <v>1.2271341463414633</v>
      </c>
      <c r="H7" s="16">
        <f t="shared" si="1"/>
        <v>50.82317362855737</v>
      </c>
      <c r="I7" s="16">
        <f>H7-Trechos!$Q$4</f>
        <v>-20.790454035234674</v>
      </c>
      <c r="J7" s="24">
        <f>COUNTIF(Trechos!$J$2:$J$1533,Cabos!A7)</f>
        <v>109</v>
      </c>
      <c r="K7" s="14">
        <f t="shared" si="2"/>
        <v>7.1475409836065568E-2</v>
      </c>
      <c r="L7" s="7">
        <f t="shared" si="3"/>
        <v>25.290665682058133</v>
      </c>
    </row>
    <row r="8" spans="1:12" x14ac:dyDescent="0.2">
      <c r="A8" s="1" t="s">
        <v>63</v>
      </c>
      <c r="B8" s="10">
        <v>0.38</v>
      </c>
      <c r="C8" s="10">
        <v>0.39250000000000002</v>
      </c>
      <c r="D8" s="10">
        <v>0.23580000000000001</v>
      </c>
      <c r="E8" s="10">
        <v>4.2408821034775236E-6</v>
      </c>
      <c r="F8" s="10">
        <v>370</v>
      </c>
      <c r="G8" s="1">
        <f t="shared" si="0"/>
        <v>1.0328947368421053</v>
      </c>
      <c r="H8" s="15">
        <f t="shared" si="1"/>
        <v>45.92703526977219</v>
      </c>
      <c r="I8" s="15">
        <f>H8-Trechos!$Q$4</f>
        <v>-25.686592394019854</v>
      </c>
      <c r="J8" s="23">
        <f>COUNTIF(Trechos!$J$2:$J$1533,Cabos!A8)</f>
        <v>4</v>
      </c>
      <c r="K8" s="13">
        <f t="shared" si="2"/>
        <v>2.6229508196721311E-3</v>
      </c>
      <c r="L8" s="7">
        <f t="shared" si="3"/>
        <v>25.290665682058133</v>
      </c>
    </row>
    <row r="9" spans="1:12" x14ac:dyDescent="0.2">
      <c r="A9" s="11" t="s">
        <v>92</v>
      </c>
      <c r="B9" s="11">
        <v>0.82899999999999996</v>
      </c>
      <c r="C9" s="11">
        <v>0.43759999999999999</v>
      </c>
      <c r="D9" s="11">
        <v>0.26169999999999999</v>
      </c>
      <c r="E9" s="11">
        <f t="shared" ref="E9" si="6">IF(D9&lt;&gt;0,1/(D9*1000000),0)</f>
        <v>3.8211692777990064E-6</v>
      </c>
      <c r="F9" s="11">
        <v>220</v>
      </c>
      <c r="G9" s="11">
        <f>C9/B9</f>
        <v>0.52786489746682752</v>
      </c>
      <c r="H9" s="16">
        <f>DEGREES(ATAN(G9))</f>
        <v>27.828000348426375</v>
      </c>
      <c r="I9" s="11">
        <f>H9-[1]Trechos!$O$4</f>
        <v>-37.352825322319489</v>
      </c>
      <c r="J9" s="24">
        <f>COUNTIF(Trechos!$J$2:$J$1533,Cabos!A9)</f>
        <v>6</v>
      </c>
      <c r="K9" s="14">
        <f t="shared" si="2"/>
        <v>3.9344262295081967E-3</v>
      </c>
      <c r="L9" s="7">
        <f t="shared" si="3"/>
        <v>25.290665682058133</v>
      </c>
    </row>
    <row r="10" spans="1:12" x14ac:dyDescent="0.2">
      <c r="A10" s="9" t="s">
        <v>91</v>
      </c>
      <c r="B10" s="9">
        <v>0.66900000000000004</v>
      </c>
      <c r="C10" s="9">
        <v>0.17699999999999999</v>
      </c>
      <c r="D10" s="9">
        <v>0</v>
      </c>
      <c r="E10" s="9">
        <v>0</v>
      </c>
      <c r="F10" s="9">
        <v>144</v>
      </c>
      <c r="G10" s="9">
        <f>C10/B10</f>
        <v>0.26457399103139012</v>
      </c>
      <c r="H10" s="22">
        <f t="shared" ref="H10" si="7">DEGREES(ATAN(G10))</f>
        <v>14.81941775179004</v>
      </c>
      <c r="I10" s="22">
        <f>H10-[1]Trechos!$O$4</f>
        <v>-50.36140791895582</v>
      </c>
      <c r="J10" s="25">
        <f>COUNTIF(Trechos!$J$2:$J$1533,Cabos!A10)</f>
        <v>1</v>
      </c>
      <c r="K10" s="13">
        <f t="shared" si="2"/>
        <v>6.5573770491803279E-4</v>
      </c>
      <c r="L10" s="7">
        <f t="shared" si="3"/>
        <v>25.290665682058133</v>
      </c>
    </row>
    <row r="11" spans="1:12" x14ac:dyDescent="0.2">
      <c r="J11" s="15">
        <f>SUM(J2:J10)</f>
        <v>1525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9"/>
  <sheetViews>
    <sheetView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5" x14ac:dyDescent="0.2"/>
  <cols>
    <col min="1" max="2" width="8.83203125" style="1"/>
    <col min="3" max="3" width="11" style="1" bestFit="1" customWidth="1"/>
    <col min="4" max="5" width="12.6640625" style="1" bestFit="1" customWidth="1"/>
    <col min="6" max="6" width="15.33203125" style="1" bestFit="1" customWidth="1"/>
    <col min="7" max="7" width="13.6640625" style="1" bestFit="1" customWidth="1"/>
    <col min="8" max="8" width="8.83203125" style="1"/>
    <col min="9" max="9" width="13.6640625" style="1" bestFit="1" customWidth="1"/>
    <col min="10" max="10" width="12" style="1" bestFit="1" customWidth="1"/>
    <col min="11" max="23" width="8.83203125" style="1"/>
    <col min="24" max="24" width="21" style="1" bestFit="1" customWidth="1"/>
    <col min="25" max="25" width="22.33203125" style="1" bestFit="1" customWidth="1"/>
    <col min="26" max="26" width="9.5" style="1" bestFit="1" customWidth="1"/>
    <col min="27" max="27" width="11" style="1" bestFit="1" customWidth="1"/>
  </cols>
  <sheetData>
    <row r="1" spans="1:27" s="3" customFormat="1" x14ac:dyDescent="0.2">
      <c r="A1" s="3" t="s">
        <v>2</v>
      </c>
      <c r="B1" s="3" t="s">
        <v>3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23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56</v>
      </c>
      <c r="P1" s="3" t="s">
        <v>52</v>
      </c>
      <c r="Q1" s="3" t="s">
        <v>53</v>
      </c>
      <c r="R1" s="3" t="s">
        <v>57</v>
      </c>
      <c r="S1" s="3" t="s">
        <v>54</v>
      </c>
      <c r="T1" s="3" t="s">
        <v>55</v>
      </c>
      <c r="U1" s="3" t="s">
        <v>58</v>
      </c>
      <c r="V1" s="3" t="s">
        <v>59</v>
      </c>
      <c r="W1" s="3" t="s">
        <v>60</v>
      </c>
      <c r="X1" s="3" t="s">
        <v>72</v>
      </c>
      <c r="Y1" s="3" t="s">
        <v>73</v>
      </c>
      <c r="Z1" s="3" t="s">
        <v>70</v>
      </c>
      <c r="AA1" s="3" t="s">
        <v>71</v>
      </c>
    </row>
    <row r="2" spans="1:27" x14ac:dyDescent="0.2">
      <c r="A2" s="1">
        <v>1</v>
      </c>
      <c r="B2" s="1">
        <v>35</v>
      </c>
      <c r="C2" s="1">
        <v>1377938</v>
      </c>
      <c r="D2" s="1">
        <v>-52.400199999999998</v>
      </c>
      <c r="E2" s="1">
        <v>-26.751799999999999</v>
      </c>
      <c r="F2" s="1">
        <v>-52.400199999999998</v>
      </c>
      <c r="G2" s="1">
        <v>-26.749600000000001</v>
      </c>
      <c r="H2" s="1">
        <v>7</v>
      </c>
      <c r="I2" s="1">
        <v>12.357673</v>
      </c>
      <c r="J2" s="1">
        <v>350</v>
      </c>
      <c r="K2" s="1">
        <v>0.36799999999999999</v>
      </c>
      <c r="L2" s="1">
        <v>0.47499999999999998</v>
      </c>
      <c r="M2" s="1">
        <v>0.54200000000000004</v>
      </c>
      <c r="N2" s="1">
        <v>1.9319999999999999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 t="s">
        <v>63</v>
      </c>
      <c r="X2" s="1">
        <f>(O2+P2+Q2)/1000</f>
        <v>0</v>
      </c>
      <c r="Y2" s="1">
        <f>(R2+S2+T2)/1000</f>
        <v>0</v>
      </c>
      <c r="Z2" s="1">
        <f>IF(X2&lt;0,-X2,X2)</f>
        <v>0</v>
      </c>
      <c r="AA2" s="1">
        <f>IF(Y2&lt;0,-Y2,Y2)</f>
        <v>0</v>
      </c>
    </row>
    <row r="3" spans="1:27" x14ac:dyDescent="0.2">
      <c r="A3" s="1">
        <v>35</v>
      </c>
      <c r="B3" s="1">
        <v>40</v>
      </c>
      <c r="C3" s="1" t="s">
        <v>33</v>
      </c>
      <c r="D3" s="1">
        <v>-52.392504345119001</v>
      </c>
      <c r="E3" s="1">
        <v>-26.736704394099</v>
      </c>
      <c r="F3" s="1">
        <v>-52.392494427288703</v>
      </c>
      <c r="G3" s="1">
        <v>-26.7362772471981</v>
      </c>
      <c r="H3" s="1">
        <v>7</v>
      </c>
      <c r="I3" s="1">
        <v>1.5207790000000001</v>
      </c>
      <c r="J3" s="1">
        <v>350</v>
      </c>
      <c r="K3" s="1">
        <v>0.36799999999999999</v>
      </c>
      <c r="L3" s="1">
        <v>0.47499999999999998</v>
      </c>
      <c r="M3" s="1">
        <v>0.54200000000000004</v>
      </c>
      <c r="N3" s="1">
        <v>1.9319999999999999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 t="s">
        <v>63</v>
      </c>
      <c r="X3" s="1">
        <f t="shared" ref="X3:X66" si="0">(O3+P3+Q3)/1000</f>
        <v>0</v>
      </c>
      <c r="Y3" s="1">
        <f t="shared" ref="Y3:Y66" si="1">(R3+S3+T3)/1000</f>
        <v>0</v>
      </c>
      <c r="Z3" s="1">
        <f t="shared" ref="Z3:Z66" si="2">IF(X3&lt;0,-X3,X3)</f>
        <v>0</v>
      </c>
      <c r="AA3" s="1">
        <f t="shared" ref="AA3:AA66" si="3">IF(Y3&lt;0,-Y3,Y3)</f>
        <v>0</v>
      </c>
    </row>
    <row r="4" spans="1:27" x14ac:dyDescent="0.2">
      <c r="A4" s="1">
        <v>40</v>
      </c>
      <c r="B4" s="1">
        <v>41</v>
      </c>
      <c r="C4" s="1">
        <v>2111229301</v>
      </c>
      <c r="D4" s="1">
        <v>-52.392499999999998</v>
      </c>
      <c r="E4" s="1">
        <v>-26.7363</v>
      </c>
      <c r="F4" s="1">
        <v>-52.392499999999998</v>
      </c>
      <c r="G4" s="1">
        <v>-26.7347</v>
      </c>
      <c r="H4" s="1">
        <v>7</v>
      </c>
      <c r="I4" s="1">
        <v>0.20535300000000001</v>
      </c>
      <c r="J4" s="1">
        <v>350</v>
      </c>
      <c r="K4" s="1">
        <v>0.36799999999999999</v>
      </c>
      <c r="L4" s="1">
        <v>0.47499999999999998</v>
      </c>
      <c r="M4" s="1">
        <v>0.54200000000000004</v>
      </c>
      <c r="N4" s="1">
        <v>1.9319999999999999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 t="s">
        <v>63</v>
      </c>
      <c r="X4" s="1">
        <f t="shared" si="0"/>
        <v>0</v>
      </c>
      <c r="Y4" s="1">
        <f t="shared" si="1"/>
        <v>0</v>
      </c>
      <c r="Z4" s="1">
        <f t="shared" si="2"/>
        <v>0</v>
      </c>
      <c r="AA4" s="1">
        <f t="shared" si="3"/>
        <v>0</v>
      </c>
    </row>
    <row r="5" spans="1:27" x14ac:dyDescent="0.2">
      <c r="A5" s="1">
        <v>41</v>
      </c>
      <c r="B5" s="1">
        <v>44</v>
      </c>
      <c r="C5" s="1" t="s">
        <v>34</v>
      </c>
      <c r="D5" s="1">
        <v>-52.392400912472297</v>
      </c>
      <c r="E5" s="1">
        <v>-26.734600674909601</v>
      </c>
      <c r="F5" s="1">
        <v>-52.392596400399398</v>
      </c>
      <c r="G5" s="1">
        <v>-26.7343994799954</v>
      </c>
      <c r="H5" s="1">
        <v>7</v>
      </c>
      <c r="I5" s="1">
        <v>3.1140999999999999E-2</v>
      </c>
      <c r="J5" s="1">
        <v>350</v>
      </c>
      <c r="K5" s="1">
        <v>0.36799999999999999</v>
      </c>
      <c r="L5" s="1">
        <v>0.47499999999999998</v>
      </c>
      <c r="M5" s="1">
        <v>0.54200000000000004</v>
      </c>
      <c r="N5" s="1">
        <v>1.9319999999999999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 t="s">
        <v>63</v>
      </c>
      <c r="X5" s="1">
        <f t="shared" si="0"/>
        <v>0</v>
      </c>
      <c r="Y5" s="1">
        <f t="shared" si="1"/>
        <v>0</v>
      </c>
      <c r="Z5" s="1">
        <f t="shared" si="2"/>
        <v>0</v>
      </c>
      <c r="AA5" s="1">
        <f t="shared" si="3"/>
        <v>0</v>
      </c>
    </row>
    <row r="6" spans="1:27" x14ac:dyDescent="0.2">
      <c r="A6" s="1">
        <v>44</v>
      </c>
      <c r="B6" s="1">
        <v>47</v>
      </c>
      <c r="C6" s="1">
        <v>2111198464</v>
      </c>
      <c r="D6" s="1">
        <v>-52.392499999999998</v>
      </c>
      <c r="E6" s="1">
        <v>-26.734200000000001</v>
      </c>
      <c r="F6" s="1">
        <v>-52.3902</v>
      </c>
      <c r="G6" s="1">
        <v>-26.734300000000001</v>
      </c>
      <c r="H6" s="1">
        <v>7</v>
      </c>
      <c r="I6" s="1">
        <v>4.5265E-2</v>
      </c>
      <c r="J6" s="1">
        <v>340</v>
      </c>
      <c r="K6" s="1">
        <v>0.29699999999999999</v>
      </c>
      <c r="L6" s="1">
        <v>0.42399999999999999</v>
      </c>
      <c r="M6" s="1">
        <v>0.47599999999999998</v>
      </c>
      <c r="N6" s="1">
        <v>1.8819999999999999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1.034</v>
      </c>
      <c r="V6" s="1">
        <v>0</v>
      </c>
      <c r="W6" s="1" t="s">
        <v>64</v>
      </c>
      <c r="X6" s="1">
        <f t="shared" si="0"/>
        <v>0</v>
      </c>
      <c r="Y6" s="1">
        <f t="shared" si="1"/>
        <v>0</v>
      </c>
      <c r="Z6" s="1">
        <f t="shared" si="2"/>
        <v>0</v>
      </c>
      <c r="AA6" s="1">
        <f t="shared" si="3"/>
        <v>0</v>
      </c>
    </row>
    <row r="7" spans="1:27" x14ac:dyDescent="0.2">
      <c r="A7" s="1">
        <v>47</v>
      </c>
      <c r="B7" s="1">
        <v>50</v>
      </c>
      <c r="C7" s="1">
        <v>2115843874</v>
      </c>
      <c r="D7" s="1">
        <v>-52.387700000000002</v>
      </c>
      <c r="E7" s="1">
        <v>-26.732099999999999</v>
      </c>
      <c r="F7" s="1">
        <v>-52.385300000000001</v>
      </c>
      <c r="G7" s="1">
        <v>-26.732199999999999</v>
      </c>
      <c r="H7" s="1">
        <v>7</v>
      </c>
      <c r="I7" s="1">
        <v>0.214083</v>
      </c>
      <c r="J7" s="1">
        <v>340</v>
      </c>
      <c r="K7" s="1">
        <v>0.29699999999999999</v>
      </c>
      <c r="L7" s="1">
        <v>0.42399999999999999</v>
      </c>
      <c r="M7" s="1">
        <v>0.47599999999999998</v>
      </c>
      <c r="N7" s="1">
        <v>1.8819999999999999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 t="s">
        <v>64</v>
      </c>
      <c r="X7" s="1">
        <f t="shared" si="0"/>
        <v>0</v>
      </c>
      <c r="Y7" s="1">
        <f t="shared" si="1"/>
        <v>0</v>
      </c>
      <c r="Z7" s="1">
        <f t="shared" si="2"/>
        <v>0</v>
      </c>
      <c r="AA7" s="1">
        <f t="shared" si="3"/>
        <v>0</v>
      </c>
    </row>
    <row r="8" spans="1:27" x14ac:dyDescent="0.2">
      <c r="A8" s="1">
        <v>50</v>
      </c>
      <c r="B8" s="1">
        <v>51</v>
      </c>
      <c r="C8" s="1">
        <v>2115833652</v>
      </c>
      <c r="D8" s="1">
        <v>-52.385300000000001</v>
      </c>
      <c r="E8" s="1">
        <v>-26.732199999999999</v>
      </c>
      <c r="F8" s="1">
        <v>-52.382800000000003</v>
      </c>
      <c r="G8" s="1">
        <v>-26.732199999999999</v>
      </c>
      <c r="H8" s="1">
        <v>7</v>
      </c>
      <c r="I8" s="1">
        <v>5.6083000000000001E-2</v>
      </c>
      <c r="J8" s="1">
        <v>340</v>
      </c>
      <c r="K8" s="1">
        <v>0.29699999999999999</v>
      </c>
      <c r="L8" s="1">
        <v>0.42399999999999999</v>
      </c>
      <c r="M8" s="1">
        <v>0.47599999999999998</v>
      </c>
      <c r="N8" s="1">
        <v>1.8819999999999999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 t="s">
        <v>64</v>
      </c>
      <c r="X8" s="1">
        <f t="shared" si="0"/>
        <v>0</v>
      </c>
      <c r="Y8" s="1">
        <f t="shared" si="1"/>
        <v>0</v>
      </c>
      <c r="Z8" s="1">
        <f t="shared" si="2"/>
        <v>0</v>
      </c>
      <c r="AA8" s="1">
        <f t="shared" si="3"/>
        <v>0</v>
      </c>
    </row>
    <row r="9" spans="1:27" x14ac:dyDescent="0.2">
      <c r="A9" s="1">
        <v>51</v>
      </c>
      <c r="B9" s="1">
        <v>60</v>
      </c>
      <c r="C9" s="1">
        <v>2115833651</v>
      </c>
      <c r="D9" s="1">
        <v>-52.368099999999998</v>
      </c>
      <c r="E9" s="1">
        <v>-26.7301</v>
      </c>
      <c r="F9" s="1">
        <v>-52.365600000000001</v>
      </c>
      <c r="G9" s="1">
        <v>-26.7301</v>
      </c>
      <c r="H9" s="1">
        <v>7</v>
      </c>
      <c r="I9" s="1">
        <v>0.72900299999999996</v>
      </c>
      <c r="J9" s="1">
        <v>340</v>
      </c>
      <c r="K9" s="1">
        <v>0.29699999999999999</v>
      </c>
      <c r="L9" s="1">
        <v>0.42399999999999999</v>
      </c>
      <c r="M9" s="1">
        <v>0.47599999999999998</v>
      </c>
      <c r="N9" s="1">
        <v>1.8819999999999999</v>
      </c>
      <c r="O9" s="1">
        <v>2478</v>
      </c>
      <c r="P9" s="1">
        <v>0</v>
      </c>
      <c r="Q9" s="1">
        <v>0</v>
      </c>
      <c r="R9" s="1">
        <v>920</v>
      </c>
      <c r="S9" s="1">
        <v>0</v>
      </c>
      <c r="T9" s="1">
        <v>0</v>
      </c>
      <c r="U9" s="1">
        <v>1</v>
      </c>
      <c r="V9" s="1">
        <v>0</v>
      </c>
      <c r="W9" s="1" t="s">
        <v>64</v>
      </c>
      <c r="X9" s="1">
        <f t="shared" si="0"/>
        <v>2.4780000000000002</v>
      </c>
      <c r="Y9" s="1">
        <f t="shared" si="1"/>
        <v>0.92</v>
      </c>
      <c r="Z9" s="1">
        <f t="shared" si="2"/>
        <v>2.4780000000000002</v>
      </c>
      <c r="AA9" s="1">
        <f t="shared" si="3"/>
        <v>0.92</v>
      </c>
    </row>
    <row r="10" spans="1:27" x14ac:dyDescent="0.2">
      <c r="A10" s="1">
        <v>60</v>
      </c>
      <c r="B10" s="1">
        <v>61</v>
      </c>
      <c r="C10" s="1">
        <v>1123161</v>
      </c>
      <c r="D10" s="1">
        <v>-52.365600000000001</v>
      </c>
      <c r="E10" s="1">
        <v>-26.7301</v>
      </c>
      <c r="F10" s="1">
        <v>-52.363199999999999</v>
      </c>
      <c r="G10" s="1">
        <v>-26.7302</v>
      </c>
      <c r="H10" s="1">
        <v>7</v>
      </c>
      <c r="I10" s="1">
        <v>8.0862000000000003E-2</v>
      </c>
      <c r="J10" s="1">
        <v>140</v>
      </c>
      <c r="K10" s="1">
        <v>1.5980000000000001</v>
      </c>
      <c r="L10" s="1">
        <v>0.52200000000000002</v>
      </c>
      <c r="M10" s="1">
        <v>1.772</v>
      </c>
      <c r="N10" s="1">
        <v>1.9790000000000001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 t="s">
        <v>65</v>
      </c>
      <c r="X10" s="1">
        <f t="shared" si="0"/>
        <v>0</v>
      </c>
      <c r="Y10" s="1">
        <f t="shared" si="1"/>
        <v>0</v>
      </c>
      <c r="Z10" s="1">
        <f t="shared" si="2"/>
        <v>0</v>
      </c>
      <c r="AA10" s="1">
        <f t="shared" si="3"/>
        <v>0</v>
      </c>
    </row>
    <row r="11" spans="1:27" x14ac:dyDescent="0.2">
      <c r="A11" s="1">
        <v>61</v>
      </c>
      <c r="B11" s="1">
        <v>62</v>
      </c>
      <c r="C11" s="1">
        <v>2110788328</v>
      </c>
      <c r="D11" s="1">
        <v>-52.363199999999999</v>
      </c>
      <c r="E11" s="1">
        <v>-26.7302</v>
      </c>
      <c r="F11" s="1">
        <v>-52.363199999999999</v>
      </c>
      <c r="G11" s="1">
        <v>-26.728000000000002</v>
      </c>
      <c r="H11" s="1">
        <v>7</v>
      </c>
      <c r="I11" s="1">
        <v>3.4691E-2</v>
      </c>
      <c r="J11" s="1">
        <v>340</v>
      </c>
      <c r="K11" s="1">
        <v>0.29699999999999999</v>
      </c>
      <c r="L11" s="1">
        <v>0.42399999999999999</v>
      </c>
      <c r="M11" s="1">
        <v>0.47599999999999998</v>
      </c>
      <c r="N11" s="1">
        <v>1.8819999999999999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 t="s">
        <v>64</v>
      </c>
      <c r="X11" s="1">
        <f t="shared" si="0"/>
        <v>0</v>
      </c>
      <c r="Y11" s="1">
        <f t="shared" si="1"/>
        <v>0</v>
      </c>
      <c r="Z11" s="1">
        <f t="shared" si="2"/>
        <v>0</v>
      </c>
      <c r="AA11" s="1">
        <f t="shared" si="3"/>
        <v>0</v>
      </c>
    </row>
    <row r="12" spans="1:27" x14ac:dyDescent="0.2">
      <c r="A12" s="1">
        <v>62</v>
      </c>
      <c r="B12" s="1">
        <v>64</v>
      </c>
      <c r="C12" s="1">
        <v>1123492</v>
      </c>
      <c r="D12" s="1">
        <v>-52.363199999999999</v>
      </c>
      <c r="E12" s="1">
        <v>-26.728000000000002</v>
      </c>
      <c r="F12" s="1">
        <v>-52.365600000000001</v>
      </c>
      <c r="G12" s="1">
        <v>-26.7257</v>
      </c>
      <c r="H12" s="1">
        <v>3</v>
      </c>
      <c r="I12" s="1">
        <v>0.391376</v>
      </c>
      <c r="J12" s="1">
        <v>140</v>
      </c>
      <c r="K12" s="1">
        <v>1.5980000000000001</v>
      </c>
      <c r="L12" s="1">
        <v>0.52200000000000002</v>
      </c>
      <c r="M12" s="1">
        <v>1.772</v>
      </c>
      <c r="N12" s="1">
        <v>1.9790000000000001</v>
      </c>
      <c r="O12" s="1">
        <v>0</v>
      </c>
      <c r="P12" s="1">
        <v>0</v>
      </c>
      <c r="Q12" s="1">
        <v>1840</v>
      </c>
      <c r="R12" s="1">
        <v>0</v>
      </c>
      <c r="S12" s="1">
        <v>0</v>
      </c>
      <c r="T12" s="1">
        <v>921</v>
      </c>
      <c r="U12" s="1">
        <v>1</v>
      </c>
      <c r="V12" s="1">
        <v>0</v>
      </c>
      <c r="W12" s="1" t="s">
        <v>65</v>
      </c>
      <c r="X12" s="1">
        <f t="shared" si="0"/>
        <v>1.84</v>
      </c>
      <c r="Y12" s="1">
        <f t="shared" si="1"/>
        <v>0.92100000000000004</v>
      </c>
      <c r="Z12" s="1">
        <f t="shared" si="2"/>
        <v>1.84</v>
      </c>
      <c r="AA12" s="1">
        <f t="shared" si="3"/>
        <v>0.92100000000000004</v>
      </c>
    </row>
    <row r="13" spans="1:27" x14ac:dyDescent="0.2">
      <c r="A13" s="1">
        <v>41</v>
      </c>
      <c r="B13" s="1">
        <v>43</v>
      </c>
      <c r="C13" s="1" t="s">
        <v>35</v>
      </c>
      <c r="D13" s="1">
        <v>-52.392490776020303</v>
      </c>
      <c r="E13" s="1">
        <v>-26.7347247068844</v>
      </c>
      <c r="F13" s="1">
        <v>-52.392817077849202</v>
      </c>
      <c r="G13" s="1">
        <v>-26.734707055706501</v>
      </c>
      <c r="H13" s="1">
        <v>7</v>
      </c>
      <c r="I13" s="1">
        <v>0.01</v>
      </c>
      <c r="J13" s="1">
        <v>350</v>
      </c>
      <c r="K13" s="1">
        <v>0.36799999999999999</v>
      </c>
      <c r="L13" s="1">
        <v>0.47499999999999998</v>
      </c>
      <c r="M13" s="1">
        <v>0.54200000000000004</v>
      </c>
      <c r="N13" s="1">
        <v>1.9319999999999999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 t="s">
        <v>63</v>
      </c>
      <c r="X13" s="1">
        <f t="shared" si="0"/>
        <v>0</v>
      </c>
      <c r="Y13" s="1">
        <f t="shared" si="1"/>
        <v>0</v>
      </c>
      <c r="Z13" s="1">
        <f t="shared" si="2"/>
        <v>0</v>
      </c>
      <c r="AA13" s="1">
        <f t="shared" si="3"/>
        <v>0</v>
      </c>
    </row>
    <row r="14" spans="1:27" x14ac:dyDescent="0.2">
      <c r="A14" s="1">
        <v>50</v>
      </c>
      <c r="B14" s="1">
        <v>52</v>
      </c>
      <c r="C14" s="1" t="s">
        <v>36</v>
      </c>
      <c r="D14" s="1">
        <v>-52.3853396783364</v>
      </c>
      <c r="E14" s="1">
        <v>-26.7322040989913</v>
      </c>
      <c r="F14" s="1">
        <v>-52.385284449606601</v>
      </c>
      <c r="G14" s="1">
        <v>-26.731844078067201</v>
      </c>
      <c r="H14" s="1">
        <v>7</v>
      </c>
      <c r="I14" s="1">
        <v>0.01</v>
      </c>
      <c r="J14" s="1">
        <v>340</v>
      </c>
      <c r="K14" s="1">
        <v>0.29699999999999999</v>
      </c>
      <c r="L14" s="1">
        <v>0.42399999999999999</v>
      </c>
      <c r="M14" s="1">
        <v>0.47599999999999998</v>
      </c>
      <c r="N14" s="1">
        <v>1.8819999999999999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 t="s">
        <v>64</v>
      </c>
      <c r="X14" s="1">
        <f t="shared" si="0"/>
        <v>0</v>
      </c>
      <c r="Y14" s="1">
        <f t="shared" si="1"/>
        <v>0</v>
      </c>
      <c r="Z14" s="1">
        <f t="shared" si="2"/>
        <v>0</v>
      </c>
      <c r="AA14" s="1">
        <f t="shared" si="3"/>
        <v>0</v>
      </c>
    </row>
    <row r="15" spans="1:27" x14ac:dyDescent="0.2">
      <c r="A15" s="1">
        <v>61</v>
      </c>
      <c r="B15" s="1">
        <v>66</v>
      </c>
      <c r="C15" s="1">
        <v>2110788503</v>
      </c>
      <c r="D15" s="1">
        <v>-52.363199999999999</v>
      </c>
      <c r="E15" s="1">
        <v>-26.732399999999998</v>
      </c>
      <c r="F15" s="1">
        <v>-52.363300000000002</v>
      </c>
      <c r="G15" s="1">
        <v>-26.7346</v>
      </c>
      <c r="H15" s="1">
        <v>1</v>
      </c>
      <c r="I15" s="1">
        <v>0.41022999999999998</v>
      </c>
      <c r="J15" s="1">
        <v>140</v>
      </c>
      <c r="K15" s="1">
        <v>1.5980000000000001</v>
      </c>
      <c r="L15" s="1">
        <v>0.52200000000000002</v>
      </c>
      <c r="M15" s="1">
        <v>1.772</v>
      </c>
      <c r="N15" s="1">
        <v>1.9790000000000001</v>
      </c>
      <c r="O15" s="1">
        <v>1042</v>
      </c>
      <c r="P15" s="1">
        <v>0</v>
      </c>
      <c r="Q15" s="1">
        <v>0</v>
      </c>
      <c r="R15" s="1">
        <v>338</v>
      </c>
      <c r="S15" s="1">
        <v>0</v>
      </c>
      <c r="T15" s="1">
        <v>0</v>
      </c>
      <c r="U15" s="1">
        <v>1</v>
      </c>
      <c r="V15" s="1">
        <v>0</v>
      </c>
      <c r="W15" s="1" t="s">
        <v>65</v>
      </c>
      <c r="X15" s="1">
        <f t="shared" si="0"/>
        <v>1.042</v>
      </c>
      <c r="Y15" s="1">
        <f t="shared" si="1"/>
        <v>0.33800000000000002</v>
      </c>
      <c r="Z15" s="1">
        <f t="shared" si="2"/>
        <v>1.042</v>
      </c>
      <c r="AA15" s="1">
        <f t="shared" si="3"/>
        <v>0.33800000000000002</v>
      </c>
    </row>
    <row r="16" spans="1:27" x14ac:dyDescent="0.2">
      <c r="A16" s="1">
        <v>62</v>
      </c>
      <c r="B16" s="1">
        <v>67</v>
      </c>
      <c r="C16" s="1">
        <v>1259174</v>
      </c>
      <c r="D16" s="1">
        <v>-52.360700000000001</v>
      </c>
      <c r="E16" s="1">
        <v>-26.728000000000002</v>
      </c>
      <c r="F16" s="1">
        <v>-52.3583</v>
      </c>
      <c r="G16" s="1">
        <v>-26.728000000000002</v>
      </c>
      <c r="H16" s="1">
        <v>7</v>
      </c>
      <c r="I16" s="1">
        <v>0.24200199999999999</v>
      </c>
      <c r="J16" s="1">
        <v>140</v>
      </c>
      <c r="K16" s="1">
        <v>1.5980000000000001</v>
      </c>
      <c r="L16" s="1">
        <v>0.52200000000000002</v>
      </c>
      <c r="M16" s="1">
        <v>1.772</v>
      </c>
      <c r="N16" s="1">
        <v>1.9790000000000001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 t="s">
        <v>65</v>
      </c>
      <c r="X16" s="1">
        <f t="shared" si="0"/>
        <v>0</v>
      </c>
      <c r="Y16" s="1">
        <f t="shared" si="1"/>
        <v>0</v>
      </c>
      <c r="Z16" s="1">
        <f t="shared" si="2"/>
        <v>0</v>
      </c>
      <c r="AA16" s="1">
        <f t="shared" si="3"/>
        <v>0</v>
      </c>
    </row>
    <row r="17" spans="1:27" x14ac:dyDescent="0.2">
      <c r="A17" s="1">
        <v>67</v>
      </c>
      <c r="B17" s="1">
        <v>70</v>
      </c>
      <c r="C17" s="1">
        <v>2111168066</v>
      </c>
      <c r="D17" s="1">
        <v>-52.3583</v>
      </c>
      <c r="E17" s="1">
        <v>-26.732399999999998</v>
      </c>
      <c r="F17" s="1">
        <v>-52.355899999999998</v>
      </c>
      <c r="G17" s="1">
        <v>-26.7346</v>
      </c>
      <c r="H17" s="1">
        <v>7</v>
      </c>
      <c r="I17" s="1">
        <v>0.61499599999999999</v>
      </c>
      <c r="J17" s="1">
        <v>140</v>
      </c>
      <c r="K17" s="1">
        <v>1.5980000000000001</v>
      </c>
      <c r="L17" s="1">
        <v>0.52200000000000002</v>
      </c>
      <c r="M17" s="1">
        <v>1.772</v>
      </c>
      <c r="N17" s="1">
        <v>1.9790000000000001</v>
      </c>
      <c r="O17" s="1">
        <v>667.33333333333303</v>
      </c>
      <c r="P17" s="1">
        <v>667.33333333333303</v>
      </c>
      <c r="Q17" s="1">
        <v>667.33333333333303</v>
      </c>
      <c r="R17" s="1">
        <v>199</v>
      </c>
      <c r="S17" s="1">
        <v>199</v>
      </c>
      <c r="T17" s="1">
        <v>199</v>
      </c>
      <c r="U17" s="1">
        <v>1</v>
      </c>
      <c r="V17" s="1">
        <v>0</v>
      </c>
      <c r="W17" s="1" t="s">
        <v>65</v>
      </c>
      <c r="X17" s="1">
        <f t="shared" si="0"/>
        <v>2.0019999999999989</v>
      </c>
      <c r="Y17" s="1">
        <f t="shared" si="1"/>
        <v>0.59699999999999998</v>
      </c>
      <c r="Z17" s="1">
        <f t="shared" si="2"/>
        <v>2.0019999999999989</v>
      </c>
      <c r="AA17" s="1">
        <f t="shared" si="3"/>
        <v>0.59699999999999998</v>
      </c>
    </row>
    <row r="18" spans="1:27" x14ac:dyDescent="0.2">
      <c r="A18" s="1">
        <v>70</v>
      </c>
      <c r="B18" s="1">
        <v>73</v>
      </c>
      <c r="C18" s="1">
        <v>2111168095</v>
      </c>
      <c r="D18" s="1">
        <v>-52.355899999999998</v>
      </c>
      <c r="E18" s="1">
        <v>-26.7346</v>
      </c>
      <c r="F18" s="1">
        <v>-52.353499999999897</v>
      </c>
      <c r="G18" s="1">
        <v>-26.736899999999999</v>
      </c>
      <c r="H18" s="1">
        <v>7</v>
      </c>
      <c r="I18" s="1">
        <v>0.36618200000000001</v>
      </c>
      <c r="J18" s="1">
        <v>140</v>
      </c>
      <c r="K18" s="1">
        <v>1.5980000000000001</v>
      </c>
      <c r="L18" s="1">
        <v>0.52200000000000002</v>
      </c>
      <c r="M18" s="1">
        <v>1.772</v>
      </c>
      <c r="N18" s="1">
        <v>1.9790000000000001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 t="s">
        <v>65</v>
      </c>
      <c r="X18" s="1">
        <f t="shared" si="0"/>
        <v>0</v>
      </c>
      <c r="Y18" s="1">
        <f t="shared" si="1"/>
        <v>0</v>
      </c>
      <c r="Z18" s="1">
        <f t="shared" si="2"/>
        <v>0</v>
      </c>
      <c r="AA18" s="1">
        <f t="shared" si="3"/>
        <v>0</v>
      </c>
    </row>
    <row r="19" spans="1:27" x14ac:dyDescent="0.2">
      <c r="A19" s="1">
        <v>73</v>
      </c>
      <c r="B19" s="1">
        <v>81</v>
      </c>
      <c r="C19" s="1">
        <v>2110788598</v>
      </c>
      <c r="D19" s="1">
        <v>-52.350999999999999</v>
      </c>
      <c r="E19" s="1">
        <v>-26.7347</v>
      </c>
      <c r="F19" s="1">
        <v>-52.348599999999998</v>
      </c>
      <c r="G19" s="1">
        <v>-26.7347</v>
      </c>
      <c r="H19" s="1">
        <v>7</v>
      </c>
      <c r="I19" s="1">
        <v>0.35991400000000001</v>
      </c>
      <c r="J19" s="1">
        <v>140</v>
      </c>
      <c r="K19" s="1">
        <v>1.5980000000000001</v>
      </c>
      <c r="L19" s="1">
        <v>0.52200000000000002</v>
      </c>
      <c r="M19" s="1">
        <v>1.772</v>
      </c>
      <c r="N19" s="1">
        <v>1.9790000000000001</v>
      </c>
      <c r="O19" s="1">
        <v>843</v>
      </c>
      <c r="P19" s="1">
        <v>0</v>
      </c>
      <c r="Q19" s="1">
        <v>0</v>
      </c>
      <c r="R19" s="1">
        <v>216</v>
      </c>
      <c r="S19" s="1">
        <v>0</v>
      </c>
      <c r="T19" s="1">
        <v>0</v>
      </c>
      <c r="U19" s="1">
        <v>1</v>
      </c>
      <c r="V19" s="1">
        <v>0</v>
      </c>
      <c r="W19" s="1" t="s">
        <v>65</v>
      </c>
      <c r="X19" s="1">
        <f t="shared" si="0"/>
        <v>0.84299999999999997</v>
      </c>
      <c r="Y19" s="1">
        <f t="shared" si="1"/>
        <v>0.216</v>
      </c>
      <c r="Z19" s="1">
        <f t="shared" si="2"/>
        <v>0.84299999999999997</v>
      </c>
      <c r="AA19" s="1">
        <f t="shared" si="3"/>
        <v>0.216</v>
      </c>
    </row>
    <row r="20" spans="1:27" x14ac:dyDescent="0.2">
      <c r="A20" s="1">
        <v>81</v>
      </c>
      <c r="B20" s="1">
        <v>85</v>
      </c>
      <c r="C20" s="1">
        <v>2111168121</v>
      </c>
      <c r="D20" s="1">
        <v>-52.348599999999998</v>
      </c>
      <c r="E20" s="1">
        <v>-26.7347</v>
      </c>
      <c r="F20" s="1">
        <v>-52.3461</v>
      </c>
      <c r="G20" s="1">
        <v>-26.7347</v>
      </c>
      <c r="H20" s="1">
        <v>7</v>
      </c>
      <c r="I20" s="1">
        <v>0.18918099999999999</v>
      </c>
      <c r="J20" s="1">
        <v>140</v>
      </c>
      <c r="K20" s="1">
        <v>1.5980000000000001</v>
      </c>
      <c r="L20" s="1">
        <v>0.52200000000000002</v>
      </c>
      <c r="M20" s="1">
        <v>1.772</v>
      </c>
      <c r="N20" s="1">
        <v>1.9790000000000001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 t="s">
        <v>65</v>
      </c>
      <c r="X20" s="1">
        <f t="shared" si="0"/>
        <v>0</v>
      </c>
      <c r="Y20" s="1">
        <f t="shared" si="1"/>
        <v>0</v>
      </c>
      <c r="Z20" s="1">
        <f t="shared" si="2"/>
        <v>0</v>
      </c>
      <c r="AA20" s="1">
        <f t="shared" si="3"/>
        <v>0</v>
      </c>
    </row>
    <row r="21" spans="1:27" x14ac:dyDescent="0.2">
      <c r="A21" s="1">
        <v>85</v>
      </c>
      <c r="B21" s="1">
        <v>96</v>
      </c>
      <c r="C21" s="1">
        <v>2110788508</v>
      </c>
      <c r="D21" s="1">
        <v>-52.343699999999998</v>
      </c>
      <c r="E21" s="1">
        <v>-26.7348</v>
      </c>
      <c r="F21" s="1">
        <v>-52.343699999999998</v>
      </c>
      <c r="G21" s="1">
        <v>-26.736999999999998</v>
      </c>
      <c r="H21" s="1">
        <v>7</v>
      </c>
      <c r="I21" s="1">
        <v>0.387152</v>
      </c>
      <c r="J21" s="1">
        <v>140</v>
      </c>
      <c r="K21" s="1">
        <v>1.5980000000000001</v>
      </c>
      <c r="L21" s="1">
        <v>0.52200000000000002</v>
      </c>
      <c r="M21" s="1">
        <v>1.772</v>
      </c>
      <c r="N21" s="1">
        <v>1.9790000000000001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 t="s">
        <v>65</v>
      </c>
      <c r="X21" s="1">
        <f t="shared" si="0"/>
        <v>0</v>
      </c>
      <c r="Y21" s="1">
        <f t="shared" si="1"/>
        <v>0</v>
      </c>
      <c r="Z21" s="1">
        <f t="shared" si="2"/>
        <v>0</v>
      </c>
      <c r="AA21" s="1">
        <f t="shared" si="3"/>
        <v>0</v>
      </c>
    </row>
    <row r="22" spans="1:27" x14ac:dyDescent="0.2">
      <c r="A22" s="1">
        <v>96</v>
      </c>
      <c r="B22" s="1">
        <v>101</v>
      </c>
      <c r="C22" s="1">
        <v>2110788507</v>
      </c>
      <c r="D22" s="1">
        <v>-52.343699999999998</v>
      </c>
      <c r="E22" s="1">
        <v>-26.736999999999998</v>
      </c>
      <c r="F22" s="1">
        <v>-52.341200000000001</v>
      </c>
      <c r="G22" s="1">
        <v>-26.736999999999998</v>
      </c>
      <c r="H22" s="1">
        <v>7</v>
      </c>
      <c r="I22" s="1">
        <v>5.1388999999999997E-2</v>
      </c>
      <c r="J22" s="1">
        <v>140</v>
      </c>
      <c r="K22" s="1">
        <v>1.5980000000000001</v>
      </c>
      <c r="L22" s="1">
        <v>0.52200000000000002</v>
      </c>
      <c r="M22" s="1">
        <v>1.772</v>
      </c>
      <c r="N22" s="1">
        <v>1.9790000000000001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 t="s">
        <v>65</v>
      </c>
      <c r="X22" s="1">
        <f t="shared" si="0"/>
        <v>0</v>
      </c>
      <c r="Y22" s="1">
        <f t="shared" si="1"/>
        <v>0</v>
      </c>
      <c r="Z22" s="1">
        <f t="shared" si="2"/>
        <v>0</v>
      </c>
      <c r="AA22" s="1">
        <f t="shared" si="3"/>
        <v>0</v>
      </c>
    </row>
    <row r="23" spans="1:27" x14ac:dyDescent="0.2">
      <c r="A23" s="1">
        <v>101</v>
      </c>
      <c r="B23" s="1">
        <v>105</v>
      </c>
      <c r="C23" s="1">
        <v>2110788504</v>
      </c>
      <c r="D23" s="1">
        <v>-52.341200000000001</v>
      </c>
      <c r="E23" s="1">
        <v>-26.736999999999998</v>
      </c>
      <c r="F23" s="1">
        <v>-52.338799999999999</v>
      </c>
      <c r="G23" s="1">
        <v>-26.7392</v>
      </c>
      <c r="H23" s="1">
        <v>7</v>
      </c>
      <c r="I23" s="1">
        <v>0.359981</v>
      </c>
      <c r="J23" s="1">
        <v>140</v>
      </c>
      <c r="K23" s="1">
        <v>1.5980000000000001</v>
      </c>
      <c r="L23" s="1">
        <v>0.52200000000000002</v>
      </c>
      <c r="M23" s="1">
        <v>1.772</v>
      </c>
      <c r="N23" s="1">
        <v>1.9790000000000001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 t="s">
        <v>65</v>
      </c>
      <c r="X23" s="1">
        <f t="shared" si="0"/>
        <v>0</v>
      </c>
      <c r="Y23" s="1">
        <f t="shared" si="1"/>
        <v>0</v>
      </c>
      <c r="Z23" s="1">
        <f t="shared" si="2"/>
        <v>0</v>
      </c>
      <c r="AA23" s="1">
        <f t="shared" si="3"/>
        <v>0</v>
      </c>
    </row>
    <row r="24" spans="1:27" x14ac:dyDescent="0.2">
      <c r="A24" s="1">
        <v>105</v>
      </c>
      <c r="B24" s="1">
        <v>117</v>
      </c>
      <c r="C24" s="1">
        <v>2110788505</v>
      </c>
      <c r="D24" s="1">
        <v>-52.336300000000001</v>
      </c>
      <c r="E24" s="1">
        <v>-26.736999999999998</v>
      </c>
      <c r="F24" s="1">
        <v>-52.3339</v>
      </c>
      <c r="G24" s="1">
        <v>-26.736999999999998</v>
      </c>
      <c r="H24" s="1">
        <v>7</v>
      </c>
      <c r="I24" s="1">
        <v>0.54668000000000005</v>
      </c>
      <c r="J24" s="1">
        <v>140</v>
      </c>
      <c r="K24" s="1">
        <v>1.5980000000000001</v>
      </c>
      <c r="L24" s="1">
        <v>0.52200000000000002</v>
      </c>
      <c r="M24" s="1">
        <v>1.772</v>
      </c>
      <c r="N24" s="1">
        <v>1.9790000000000001</v>
      </c>
      <c r="O24" s="1">
        <v>1326.6666666666699</v>
      </c>
      <c r="P24" s="1">
        <v>1326.6666666666699</v>
      </c>
      <c r="Q24" s="1">
        <v>1326.6666666666699</v>
      </c>
      <c r="R24" s="1">
        <v>301.66666666666703</v>
      </c>
      <c r="S24" s="1">
        <v>301.66666666666703</v>
      </c>
      <c r="T24" s="1">
        <v>301.66666666666703</v>
      </c>
      <c r="U24" s="1">
        <v>1</v>
      </c>
      <c r="V24" s="1">
        <v>0</v>
      </c>
      <c r="W24" s="1" t="s">
        <v>65</v>
      </c>
      <c r="X24" s="1">
        <f t="shared" si="0"/>
        <v>3.9800000000000102</v>
      </c>
      <c r="Y24" s="1">
        <f t="shared" si="1"/>
        <v>0.90500000000000114</v>
      </c>
      <c r="Z24" s="1">
        <f t="shared" si="2"/>
        <v>3.9800000000000102</v>
      </c>
      <c r="AA24" s="1">
        <f t="shared" si="3"/>
        <v>0.90500000000000114</v>
      </c>
    </row>
    <row r="25" spans="1:27" x14ac:dyDescent="0.2">
      <c r="A25" s="1">
        <v>67</v>
      </c>
      <c r="B25" s="1">
        <v>69</v>
      </c>
      <c r="C25" s="1">
        <v>2115833671</v>
      </c>
      <c r="D25" s="1">
        <v>-52.3583</v>
      </c>
      <c r="E25" s="1">
        <v>-26.728000000000002</v>
      </c>
      <c r="F25" s="1">
        <v>-52.358199999999997</v>
      </c>
      <c r="G25" s="1">
        <v>-26.7258</v>
      </c>
      <c r="H25" s="1">
        <v>7</v>
      </c>
      <c r="I25" s="1">
        <v>5.6277000000000001E-2</v>
      </c>
      <c r="J25" s="1">
        <v>340</v>
      </c>
      <c r="K25" s="1">
        <v>0.29699999999999999</v>
      </c>
      <c r="L25" s="1">
        <v>0.42399999999999999</v>
      </c>
      <c r="M25" s="1">
        <v>0.47599999999999998</v>
      </c>
      <c r="N25" s="1">
        <v>1.8819999999999999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 t="s">
        <v>64</v>
      </c>
      <c r="X25" s="1">
        <f t="shared" si="0"/>
        <v>0</v>
      </c>
      <c r="Y25" s="1">
        <f t="shared" si="1"/>
        <v>0</v>
      </c>
      <c r="Z25" s="1">
        <f t="shared" si="2"/>
        <v>0</v>
      </c>
      <c r="AA25" s="1">
        <f t="shared" si="3"/>
        <v>0</v>
      </c>
    </row>
    <row r="26" spans="1:27" x14ac:dyDescent="0.2">
      <c r="A26" s="1">
        <v>69</v>
      </c>
      <c r="B26" s="1">
        <v>71</v>
      </c>
      <c r="C26" s="1">
        <v>2110788325</v>
      </c>
      <c r="D26" s="1">
        <v>-52.358199999999997</v>
      </c>
      <c r="E26" s="1">
        <v>-26.7258</v>
      </c>
      <c r="F26" s="1">
        <v>-52.355800000000002</v>
      </c>
      <c r="G26" s="1">
        <v>-26.7258</v>
      </c>
      <c r="H26" s="1">
        <v>7</v>
      </c>
      <c r="I26" s="1">
        <v>0.120938</v>
      </c>
      <c r="J26" s="1">
        <v>340</v>
      </c>
      <c r="K26" s="1">
        <v>0.29699999999999999</v>
      </c>
      <c r="L26" s="1">
        <v>0.42399999999999999</v>
      </c>
      <c r="M26" s="1">
        <v>0.47599999999999998</v>
      </c>
      <c r="N26" s="1">
        <v>1.8819999999999999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 t="s">
        <v>64</v>
      </c>
      <c r="X26" s="1">
        <f t="shared" si="0"/>
        <v>0</v>
      </c>
      <c r="Y26" s="1">
        <f t="shared" si="1"/>
        <v>0</v>
      </c>
      <c r="Z26" s="1">
        <f t="shared" si="2"/>
        <v>0</v>
      </c>
      <c r="AA26" s="1">
        <f t="shared" si="3"/>
        <v>0</v>
      </c>
    </row>
    <row r="27" spans="1:27" x14ac:dyDescent="0.2">
      <c r="A27" s="1">
        <v>71</v>
      </c>
      <c r="B27" s="1">
        <v>74</v>
      </c>
      <c r="C27" s="1">
        <v>2110788742</v>
      </c>
      <c r="D27" s="1">
        <v>-52.355800000000002</v>
      </c>
      <c r="E27" s="1">
        <v>-26.7258</v>
      </c>
      <c r="F27" s="1">
        <v>-52.355800000000002</v>
      </c>
      <c r="G27" s="1">
        <v>-26.728000000000002</v>
      </c>
      <c r="H27" s="1">
        <v>7</v>
      </c>
      <c r="I27" s="1">
        <v>0.151666</v>
      </c>
      <c r="J27" s="1">
        <v>140</v>
      </c>
      <c r="K27" s="1">
        <v>1.5980000000000001</v>
      </c>
      <c r="L27" s="1">
        <v>0.52200000000000002</v>
      </c>
      <c r="M27" s="1">
        <v>1.772</v>
      </c>
      <c r="N27" s="1">
        <v>1.9790000000000001</v>
      </c>
      <c r="O27" s="1">
        <v>676.66666666666697</v>
      </c>
      <c r="P27" s="1">
        <v>676.66666666666697</v>
      </c>
      <c r="Q27" s="1">
        <v>676.66666666666697</v>
      </c>
      <c r="R27" s="1">
        <v>350</v>
      </c>
      <c r="S27" s="1">
        <v>350</v>
      </c>
      <c r="T27" s="1">
        <v>350</v>
      </c>
      <c r="U27" s="1">
        <v>1</v>
      </c>
      <c r="V27" s="1">
        <v>0</v>
      </c>
      <c r="W27" s="1" t="s">
        <v>65</v>
      </c>
      <c r="X27" s="1">
        <f t="shared" si="0"/>
        <v>2.0300000000000007</v>
      </c>
      <c r="Y27" s="1">
        <f t="shared" si="1"/>
        <v>1.05</v>
      </c>
      <c r="Z27" s="1">
        <f t="shared" si="2"/>
        <v>2.0300000000000007</v>
      </c>
      <c r="AA27" s="1">
        <f t="shared" si="3"/>
        <v>1.05</v>
      </c>
    </row>
    <row r="28" spans="1:27" x14ac:dyDescent="0.2">
      <c r="A28" s="1">
        <v>69</v>
      </c>
      <c r="B28" s="1">
        <v>76</v>
      </c>
      <c r="C28" s="1">
        <v>2115833796</v>
      </c>
      <c r="D28" s="1">
        <v>-52.358199999999997</v>
      </c>
      <c r="E28" s="1">
        <v>-26.723600000000001</v>
      </c>
      <c r="F28" s="1">
        <v>-52.360700000000001</v>
      </c>
      <c r="G28" s="1">
        <v>-26.723600000000001</v>
      </c>
      <c r="H28" s="1">
        <v>7</v>
      </c>
      <c r="I28" s="1">
        <v>0.223362</v>
      </c>
      <c r="J28" s="1">
        <v>140</v>
      </c>
      <c r="K28" s="1">
        <v>1.5980000000000001</v>
      </c>
      <c r="L28" s="1">
        <v>0.52200000000000002</v>
      </c>
      <c r="M28" s="1">
        <v>1.772</v>
      </c>
      <c r="N28" s="1">
        <v>1.9790000000000001</v>
      </c>
      <c r="O28" s="1">
        <v>0</v>
      </c>
      <c r="P28" s="1">
        <v>0</v>
      </c>
      <c r="Q28" s="1">
        <v>1410</v>
      </c>
      <c r="R28" s="1">
        <v>0</v>
      </c>
      <c r="S28" s="1">
        <v>0</v>
      </c>
      <c r="T28" s="1">
        <v>631</v>
      </c>
      <c r="U28" s="1">
        <v>1</v>
      </c>
      <c r="V28" s="1">
        <v>0</v>
      </c>
      <c r="W28" s="1" t="s">
        <v>65</v>
      </c>
      <c r="X28" s="1">
        <f t="shared" si="0"/>
        <v>1.41</v>
      </c>
      <c r="Y28" s="1">
        <f t="shared" si="1"/>
        <v>0.63100000000000001</v>
      </c>
      <c r="Z28" s="1">
        <f t="shared" si="2"/>
        <v>1.41</v>
      </c>
      <c r="AA28" s="1">
        <f t="shared" si="3"/>
        <v>0.63100000000000001</v>
      </c>
    </row>
    <row r="29" spans="1:27" x14ac:dyDescent="0.2">
      <c r="A29" s="1">
        <v>76</v>
      </c>
      <c r="B29" s="1">
        <v>84</v>
      </c>
      <c r="C29" s="1">
        <v>2110788745</v>
      </c>
      <c r="D29" s="1">
        <v>-52.360599999999998</v>
      </c>
      <c r="E29" s="1">
        <v>-26.719200000000001</v>
      </c>
      <c r="F29" s="1">
        <v>-52.360599999999998</v>
      </c>
      <c r="G29" s="1">
        <v>-26.716999999999999</v>
      </c>
      <c r="H29" s="1">
        <v>7</v>
      </c>
      <c r="I29" s="1">
        <v>0.55439499999999997</v>
      </c>
      <c r="J29" s="1">
        <v>140</v>
      </c>
      <c r="K29" s="1">
        <v>1.5980000000000001</v>
      </c>
      <c r="L29" s="1">
        <v>0.52200000000000002</v>
      </c>
      <c r="M29" s="1">
        <v>1.772</v>
      </c>
      <c r="N29" s="1">
        <v>1.9790000000000001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 t="s">
        <v>65</v>
      </c>
      <c r="X29" s="1">
        <f t="shared" si="0"/>
        <v>0</v>
      </c>
      <c r="Y29" s="1">
        <f t="shared" si="1"/>
        <v>0</v>
      </c>
      <c r="Z29" s="1">
        <f t="shared" si="2"/>
        <v>0</v>
      </c>
      <c r="AA29" s="1">
        <f t="shared" si="3"/>
        <v>0</v>
      </c>
    </row>
    <row r="30" spans="1:27" x14ac:dyDescent="0.2">
      <c r="A30" s="1">
        <v>84</v>
      </c>
      <c r="B30" s="1">
        <v>93</v>
      </c>
      <c r="C30" s="1">
        <v>2110788748</v>
      </c>
      <c r="D30" s="1">
        <v>-52.355699999999999</v>
      </c>
      <c r="E30" s="1">
        <v>-26.716999999999999</v>
      </c>
      <c r="F30" s="1">
        <v>-52.358199999999997</v>
      </c>
      <c r="G30" s="1">
        <v>-26.719200000000001</v>
      </c>
      <c r="H30" s="1">
        <v>1</v>
      </c>
      <c r="I30" s="1">
        <v>0.628301</v>
      </c>
      <c r="J30" s="1">
        <v>140</v>
      </c>
      <c r="K30" s="1">
        <v>1.5980000000000001</v>
      </c>
      <c r="L30" s="1">
        <v>0.52200000000000002</v>
      </c>
      <c r="M30" s="1">
        <v>1.772</v>
      </c>
      <c r="N30" s="1">
        <v>1.9790000000000001</v>
      </c>
      <c r="O30" s="1">
        <v>1137</v>
      </c>
      <c r="P30" s="1">
        <v>0</v>
      </c>
      <c r="Q30" s="1">
        <v>0</v>
      </c>
      <c r="R30" s="1">
        <v>91</v>
      </c>
      <c r="S30" s="1">
        <v>0</v>
      </c>
      <c r="T30" s="1">
        <v>0</v>
      </c>
      <c r="U30" s="1">
        <v>1</v>
      </c>
      <c r="V30" s="1">
        <v>0</v>
      </c>
      <c r="W30" s="1" t="s">
        <v>65</v>
      </c>
      <c r="X30" s="1">
        <f t="shared" si="0"/>
        <v>1.137</v>
      </c>
      <c r="Y30" s="1">
        <f t="shared" si="1"/>
        <v>9.0999999999999998E-2</v>
      </c>
      <c r="Z30" s="1">
        <f t="shared" si="2"/>
        <v>1.137</v>
      </c>
      <c r="AA30" s="1">
        <f t="shared" si="3"/>
        <v>9.0999999999999998E-2</v>
      </c>
    </row>
    <row r="31" spans="1:27" x14ac:dyDescent="0.2">
      <c r="A31" s="1">
        <v>71</v>
      </c>
      <c r="B31" s="1">
        <v>86</v>
      </c>
      <c r="C31" s="1">
        <v>2110788741</v>
      </c>
      <c r="D31" s="1">
        <v>-52.350900000000003</v>
      </c>
      <c r="E31" s="1">
        <v>-26.723700000000001</v>
      </c>
      <c r="F31" s="1">
        <v>-52.348399999999998</v>
      </c>
      <c r="G31" s="1">
        <v>-26.723700000000001</v>
      </c>
      <c r="H31" s="1">
        <v>7</v>
      </c>
      <c r="I31" s="1">
        <v>0.28453800000000001</v>
      </c>
      <c r="J31" s="1">
        <v>340</v>
      </c>
      <c r="K31" s="1">
        <v>0.29699999999999999</v>
      </c>
      <c r="L31" s="1">
        <v>0.42399999999999999</v>
      </c>
      <c r="M31" s="1">
        <v>0.47599999999999998</v>
      </c>
      <c r="N31" s="1">
        <v>1.8819999999999999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 t="s">
        <v>64</v>
      </c>
      <c r="X31" s="1">
        <f t="shared" si="0"/>
        <v>0</v>
      </c>
      <c r="Y31" s="1">
        <f t="shared" si="1"/>
        <v>0</v>
      </c>
      <c r="Z31" s="1">
        <f t="shared" si="2"/>
        <v>0</v>
      </c>
      <c r="AA31" s="1">
        <f t="shared" si="3"/>
        <v>0</v>
      </c>
    </row>
    <row r="32" spans="1:27" x14ac:dyDescent="0.2">
      <c r="A32" s="1">
        <v>86</v>
      </c>
      <c r="B32" s="1">
        <v>97</v>
      </c>
      <c r="C32" s="1">
        <v>2110788749</v>
      </c>
      <c r="D32" s="1">
        <v>-52.348500000000001</v>
      </c>
      <c r="E32" s="1">
        <v>-26.725899999999999</v>
      </c>
      <c r="F32" s="1">
        <v>-52.345999999999997</v>
      </c>
      <c r="G32" s="1">
        <v>-26.725899999999999</v>
      </c>
      <c r="H32" s="1">
        <v>1</v>
      </c>
      <c r="I32" s="1">
        <v>0.522505</v>
      </c>
      <c r="J32" s="1">
        <v>140</v>
      </c>
      <c r="K32" s="1">
        <v>1.5980000000000001</v>
      </c>
      <c r="L32" s="1">
        <v>0.52200000000000002</v>
      </c>
      <c r="M32" s="1">
        <v>1.772</v>
      </c>
      <c r="N32" s="1">
        <v>1.9790000000000001</v>
      </c>
      <c r="O32" s="1">
        <v>2769</v>
      </c>
      <c r="P32" s="1">
        <v>0</v>
      </c>
      <c r="Q32" s="1">
        <v>0</v>
      </c>
      <c r="R32" s="1">
        <v>1175</v>
      </c>
      <c r="S32" s="1">
        <v>0</v>
      </c>
      <c r="T32" s="1">
        <v>0</v>
      </c>
      <c r="U32" s="1">
        <v>1</v>
      </c>
      <c r="V32" s="1">
        <v>0</v>
      </c>
      <c r="W32" s="1" t="s">
        <v>65</v>
      </c>
      <c r="X32" s="1">
        <f t="shared" si="0"/>
        <v>2.7690000000000001</v>
      </c>
      <c r="Y32" s="1">
        <f t="shared" si="1"/>
        <v>1.175</v>
      </c>
      <c r="Z32" s="1">
        <f t="shared" si="2"/>
        <v>2.7690000000000001</v>
      </c>
      <c r="AA32" s="1">
        <f t="shared" si="3"/>
        <v>1.175</v>
      </c>
    </row>
    <row r="33" spans="1:27" x14ac:dyDescent="0.2">
      <c r="A33" s="1">
        <v>73</v>
      </c>
      <c r="B33" s="1">
        <v>82</v>
      </c>
      <c r="C33" s="1">
        <v>2111168103</v>
      </c>
      <c r="D33" s="1">
        <v>-52.355899999999998</v>
      </c>
      <c r="E33" s="1">
        <v>-26.736799999999999</v>
      </c>
      <c r="F33" s="1">
        <v>-52.356000000000002</v>
      </c>
      <c r="G33" s="1">
        <v>-26.739000000000001</v>
      </c>
      <c r="H33" s="1">
        <v>7</v>
      </c>
      <c r="I33" s="1">
        <v>0.332042</v>
      </c>
      <c r="J33" s="1">
        <v>140</v>
      </c>
      <c r="K33" s="1">
        <v>1.5980000000000001</v>
      </c>
      <c r="L33" s="1">
        <v>0.52200000000000002</v>
      </c>
      <c r="M33" s="1">
        <v>1.772</v>
      </c>
      <c r="N33" s="1">
        <v>1.9790000000000001</v>
      </c>
      <c r="O33" s="1">
        <v>520.33333333333303</v>
      </c>
      <c r="P33" s="1">
        <v>520.33333333333303</v>
      </c>
      <c r="Q33" s="1">
        <v>520.33333333333303</v>
      </c>
      <c r="R33" s="1">
        <v>244.666666666667</v>
      </c>
      <c r="S33" s="1">
        <v>244.666666666667</v>
      </c>
      <c r="T33" s="1">
        <v>244.666666666667</v>
      </c>
      <c r="U33" s="1">
        <v>1</v>
      </c>
      <c r="V33" s="1">
        <v>0</v>
      </c>
      <c r="W33" s="1" t="s">
        <v>65</v>
      </c>
      <c r="X33" s="1">
        <f t="shared" si="0"/>
        <v>1.5609999999999991</v>
      </c>
      <c r="Y33" s="1">
        <f t="shared" si="1"/>
        <v>0.73400000000000098</v>
      </c>
      <c r="Z33" s="1">
        <f t="shared" si="2"/>
        <v>1.5609999999999991</v>
      </c>
      <c r="AA33" s="1">
        <f t="shared" si="3"/>
        <v>0.73400000000000098</v>
      </c>
    </row>
    <row r="34" spans="1:27" x14ac:dyDescent="0.2">
      <c r="A34" s="1">
        <v>84</v>
      </c>
      <c r="B34" s="1">
        <v>88</v>
      </c>
      <c r="C34" s="1">
        <v>2115833679</v>
      </c>
      <c r="D34" s="1">
        <v>-52.360599999999998</v>
      </c>
      <c r="E34" s="1">
        <v>-26.716999999999999</v>
      </c>
      <c r="F34" s="1">
        <v>-52.3629999999999</v>
      </c>
      <c r="G34" s="1">
        <v>-26.716999999999999</v>
      </c>
      <c r="H34" s="1">
        <v>7</v>
      </c>
      <c r="I34" s="1">
        <v>0.11695</v>
      </c>
      <c r="J34" s="1">
        <v>140</v>
      </c>
      <c r="K34" s="1">
        <v>1.5980000000000001</v>
      </c>
      <c r="L34" s="1">
        <v>0.52200000000000002</v>
      </c>
      <c r="M34" s="1">
        <v>1.772</v>
      </c>
      <c r="N34" s="1">
        <v>1.9790000000000001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 t="s">
        <v>65</v>
      </c>
      <c r="X34" s="1">
        <f t="shared" si="0"/>
        <v>0</v>
      </c>
      <c r="Y34" s="1">
        <f t="shared" si="1"/>
        <v>0</v>
      </c>
      <c r="Z34" s="1">
        <f t="shared" si="2"/>
        <v>0</v>
      </c>
      <c r="AA34" s="1">
        <f t="shared" si="3"/>
        <v>0</v>
      </c>
    </row>
    <row r="35" spans="1:27" x14ac:dyDescent="0.2">
      <c r="A35" s="1">
        <v>88</v>
      </c>
      <c r="B35" s="1">
        <v>94</v>
      </c>
      <c r="C35" s="1">
        <v>2110788743</v>
      </c>
      <c r="D35" s="1">
        <v>-52.3629999999999</v>
      </c>
      <c r="E35" s="1">
        <v>-26.716999999999999</v>
      </c>
      <c r="F35" s="1">
        <v>-52.360599999999998</v>
      </c>
      <c r="G35" s="1">
        <v>-26.7148</v>
      </c>
      <c r="H35" s="1">
        <v>3</v>
      </c>
      <c r="I35" s="1">
        <v>7.1110000000000007E-2</v>
      </c>
      <c r="J35" s="1">
        <v>140</v>
      </c>
      <c r="K35" s="1">
        <v>1.5980000000000001</v>
      </c>
      <c r="L35" s="1">
        <v>0.52200000000000002</v>
      </c>
      <c r="M35" s="1">
        <v>1.772</v>
      </c>
      <c r="N35" s="1">
        <v>1.9790000000000001</v>
      </c>
      <c r="O35" s="1">
        <v>0</v>
      </c>
      <c r="P35" s="1">
        <v>0</v>
      </c>
      <c r="Q35" s="1">
        <v>2126</v>
      </c>
      <c r="R35" s="1">
        <v>0</v>
      </c>
      <c r="S35" s="1">
        <v>0</v>
      </c>
      <c r="T35" s="1">
        <v>678</v>
      </c>
      <c r="U35" s="1">
        <v>1</v>
      </c>
      <c r="V35" s="1">
        <v>0</v>
      </c>
      <c r="W35" s="1" t="s">
        <v>65</v>
      </c>
      <c r="X35" s="1">
        <f t="shared" si="0"/>
        <v>2.1259999999999999</v>
      </c>
      <c r="Y35" s="1">
        <f t="shared" si="1"/>
        <v>0.67800000000000005</v>
      </c>
      <c r="Z35" s="1">
        <f t="shared" si="2"/>
        <v>2.1259999999999999</v>
      </c>
      <c r="AA35" s="1">
        <f t="shared" si="3"/>
        <v>0.67800000000000005</v>
      </c>
    </row>
    <row r="36" spans="1:27" x14ac:dyDescent="0.2">
      <c r="A36" s="1">
        <v>94</v>
      </c>
      <c r="B36" s="1">
        <v>99</v>
      </c>
      <c r="C36" s="1">
        <v>2110935524</v>
      </c>
      <c r="D36" s="1">
        <v>-52.360599999999998</v>
      </c>
      <c r="E36" s="1">
        <v>-26.7148</v>
      </c>
      <c r="F36" s="1">
        <v>-52.360500000000002</v>
      </c>
      <c r="G36" s="1">
        <v>-26.712599999999998</v>
      </c>
      <c r="H36" s="1">
        <v>3</v>
      </c>
      <c r="I36" s="1">
        <v>0.25603300000000001</v>
      </c>
      <c r="J36" s="1">
        <v>140</v>
      </c>
      <c r="K36" s="1">
        <v>1.5980000000000001</v>
      </c>
      <c r="L36" s="1">
        <v>0.52200000000000002</v>
      </c>
      <c r="M36" s="1">
        <v>1.772</v>
      </c>
      <c r="N36" s="1">
        <v>1.9790000000000001</v>
      </c>
      <c r="O36" s="1">
        <v>0</v>
      </c>
      <c r="P36" s="1">
        <v>0</v>
      </c>
      <c r="Q36" s="1">
        <v>2559</v>
      </c>
      <c r="R36" s="1">
        <v>0</v>
      </c>
      <c r="S36" s="1">
        <v>0</v>
      </c>
      <c r="T36" s="1">
        <v>637</v>
      </c>
      <c r="U36" s="1">
        <v>1</v>
      </c>
      <c r="V36" s="1">
        <v>0</v>
      </c>
      <c r="W36" s="1" t="s">
        <v>65</v>
      </c>
      <c r="X36" s="1">
        <f t="shared" si="0"/>
        <v>2.5590000000000002</v>
      </c>
      <c r="Y36" s="1">
        <f t="shared" si="1"/>
        <v>0.63700000000000001</v>
      </c>
      <c r="Z36" s="1">
        <f t="shared" si="2"/>
        <v>2.5590000000000002</v>
      </c>
      <c r="AA36" s="1">
        <f t="shared" si="3"/>
        <v>0.63700000000000001</v>
      </c>
    </row>
    <row r="37" spans="1:27" x14ac:dyDescent="0.2">
      <c r="A37" s="1">
        <v>85</v>
      </c>
      <c r="B37" s="1">
        <v>90</v>
      </c>
      <c r="C37" s="1">
        <v>2111168122</v>
      </c>
      <c r="D37" s="1">
        <v>-52.3461</v>
      </c>
      <c r="E37" s="1">
        <v>-26.7347</v>
      </c>
      <c r="F37" s="1">
        <v>-52.3461</v>
      </c>
      <c r="G37" s="1">
        <v>-26.7303</v>
      </c>
      <c r="H37" s="1">
        <v>7</v>
      </c>
      <c r="I37" s="1">
        <v>0.45758799999999999</v>
      </c>
      <c r="J37" s="1">
        <v>140</v>
      </c>
      <c r="K37" s="1">
        <v>1.5980000000000001</v>
      </c>
      <c r="L37" s="1">
        <v>0.52200000000000002</v>
      </c>
      <c r="M37" s="1">
        <v>1.772</v>
      </c>
      <c r="N37" s="1">
        <v>1.9790000000000001</v>
      </c>
      <c r="O37" s="1">
        <v>3428.6666666666702</v>
      </c>
      <c r="P37" s="1">
        <v>3428.6666666666702</v>
      </c>
      <c r="Q37" s="1">
        <v>3428.6666666666702</v>
      </c>
      <c r="R37" s="1">
        <v>1377.3333333333301</v>
      </c>
      <c r="S37" s="1">
        <v>1377.3333333333301</v>
      </c>
      <c r="T37" s="1">
        <v>1377.3333333333301</v>
      </c>
      <c r="U37" s="1">
        <v>1</v>
      </c>
      <c r="V37" s="1">
        <v>0</v>
      </c>
      <c r="W37" s="1" t="s">
        <v>65</v>
      </c>
      <c r="X37" s="1">
        <f t="shared" si="0"/>
        <v>10.28600000000001</v>
      </c>
      <c r="Y37" s="1">
        <f t="shared" si="1"/>
        <v>4.1319999999999899</v>
      </c>
      <c r="Z37" s="1">
        <f t="shared" si="2"/>
        <v>10.28600000000001</v>
      </c>
      <c r="AA37" s="1">
        <f t="shared" si="3"/>
        <v>4.1319999999999899</v>
      </c>
    </row>
    <row r="38" spans="1:27" x14ac:dyDescent="0.2">
      <c r="A38" s="1">
        <v>86</v>
      </c>
      <c r="B38" s="1">
        <v>98</v>
      </c>
      <c r="C38" s="1">
        <v>2115833692</v>
      </c>
      <c r="D38" s="1">
        <v>-52.348399999999998</v>
      </c>
      <c r="E38" s="1">
        <v>-26.721499999999999</v>
      </c>
      <c r="F38" s="1">
        <v>-52.345999999999997</v>
      </c>
      <c r="G38" s="1">
        <v>-26.721499999999999</v>
      </c>
      <c r="H38" s="1">
        <v>7</v>
      </c>
      <c r="I38" s="1">
        <v>0.31949699999999998</v>
      </c>
      <c r="J38" s="1">
        <v>340</v>
      </c>
      <c r="K38" s="1">
        <v>0.29699999999999999</v>
      </c>
      <c r="L38" s="1">
        <v>0.42399999999999999</v>
      </c>
      <c r="M38" s="1">
        <v>0.47599999999999998</v>
      </c>
      <c r="N38" s="1">
        <v>1.8819999999999999</v>
      </c>
      <c r="O38" s="1">
        <v>0</v>
      </c>
      <c r="P38" s="1">
        <v>0</v>
      </c>
      <c r="Q38" s="1">
        <v>3879</v>
      </c>
      <c r="R38" s="1">
        <v>0</v>
      </c>
      <c r="S38" s="1">
        <v>0</v>
      </c>
      <c r="T38" s="1">
        <v>865</v>
      </c>
      <c r="U38" s="1">
        <v>1</v>
      </c>
      <c r="V38" s="1">
        <v>0</v>
      </c>
      <c r="W38" s="1" t="s">
        <v>64</v>
      </c>
      <c r="X38" s="1">
        <f t="shared" si="0"/>
        <v>3.879</v>
      </c>
      <c r="Y38" s="1">
        <f t="shared" si="1"/>
        <v>0.86499999999999999</v>
      </c>
      <c r="Z38" s="1">
        <f t="shared" si="2"/>
        <v>3.879</v>
      </c>
      <c r="AA38" s="1">
        <f t="shared" si="3"/>
        <v>0.86499999999999999</v>
      </c>
    </row>
    <row r="39" spans="1:27" x14ac:dyDescent="0.2">
      <c r="A39" s="1">
        <v>98</v>
      </c>
      <c r="B39" s="1">
        <v>103</v>
      </c>
      <c r="C39" s="1">
        <v>2115833693</v>
      </c>
      <c r="D39" s="1">
        <v>-52.345999999999997</v>
      </c>
      <c r="E39" s="1">
        <v>-26.721499999999999</v>
      </c>
      <c r="F39" s="1">
        <v>-52.3459</v>
      </c>
      <c r="G39" s="1">
        <v>-26.7193</v>
      </c>
      <c r="H39" s="1">
        <v>7</v>
      </c>
      <c r="I39" s="1">
        <v>9.6781000000000006E-2</v>
      </c>
      <c r="J39" s="1">
        <v>340</v>
      </c>
      <c r="K39" s="1">
        <v>0.29699999999999999</v>
      </c>
      <c r="L39" s="1">
        <v>0.42399999999999999</v>
      </c>
      <c r="M39" s="1">
        <v>0.47599999999999998</v>
      </c>
      <c r="N39" s="1">
        <v>1.8819999999999999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 t="s">
        <v>64</v>
      </c>
      <c r="X39" s="1">
        <f t="shared" si="0"/>
        <v>0</v>
      </c>
      <c r="Y39" s="1">
        <f t="shared" si="1"/>
        <v>0</v>
      </c>
      <c r="Z39" s="1">
        <f t="shared" si="2"/>
        <v>0</v>
      </c>
      <c r="AA39" s="1">
        <f t="shared" si="3"/>
        <v>0</v>
      </c>
    </row>
    <row r="40" spans="1:27" x14ac:dyDescent="0.2">
      <c r="A40" s="1">
        <v>103</v>
      </c>
      <c r="B40" s="1">
        <v>120</v>
      </c>
      <c r="C40" s="1">
        <v>2110788739</v>
      </c>
      <c r="D40" s="1">
        <v>-52.341000000000001</v>
      </c>
      <c r="E40" s="1">
        <v>-26.7194</v>
      </c>
      <c r="F40" s="1">
        <v>-52.341000000000001</v>
      </c>
      <c r="G40" s="1">
        <v>-26.717199999999998</v>
      </c>
      <c r="H40" s="1">
        <v>7</v>
      </c>
      <c r="I40" s="1">
        <v>0.22472700000000001</v>
      </c>
      <c r="J40" s="1">
        <v>340</v>
      </c>
      <c r="K40" s="1">
        <v>0.29699999999999999</v>
      </c>
      <c r="L40" s="1">
        <v>0.42399999999999999</v>
      </c>
      <c r="M40" s="1">
        <v>0.47599999999999998</v>
      </c>
      <c r="N40" s="1">
        <v>1.8819999999999999</v>
      </c>
      <c r="O40" s="1">
        <v>0</v>
      </c>
      <c r="P40" s="1">
        <v>0</v>
      </c>
      <c r="Q40" s="1">
        <v>2096</v>
      </c>
      <c r="R40" s="1">
        <v>0</v>
      </c>
      <c r="S40" s="1">
        <v>0</v>
      </c>
      <c r="T40" s="1">
        <v>661</v>
      </c>
      <c r="U40" s="1">
        <v>1</v>
      </c>
      <c r="V40" s="1">
        <v>0</v>
      </c>
      <c r="W40" s="1" t="s">
        <v>64</v>
      </c>
      <c r="X40" s="1">
        <f t="shared" si="0"/>
        <v>2.0960000000000001</v>
      </c>
      <c r="Y40" s="1">
        <f t="shared" si="1"/>
        <v>0.66100000000000003</v>
      </c>
      <c r="Z40" s="1">
        <f t="shared" si="2"/>
        <v>2.0960000000000001</v>
      </c>
      <c r="AA40" s="1">
        <f t="shared" si="3"/>
        <v>0.66100000000000003</v>
      </c>
    </row>
    <row r="41" spans="1:27" x14ac:dyDescent="0.2">
      <c r="A41" s="1">
        <v>120</v>
      </c>
      <c r="B41" s="1">
        <v>139</v>
      </c>
      <c r="C41" s="1">
        <v>2110788823</v>
      </c>
      <c r="D41" s="1">
        <v>-52.3459</v>
      </c>
      <c r="E41" s="1">
        <v>-26.7149</v>
      </c>
      <c r="F41" s="1">
        <v>-52.348300000000002</v>
      </c>
      <c r="G41" s="1">
        <v>-26.7149</v>
      </c>
      <c r="H41" s="1">
        <v>3</v>
      </c>
      <c r="I41" s="1">
        <v>0.69260500000000003</v>
      </c>
      <c r="J41" s="1">
        <v>140</v>
      </c>
      <c r="K41" s="1">
        <v>1.5980000000000001</v>
      </c>
      <c r="L41" s="1">
        <v>0.52200000000000002</v>
      </c>
      <c r="M41" s="1">
        <v>1.772</v>
      </c>
      <c r="N41" s="1">
        <v>1.9790000000000001</v>
      </c>
      <c r="O41" s="1">
        <v>0</v>
      </c>
      <c r="P41" s="1">
        <v>0</v>
      </c>
      <c r="Q41" s="1">
        <v>1369</v>
      </c>
      <c r="R41" s="1">
        <v>0</v>
      </c>
      <c r="S41" s="1">
        <v>0</v>
      </c>
      <c r="T41" s="1">
        <v>604</v>
      </c>
      <c r="U41" s="1">
        <v>1</v>
      </c>
      <c r="V41" s="1">
        <v>0</v>
      </c>
      <c r="W41" s="1" t="s">
        <v>65</v>
      </c>
      <c r="X41" s="1">
        <f t="shared" si="0"/>
        <v>1.369</v>
      </c>
      <c r="Y41" s="1">
        <f t="shared" si="1"/>
        <v>0.60399999999999998</v>
      </c>
      <c r="Z41" s="1">
        <f t="shared" si="2"/>
        <v>1.369</v>
      </c>
      <c r="AA41" s="1">
        <f t="shared" si="3"/>
        <v>0.60399999999999998</v>
      </c>
    </row>
    <row r="42" spans="1:27" x14ac:dyDescent="0.2">
      <c r="A42" s="1">
        <v>88</v>
      </c>
      <c r="B42" s="1">
        <v>104</v>
      </c>
      <c r="C42" s="1">
        <v>1123879</v>
      </c>
      <c r="D42" s="1">
        <v>-52.3629999999999</v>
      </c>
      <c r="E42" s="1">
        <v>-26.712599999999998</v>
      </c>
      <c r="F42" s="1">
        <v>-52.3629999999999</v>
      </c>
      <c r="G42" s="1">
        <v>-26.7104</v>
      </c>
      <c r="H42" s="1">
        <v>7</v>
      </c>
      <c r="I42" s="1">
        <v>0.44445699999999999</v>
      </c>
      <c r="J42" s="1">
        <v>140</v>
      </c>
      <c r="K42" s="1">
        <v>1.5980000000000001</v>
      </c>
      <c r="L42" s="1">
        <v>0.52200000000000002</v>
      </c>
      <c r="M42" s="1">
        <v>1.772</v>
      </c>
      <c r="N42" s="1">
        <v>1.9790000000000001</v>
      </c>
      <c r="O42" s="1">
        <v>388.66666666666703</v>
      </c>
      <c r="P42" s="1">
        <v>388.66666666666703</v>
      </c>
      <c r="Q42" s="1">
        <v>388.66666666666703</v>
      </c>
      <c r="R42" s="1">
        <v>138.333333333333</v>
      </c>
      <c r="S42" s="1">
        <v>138.333333333333</v>
      </c>
      <c r="T42" s="1">
        <v>138.333333333333</v>
      </c>
      <c r="U42" s="1">
        <v>1</v>
      </c>
      <c r="V42" s="1">
        <v>0</v>
      </c>
      <c r="W42" s="1" t="s">
        <v>65</v>
      </c>
      <c r="X42" s="1">
        <f t="shared" si="0"/>
        <v>1.166000000000001</v>
      </c>
      <c r="Y42" s="1">
        <f t="shared" si="1"/>
        <v>0.41499999999999898</v>
      </c>
      <c r="Z42" s="1">
        <f t="shared" si="2"/>
        <v>1.166000000000001</v>
      </c>
      <c r="AA42" s="1">
        <f t="shared" si="3"/>
        <v>0.41499999999999898</v>
      </c>
    </row>
    <row r="43" spans="1:27" x14ac:dyDescent="0.2">
      <c r="A43" s="1">
        <v>96</v>
      </c>
      <c r="B43" s="1">
        <v>102</v>
      </c>
      <c r="C43" s="1">
        <v>2110788511</v>
      </c>
      <c r="D43" s="1">
        <v>-52.343699999999998</v>
      </c>
      <c r="E43" s="1">
        <v>-26.736999999999998</v>
      </c>
      <c r="F43" s="1">
        <v>-52.341200000000001</v>
      </c>
      <c r="G43" s="1">
        <v>-26.7348</v>
      </c>
      <c r="H43" s="1">
        <v>7</v>
      </c>
      <c r="I43" s="1">
        <v>0.14202300000000001</v>
      </c>
      <c r="J43" s="1">
        <v>140</v>
      </c>
      <c r="K43" s="1">
        <v>1.5980000000000001</v>
      </c>
      <c r="L43" s="1">
        <v>0.52200000000000002</v>
      </c>
      <c r="M43" s="1">
        <v>1.772</v>
      </c>
      <c r="N43" s="1">
        <v>1.9790000000000001</v>
      </c>
      <c r="O43" s="1">
        <v>3806.6666666666702</v>
      </c>
      <c r="P43" s="1">
        <v>3806.6666666666702</v>
      </c>
      <c r="Q43" s="1">
        <v>3806.6666666666702</v>
      </c>
      <c r="R43" s="1">
        <v>1238</v>
      </c>
      <c r="S43" s="1">
        <v>1238</v>
      </c>
      <c r="T43" s="1">
        <v>1238</v>
      </c>
      <c r="U43" s="1">
        <v>1</v>
      </c>
      <c r="V43" s="1">
        <v>0</v>
      </c>
      <c r="W43" s="1" t="s">
        <v>65</v>
      </c>
      <c r="X43" s="1">
        <f t="shared" si="0"/>
        <v>11.420000000000011</v>
      </c>
      <c r="Y43" s="1">
        <f t="shared" si="1"/>
        <v>3.714</v>
      </c>
      <c r="Z43" s="1">
        <f t="shared" si="2"/>
        <v>11.420000000000011</v>
      </c>
      <c r="AA43" s="1">
        <f t="shared" si="3"/>
        <v>3.714</v>
      </c>
    </row>
    <row r="44" spans="1:27" x14ac:dyDescent="0.2">
      <c r="A44" s="1">
        <v>102</v>
      </c>
      <c r="B44" s="1">
        <v>114</v>
      </c>
      <c r="C44" s="1">
        <v>2110788510</v>
      </c>
      <c r="D44" s="1">
        <v>-52.341200000000001</v>
      </c>
      <c r="E44" s="1">
        <v>-26.732600000000001</v>
      </c>
      <c r="F44" s="1">
        <v>-52.341200000000001</v>
      </c>
      <c r="G44" s="1">
        <v>-26.730399999999999</v>
      </c>
      <c r="H44" s="1">
        <v>7</v>
      </c>
      <c r="I44" s="1">
        <v>0.47007399999999999</v>
      </c>
      <c r="J44" s="1">
        <v>140</v>
      </c>
      <c r="K44" s="1">
        <v>1.5980000000000001</v>
      </c>
      <c r="L44" s="1">
        <v>0.52200000000000002</v>
      </c>
      <c r="M44" s="1">
        <v>1.772</v>
      </c>
      <c r="N44" s="1">
        <v>1.9790000000000001</v>
      </c>
      <c r="O44" s="1">
        <v>2180.6666666666702</v>
      </c>
      <c r="P44" s="1">
        <v>2180.6666666666702</v>
      </c>
      <c r="Q44" s="1">
        <v>2180.6666666666702</v>
      </c>
      <c r="R44" s="1">
        <v>1043</v>
      </c>
      <c r="S44" s="1">
        <v>1043</v>
      </c>
      <c r="T44" s="1">
        <v>1043</v>
      </c>
      <c r="U44" s="1">
        <v>1</v>
      </c>
      <c r="V44" s="1">
        <v>0</v>
      </c>
      <c r="W44" s="1" t="s">
        <v>65</v>
      </c>
      <c r="X44" s="1">
        <f t="shared" si="0"/>
        <v>6.5420000000000105</v>
      </c>
      <c r="Y44" s="1">
        <f t="shared" si="1"/>
        <v>3.129</v>
      </c>
      <c r="Z44" s="1">
        <f t="shared" si="2"/>
        <v>6.5420000000000105</v>
      </c>
      <c r="AA44" s="1">
        <f t="shared" si="3"/>
        <v>3.129</v>
      </c>
    </row>
    <row r="45" spans="1:27" x14ac:dyDescent="0.2">
      <c r="A45" s="1">
        <v>101</v>
      </c>
      <c r="B45" s="1">
        <v>106</v>
      </c>
      <c r="C45" s="1">
        <v>2110788514</v>
      </c>
      <c r="D45" s="1">
        <v>-52.341200000000001</v>
      </c>
      <c r="E45" s="1">
        <v>-26.736999999999998</v>
      </c>
      <c r="F45" s="1">
        <v>-52.343699999999998</v>
      </c>
      <c r="G45" s="1">
        <v>-26.7392</v>
      </c>
      <c r="H45" s="1">
        <v>2</v>
      </c>
      <c r="I45" s="1">
        <v>0.38148100000000001</v>
      </c>
      <c r="J45" s="1">
        <v>10</v>
      </c>
      <c r="K45" s="1">
        <v>13.841799999999999</v>
      </c>
      <c r="L45" s="1">
        <v>0.98819999999999997</v>
      </c>
      <c r="M45" s="1">
        <v>13.901</v>
      </c>
      <c r="N45" s="1">
        <v>0.98819999999999997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 t="s">
        <v>66</v>
      </c>
      <c r="X45" s="1">
        <f t="shared" si="0"/>
        <v>0</v>
      </c>
      <c r="Y45" s="1">
        <f t="shared" si="1"/>
        <v>0</v>
      </c>
      <c r="Z45" s="1">
        <f t="shared" si="2"/>
        <v>0</v>
      </c>
      <c r="AA45" s="1">
        <f t="shared" si="3"/>
        <v>0</v>
      </c>
    </row>
    <row r="46" spans="1:27" x14ac:dyDescent="0.2">
      <c r="A46" s="1">
        <v>106</v>
      </c>
      <c r="B46" s="1">
        <v>119</v>
      </c>
      <c r="C46" s="1">
        <v>2110788516</v>
      </c>
      <c r="D46" s="1">
        <v>-52.346200000000003</v>
      </c>
      <c r="E46" s="1">
        <v>-26.743500000000001</v>
      </c>
      <c r="F46" s="1">
        <v>-52.348700000000001</v>
      </c>
      <c r="G46" s="1">
        <v>-26.747900000000001</v>
      </c>
      <c r="H46" s="1">
        <v>2</v>
      </c>
      <c r="I46" s="1">
        <v>1.0435110000000001</v>
      </c>
      <c r="J46" s="1">
        <v>10</v>
      </c>
      <c r="K46" s="1">
        <v>13.841799999999999</v>
      </c>
      <c r="L46" s="1">
        <v>0.98819999999999997</v>
      </c>
      <c r="M46" s="1">
        <v>13.901</v>
      </c>
      <c r="N46" s="1">
        <v>0.98819999999999997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 t="s">
        <v>66</v>
      </c>
      <c r="X46" s="1">
        <f t="shared" si="0"/>
        <v>0</v>
      </c>
      <c r="Y46" s="1">
        <f t="shared" si="1"/>
        <v>0</v>
      </c>
      <c r="Z46" s="1">
        <f t="shared" si="2"/>
        <v>0</v>
      </c>
      <c r="AA46" s="1">
        <f t="shared" si="3"/>
        <v>0</v>
      </c>
    </row>
    <row r="47" spans="1:27" x14ac:dyDescent="0.2">
      <c r="A47" s="1">
        <v>119</v>
      </c>
      <c r="B47" s="1">
        <v>123</v>
      </c>
      <c r="C47" s="1">
        <v>2110788517</v>
      </c>
      <c r="D47" s="1">
        <v>-52.348700000000001</v>
      </c>
      <c r="E47" s="1">
        <v>-26.747900000000001</v>
      </c>
      <c r="F47" s="1">
        <v>-52.348700000000001</v>
      </c>
      <c r="G47" s="1">
        <v>-26.745699999999999</v>
      </c>
      <c r="H47" s="1">
        <v>2</v>
      </c>
      <c r="I47" s="1">
        <v>0.19484199999999999</v>
      </c>
      <c r="J47" s="1">
        <v>10</v>
      </c>
      <c r="K47" s="1">
        <v>13.841799999999999</v>
      </c>
      <c r="L47" s="1">
        <v>0.98819999999999997</v>
      </c>
      <c r="M47" s="1">
        <v>13.901</v>
      </c>
      <c r="N47" s="1">
        <v>0.98819999999999997</v>
      </c>
      <c r="O47" s="1">
        <v>0</v>
      </c>
      <c r="P47" s="1">
        <v>268</v>
      </c>
      <c r="Q47" s="1">
        <v>0</v>
      </c>
      <c r="R47" s="1">
        <v>0</v>
      </c>
      <c r="S47" s="1">
        <v>-138</v>
      </c>
      <c r="T47" s="1">
        <v>0</v>
      </c>
      <c r="U47" s="1">
        <v>1</v>
      </c>
      <c r="V47" s="1">
        <v>0</v>
      </c>
      <c r="W47" s="1" t="s">
        <v>66</v>
      </c>
      <c r="X47" s="1">
        <f t="shared" si="0"/>
        <v>0.26800000000000002</v>
      </c>
      <c r="Y47" s="1">
        <f t="shared" si="1"/>
        <v>-0.13800000000000001</v>
      </c>
      <c r="Z47" s="1">
        <f t="shared" si="2"/>
        <v>0.26800000000000002</v>
      </c>
      <c r="AA47" s="1">
        <f t="shared" si="3"/>
        <v>0.13800000000000001</v>
      </c>
    </row>
    <row r="48" spans="1:27" x14ac:dyDescent="0.2">
      <c r="A48" s="1">
        <v>103</v>
      </c>
      <c r="B48" s="1">
        <v>116</v>
      </c>
      <c r="C48" s="1">
        <v>2111170899</v>
      </c>
      <c r="D48" s="1">
        <v>-52.348399999999998</v>
      </c>
      <c r="E48" s="1">
        <v>-26.7193</v>
      </c>
      <c r="F48" s="1">
        <v>-52.3507999999999</v>
      </c>
      <c r="G48" s="1">
        <v>-26.7193</v>
      </c>
      <c r="H48" s="1">
        <v>3</v>
      </c>
      <c r="I48" s="1">
        <v>0.336113</v>
      </c>
      <c r="J48" s="1">
        <v>140</v>
      </c>
      <c r="K48" s="1">
        <v>1.5980000000000001</v>
      </c>
      <c r="L48" s="1">
        <v>0.52200000000000002</v>
      </c>
      <c r="M48" s="1">
        <v>1.772</v>
      </c>
      <c r="N48" s="1">
        <v>1.9790000000000001</v>
      </c>
      <c r="O48" s="1">
        <v>0</v>
      </c>
      <c r="P48" s="1">
        <v>0</v>
      </c>
      <c r="Q48" s="1">
        <v>560</v>
      </c>
      <c r="R48" s="1">
        <v>0</v>
      </c>
      <c r="S48" s="1">
        <v>0</v>
      </c>
      <c r="T48" s="1">
        <v>23</v>
      </c>
      <c r="U48" s="1">
        <v>1</v>
      </c>
      <c r="V48" s="1">
        <v>0</v>
      </c>
      <c r="W48" s="1" t="s">
        <v>65</v>
      </c>
      <c r="X48" s="1">
        <f t="shared" si="0"/>
        <v>0.56000000000000005</v>
      </c>
      <c r="Y48" s="1">
        <f t="shared" si="1"/>
        <v>2.3E-2</v>
      </c>
      <c r="Z48" s="1">
        <f t="shared" si="2"/>
        <v>0.56000000000000005</v>
      </c>
      <c r="AA48" s="1">
        <f t="shared" si="3"/>
        <v>2.3E-2</v>
      </c>
    </row>
    <row r="49" spans="1:27" x14ac:dyDescent="0.2">
      <c r="A49" s="1">
        <v>105</v>
      </c>
      <c r="B49" s="1">
        <v>118</v>
      </c>
      <c r="C49" s="1">
        <v>2115833757</v>
      </c>
      <c r="D49" s="1">
        <v>-52.334000000000003</v>
      </c>
      <c r="E49" s="1">
        <v>-26.743600000000001</v>
      </c>
      <c r="F49" s="1">
        <v>-52.334000000000003</v>
      </c>
      <c r="G49" s="1">
        <v>-26.745799999999999</v>
      </c>
      <c r="H49" s="1">
        <v>7</v>
      </c>
      <c r="I49" s="1">
        <v>0.694245</v>
      </c>
      <c r="J49" s="1">
        <v>10</v>
      </c>
      <c r="K49" s="1">
        <v>13.841799999999999</v>
      </c>
      <c r="L49" s="1">
        <v>0.98819999999999997</v>
      </c>
      <c r="M49" s="1">
        <v>13.901</v>
      </c>
      <c r="N49" s="1">
        <v>0.98819999999999997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 t="s">
        <v>66</v>
      </c>
      <c r="X49" s="1">
        <f t="shared" si="0"/>
        <v>0</v>
      </c>
      <c r="Y49" s="1">
        <f t="shared" si="1"/>
        <v>0</v>
      </c>
      <c r="Z49" s="1">
        <f t="shared" si="2"/>
        <v>0</v>
      </c>
      <c r="AA49" s="1">
        <f t="shared" si="3"/>
        <v>0</v>
      </c>
    </row>
    <row r="50" spans="1:27" x14ac:dyDescent="0.2">
      <c r="A50" s="1">
        <v>118</v>
      </c>
      <c r="B50" s="1">
        <v>121</v>
      </c>
      <c r="C50" s="1">
        <v>2110788527</v>
      </c>
      <c r="D50" s="1">
        <v>-52.334000000000003</v>
      </c>
      <c r="E50" s="1">
        <v>-26.745799999999999</v>
      </c>
      <c r="F50" s="1">
        <v>-52.329099999999897</v>
      </c>
      <c r="G50" s="1">
        <v>-26.748100000000001</v>
      </c>
      <c r="H50" s="1">
        <v>7</v>
      </c>
      <c r="I50" s="1">
        <v>0.618201</v>
      </c>
      <c r="J50" s="1">
        <v>140</v>
      </c>
      <c r="K50" s="1">
        <v>1.5980000000000001</v>
      </c>
      <c r="L50" s="1">
        <v>0.52200000000000002</v>
      </c>
      <c r="M50" s="1">
        <v>1.772</v>
      </c>
      <c r="N50" s="1">
        <v>1.9790000000000001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0</v>
      </c>
      <c r="W50" s="1" t="s">
        <v>65</v>
      </c>
      <c r="X50" s="1">
        <f t="shared" si="0"/>
        <v>0</v>
      </c>
      <c r="Y50" s="1">
        <f t="shared" si="1"/>
        <v>0</v>
      </c>
      <c r="Z50" s="1">
        <f t="shared" si="2"/>
        <v>0</v>
      </c>
      <c r="AA50" s="1">
        <f t="shared" si="3"/>
        <v>0</v>
      </c>
    </row>
    <row r="51" spans="1:27" x14ac:dyDescent="0.2">
      <c r="A51" s="1">
        <v>121</v>
      </c>
      <c r="B51" s="1">
        <v>127</v>
      </c>
      <c r="C51" s="1">
        <v>2110788528</v>
      </c>
      <c r="D51" s="1">
        <v>-52.329099999999897</v>
      </c>
      <c r="E51" s="1">
        <v>-26.748100000000001</v>
      </c>
      <c r="F51" s="1">
        <v>-52.326599999999999</v>
      </c>
      <c r="G51" s="1">
        <v>-26.745899999999999</v>
      </c>
      <c r="H51" s="1">
        <v>2</v>
      </c>
      <c r="I51" s="1">
        <v>0.39771099999999998</v>
      </c>
      <c r="J51" s="1">
        <v>140</v>
      </c>
      <c r="K51" s="1">
        <v>1.5980000000000001</v>
      </c>
      <c r="L51" s="1">
        <v>0.52200000000000002</v>
      </c>
      <c r="M51" s="1">
        <v>1.772</v>
      </c>
      <c r="N51" s="1">
        <v>1.9790000000000001</v>
      </c>
      <c r="O51" s="1">
        <v>0</v>
      </c>
      <c r="P51" s="1">
        <v>2733</v>
      </c>
      <c r="Q51" s="1">
        <v>0</v>
      </c>
      <c r="R51" s="1">
        <v>0</v>
      </c>
      <c r="S51" s="1">
        <v>1301</v>
      </c>
      <c r="T51" s="1">
        <v>0</v>
      </c>
      <c r="U51" s="1">
        <v>1</v>
      </c>
      <c r="V51" s="1">
        <v>0</v>
      </c>
      <c r="W51" s="1" t="s">
        <v>65</v>
      </c>
      <c r="X51" s="1">
        <f t="shared" si="0"/>
        <v>2.7330000000000001</v>
      </c>
      <c r="Y51" s="1">
        <f t="shared" si="1"/>
        <v>1.3009999999999999</v>
      </c>
      <c r="Z51" s="1">
        <f t="shared" si="2"/>
        <v>2.7330000000000001</v>
      </c>
      <c r="AA51" s="1">
        <f t="shared" si="3"/>
        <v>1.3009999999999999</v>
      </c>
    </row>
    <row r="52" spans="1:27" x14ac:dyDescent="0.2">
      <c r="A52" s="1">
        <v>106</v>
      </c>
      <c r="B52" s="1">
        <v>113</v>
      </c>
      <c r="C52" s="1">
        <v>2110788515</v>
      </c>
      <c r="D52" s="1">
        <v>-52.343699999999998</v>
      </c>
      <c r="E52" s="1">
        <v>-26.7392</v>
      </c>
      <c r="F52" s="1">
        <v>-52.346200000000003</v>
      </c>
      <c r="G52" s="1">
        <v>-26.741299999999999</v>
      </c>
      <c r="H52" s="1">
        <v>2</v>
      </c>
      <c r="I52" s="1">
        <v>0.37353900000000001</v>
      </c>
      <c r="J52" s="1">
        <v>10</v>
      </c>
      <c r="K52" s="1">
        <v>13.841799999999999</v>
      </c>
      <c r="L52" s="1">
        <v>0.98819999999999997</v>
      </c>
      <c r="M52" s="1">
        <v>13.901</v>
      </c>
      <c r="N52" s="1">
        <v>0.98819999999999997</v>
      </c>
      <c r="O52" s="1">
        <v>0</v>
      </c>
      <c r="P52" s="1">
        <v>995</v>
      </c>
      <c r="Q52" s="1">
        <v>0</v>
      </c>
      <c r="R52" s="1">
        <v>0</v>
      </c>
      <c r="S52" s="1">
        <v>310</v>
      </c>
      <c r="T52" s="1">
        <v>0</v>
      </c>
      <c r="U52" s="1">
        <v>1</v>
      </c>
      <c r="V52" s="1">
        <v>0</v>
      </c>
      <c r="W52" s="1" t="s">
        <v>66</v>
      </c>
      <c r="X52" s="1">
        <f t="shared" si="0"/>
        <v>0.995</v>
      </c>
      <c r="Y52" s="1">
        <f t="shared" si="1"/>
        <v>0.31</v>
      </c>
      <c r="Z52" s="1">
        <f t="shared" si="2"/>
        <v>0.995</v>
      </c>
      <c r="AA52" s="1">
        <f t="shared" si="3"/>
        <v>0.31</v>
      </c>
    </row>
    <row r="53" spans="1:27" x14ac:dyDescent="0.2">
      <c r="A53" s="1">
        <v>118</v>
      </c>
      <c r="B53" s="1">
        <v>122</v>
      </c>
      <c r="C53" s="1">
        <v>2115833758</v>
      </c>
      <c r="D53" s="1">
        <v>-52.334000000000003</v>
      </c>
      <c r="E53" s="1">
        <v>-26.745799999999999</v>
      </c>
      <c r="F53" s="1">
        <v>-52.336399999999998</v>
      </c>
      <c r="G53" s="1">
        <v>-26.745799999999999</v>
      </c>
      <c r="H53" s="1">
        <v>2</v>
      </c>
      <c r="I53" s="1">
        <v>4.8347000000000001E-2</v>
      </c>
      <c r="J53" s="1">
        <v>10</v>
      </c>
      <c r="K53" s="1">
        <v>13.841799999999999</v>
      </c>
      <c r="L53" s="1">
        <v>0.98819999999999997</v>
      </c>
      <c r="M53" s="1">
        <v>13.901</v>
      </c>
      <c r="N53" s="1">
        <v>0.98819999999999997</v>
      </c>
      <c r="O53" s="1">
        <v>0</v>
      </c>
      <c r="P53" s="1">
        <v>1682</v>
      </c>
      <c r="Q53" s="1">
        <v>0</v>
      </c>
      <c r="R53" s="1">
        <v>0</v>
      </c>
      <c r="S53" s="1">
        <v>396</v>
      </c>
      <c r="T53" s="1">
        <v>0</v>
      </c>
      <c r="U53" s="1">
        <v>1</v>
      </c>
      <c r="V53" s="1">
        <v>0</v>
      </c>
      <c r="W53" s="1" t="s">
        <v>66</v>
      </c>
      <c r="X53" s="1">
        <f t="shared" si="0"/>
        <v>1.6819999999999999</v>
      </c>
      <c r="Y53" s="1">
        <f t="shared" si="1"/>
        <v>0.39600000000000002</v>
      </c>
      <c r="Z53" s="1">
        <f t="shared" si="2"/>
        <v>1.6819999999999999</v>
      </c>
      <c r="AA53" s="1">
        <f t="shared" si="3"/>
        <v>0.39600000000000002</v>
      </c>
    </row>
    <row r="54" spans="1:27" x14ac:dyDescent="0.2">
      <c r="A54" s="1">
        <v>122</v>
      </c>
      <c r="B54" s="1">
        <v>129</v>
      </c>
      <c r="C54" s="1">
        <v>2110788524</v>
      </c>
      <c r="D54" s="1">
        <v>-52.336399999999998</v>
      </c>
      <c r="E54" s="1">
        <v>-26.745799999999999</v>
      </c>
      <c r="F54" s="1">
        <v>-52.336500000000001</v>
      </c>
      <c r="G54" s="1">
        <v>-26.748000000000001</v>
      </c>
      <c r="H54" s="1">
        <v>2</v>
      </c>
      <c r="I54" s="1">
        <v>7.4998999999999996E-2</v>
      </c>
      <c r="J54" s="1">
        <v>10</v>
      </c>
      <c r="K54" s="1">
        <v>13.841799999999999</v>
      </c>
      <c r="L54" s="1">
        <v>0.98819999999999997</v>
      </c>
      <c r="M54" s="1">
        <v>13.901</v>
      </c>
      <c r="N54" s="1">
        <v>0.98819999999999997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 t="s">
        <v>66</v>
      </c>
      <c r="X54" s="1">
        <f t="shared" si="0"/>
        <v>0</v>
      </c>
      <c r="Y54" s="1">
        <f t="shared" si="1"/>
        <v>0</v>
      </c>
      <c r="Z54" s="1">
        <f t="shared" si="2"/>
        <v>0</v>
      </c>
      <c r="AA54" s="1">
        <f t="shared" si="3"/>
        <v>0</v>
      </c>
    </row>
    <row r="55" spans="1:27" x14ac:dyDescent="0.2">
      <c r="A55" s="1">
        <v>129</v>
      </c>
      <c r="B55" s="1">
        <v>145</v>
      </c>
      <c r="C55" s="1">
        <v>2110788525</v>
      </c>
      <c r="D55" s="1">
        <v>-52.338900000000002</v>
      </c>
      <c r="E55" s="1">
        <v>-26.7502</v>
      </c>
      <c r="F55" s="1">
        <v>-52.3414</v>
      </c>
      <c r="G55" s="1">
        <v>-26.752400000000002</v>
      </c>
      <c r="H55" s="1">
        <v>2</v>
      </c>
      <c r="I55" s="1">
        <v>0.70045400000000002</v>
      </c>
      <c r="J55" s="1">
        <v>10</v>
      </c>
      <c r="K55" s="1">
        <v>13.841799999999999</v>
      </c>
      <c r="L55" s="1">
        <v>0.98819999999999997</v>
      </c>
      <c r="M55" s="1">
        <v>13.901</v>
      </c>
      <c r="N55" s="1">
        <v>0.98819999999999997</v>
      </c>
      <c r="O55" s="1">
        <v>0</v>
      </c>
      <c r="P55" s="1">
        <v>3110</v>
      </c>
      <c r="Q55" s="1">
        <v>0</v>
      </c>
      <c r="R55" s="1">
        <v>0</v>
      </c>
      <c r="S55" s="1">
        <v>982</v>
      </c>
      <c r="T55" s="1">
        <v>0</v>
      </c>
      <c r="U55" s="1">
        <v>1</v>
      </c>
      <c r="V55" s="1">
        <v>0</v>
      </c>
      <c r="W55" s="1" t="s">
        <v>66</v>
      </c>
      <c r="X55" s="1">
        <f t="shared" si="0"/>
        <v>3.11</v>
      </c>
      <c r="Y55" s="1">
        <f t="shared" si="1"/>
        <v>0.98199999999999998</v>
      </c>
      <c r="Z55" s="1">
        <f t="shared" si="2"/>
        <v>3.11</v>
      </c>
      <c r="AA55" s="1">
        <f t="shared" si="3"/>
        <v>0.98199999999999998</v>
      </c>
    </row>
    <row r="56" spans="1:27" x14ac:dyDescent="0.2">
      <c r="A56" s="1">
        <v>119</v>
      </c>
      <c r="B56" s="1">
        <v>124</v>
      </c>
      <c r="C56" s="1">
        <v>2110788518</v>
      </c>
      <c r="D56" s="1">
        <v>-52.348700000000001</v>
      </c>
      <c r="E56" s="1">
        <v>-26.747900000000001</v>
      </c>
      <c r="F56" s="1">
        <v>-52.351199999999999</v>
      </c>
      <c r="G56" s="1">
        <v>-26.7501</v>
      </c>
      <c r="H56" s="1">
        <v>2</v>
      </c>
      <c r="I56" s="1">
        <v>0.40869800000000001</v>
      </c>
      <c r="J56" s="1">
        <v>10</v>
      </c>
      <c r="K56" s="1">
        <v>13.841799999999999</v>
      </c>
      <c r="L56" s="1">
        <v>0.98819999999999997</v>
      </c>
      <c r="M56" s="1">
        <v>13.901</v>
      </c>
      <c r="N56" s="1">
        <v>0.98819999999999997</v>
      </c>
      <c r="O56" s="1">
        <v>0</v>
      </c>
      <c r="P56" s="1">
        <v>4869</v>
      </c>
      <c r="Q56" s="1">
        <v>0</v>
      </c>
      <c r="R56" s="1">
        <v>0</v>
      </c>
      <c r="S56" s="1">
        <v>1904</v>
      </c>
      <c r="T56" s="1">
        <v>0</v>
      </c>
      <c r="U56" s="1">
        <v>1</v>
      </c>
      <c r="V56" s="1">
        <v>0</v>
      </c>
      <c r="W56" s="1" t="s">
        <v>66</v>
      </c>
      <c r="X56" s="1">
        <f t="shared" si="0"/>
        <v>4.8689999999999998</v>
      </c>
      <c r="Y56" s="1">
        <f t="shared" si="1"/>
        <v>1.9039999999999999</v>
      </c>
      <c r="Z56" s="1">
        <f t="shared" si="2"/>
        <v>4.8689999999999998</v>
      </c>
      <c r="AA56" s="1">
        <f t="shared" si="3"/>
        <v>1.9039999999999999</v>
      </c>
    </row>
    <row r="57" spans="1:27" x14ac:dyDescent="0.2">
      <c r="A57" s="1">
        <v>124</v>
      </c>
      <c r="B57" s="1">
        <v>146</v>
      </c>
      <c r="C57" s="1">
        <v>2110788520</v>
      </c>
      <c r="D57" s="1">
        <v>-52.356099999999998</v>
      </c>
      <c r="E57" s="1">
        <v>-26.75</v>
      </c>
      <c r="F57" s="1">
        <v>-52.360999999999997</v>
      </c>
      <c r="G57" s="1">
        <v>-26.747800000000002</v>
      </c>
      <c r="H57" s="1">
        <v>2</v>
      </c>
      <c r="I57" s="1">
        <v>0.92751300000000003</v>
      </c>
      <c r="J57" s="1">
        <v>10</v>
      </c>
      <c r="K57" s="1">
        <v>13.841799999999999</v>
      </c>
      <c r="L57" s="1">
        <v>0.98819999999999997</v>
      </c>
      <c r="M57" s="1">
        <v>13.901</v>
      </c>
      <c r="N57" s="1">
        <v>0.98819999999999997</v>
      </c>
      <c r="O57" s="1">
        <v>0</v>
      </c>
      <c r="P57" s="1">
        <v>3255</v>
      </c>
      <c r="Q57" s="1">
        <v>0</v>
      </c>
      <c r="R57" s="1">
        <v>0</v>
      </c>
      <c r="S57" s="1">
        <v>1151</v>
      </c>
      <c r="T57" s="1">
        <v>0</v>
      </c>
      <c r="U57" s="1">
        <v>1</v>
      </c>
      <c r="V57" s="1">
        <v>0</v>
      </c>
      <c r="W57" s="1" t="s">
        <v>66</v>
      </c>
      <c r="X57" s="1">
        <f t="shared" si="0"/>
        <v>3.2549999999999999</v>
      </c>
      <c r="Y57" s="1">
        <f t="shared" si="1"/>
        <v>1.151</v>
      </c>
      <c r="Z57" s="1">
        <f t="shared" si="2"/>
        <v>3.2549999999999999</v>
      </c>
      <c r="AA57" s="1">
        <f t="shared" si="3"/>
        <v>1.151</v>
      </c>
    </row>
    <row r="58" spans="1:27" x14ac:dyDescent="0.2">
      <c r="A58" s="1">
        <v>120</v>
      </c>
      <c r="B58" s="1">
        <v>132</v>
      </c>
      <c r="C58" s="1">
        <v>2115833702</v>
      </c>
      <c r="D58" s="1">
        <v>-52.338500000000003</v>
      </c>
      <c r="E58" s="1">
        <v>-26.715</v>
      </c>
      <c r="F58" s="1">
        <v>-52.336100000000002</v>
      </c>
      <c r="G58" s="1">
        <v>-26.715</v>
      </c>
      <c r="H58" s="1">
        <v>7</v>
      </c>
      <c r="I58" s="1">
        <v>0.35719899999999999</v>
      </c>
      <c r="J58" s="1">
        <v>340</v>
      </c>
      <c r="K58" s="1">
        <v>0.29699999999999999</v>
      </c>
      <c r="L58" s="1">
        <v>0.42399999999999999</v>
      </c>
      <c r="M58" s="1">
        <v>0.47599999999999998</v>
      </c>
      <c r="N58" s="1">
        <v>1.8819999999999999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 t="s">
        <v>64</v>
      </c>
      <c r="X58" s="1">
        <f t="shared" si="0"/>
        <v>0</v>
      </c>
      <c r="Y58" s="1">
        <f t="shared" si="1"/>
        <v>0</v>
      </c>
      <c r="Z58" s="1">
        <f t="shared" si="2"/>
        <v>0</v>
      </c>
      <c r="AA58" s="1">
        <f t="shared" si="3"/>
        <v>0</v>
      </c>
    </row>
    <row r="59" spans="1:27" x14ac:dyDescent="0.2">
      <c r="A59" s="1">
        <v>132</v>
      </c>
      <c r="B59" s="1">
        <v>147</v>
      </c>
      <c r="C59" s="1">
        <v>2110788769</v>
      </c>
      <c r="D59" s="1">
        <v>-52.338500000000003</v>
      </c>
      <c r="E59" s="1">
        <v>-26.710599999999999</v>
      </c>
      <c r="F59" s="1">
        <v>-52.340899999999998</v>
      </c>
      <c r="G59" s="1">
        <v>-26.710599999999999</v>
      </c>
      <c r="H59" s="1">
        <v>3</v>
      </c>
      <c r="I59" s="1">
        <v>0.72065400000000002</v>
      </c>
      <c r="J59" s="1">
        <v>140</v>
      </c>
      <c r="K59" s="1">
        <v>1.5980000000000001</v>
      </c>
      <c r="L59" s="1">
        <v>0.52200000000000002</v>
      </c>
      <c r="M59" s="1">
        <v>1.772</v>
      </c>
      <c r="N59" s="1">
        <v>1.9790000000000001</v>
      </c>
      <c r="O59" s="1">
        <v>0</v>
      </c>
      <c r="P59" s="1">
        <v>0</v>
      </c>
      <c r="Q59" s="1">
        <v>5567</v>
      </c>
      <c r="R59" s="1">
        <v>0</v>
      </c>
      <c r="S59" s="1">
        <v>0</v>
      </c>
      <c r="T59" s="1">
        <v>1213</v>
      </c>
      <c r="U59" s="1">
        <v>1</v>
      </c>
      <c r="V59" s="1">
        <v>0</v>
      </c>
      <c r="W59" s="1" t="s">
        <v>65</v>
      </c>
      <c r="X59" s="1">
        <f t="shared" si="0"/>
        <v>5.5670000000000002</v>
      </c>
      <c r="Y59" s="1">
        <f t="shared" si="1"/>
        <v>1.2130000000000001</v>
      </c>
      <c r="Z59" s="1">
        <f t="shared" si="2"/>
        <v>5.5670000000000002</v>
      </c>
      <c r="AA59" s="1">
        <f t="shared" si="3"/>
        <v>1.2130000000000001</v>
      </c>
    </row>
    <row r="60" spans="1:27" x14ac:dyDescent="0.2">
      <c r="A60" s="1">
        <v>147</v>
      </c>
      <c r="B60" s="1">
        <v>176</v>
      </c>
      <c r="C60" s="1">
        <v>2110788767</v>
      </c>
      <c r="D60" s="1">
        <v>-52.343299999999999</v>
      </c>
      <c r="E60" s="1">
        <v>-26.706199999999999</v>
      </c>
      <c r="F60" s="1">
        <v>-52.345799999999898</v>
      </c>
      <c r="G60" s="1">
        <v>-26.706099999999999</v>
      </c>
      <c r="H60" s="1">
        <v>3</v>
      </c>
      <c r="I60" s="1">
        <v>0.64663800000000005</v>
      </c>
      <c r="J60" s="1">
        <v>140</v>
      </c>
      <c r="K60" s="1">
        <v>1.5980000000000001</v>
      </c>
      <c r="L60" s="1">
        <v>0.52200000000000002</v>
      </c>
      <c r="M60" s="1">
        <v>1.772</v>
      </c>
      <c r="N60" s="1">
        <v>1.9790000000000001</v>
      </c>
      <c r="O60" s="1">
        <v>0</v>
      </c>
      <c r="P60" s="1">
        <v>0</v>
      </c>
      <c r="Q60" s="1">
        <v>3594</v>
      </c>
      <c r="R60" s="1">
        <v>0</v>
      </c>
      <c r="S60" s="1">
        <v>0</v>
      </c>
      <c r="T60" s="1">
        <v>1014</v>
      </c>
      <c r="U60" s="1">
        <v>1</v>
      </c>
      <c r="V60" s="1">
        <v>0</v>
      </c>
      <c r="W60" s="1" t="s">
        <v>65</v>
      </c>
      <c r="X60" s="1">
        <f t="shared" si="0"/>
        <v>3.5939999999999999</v>
      </c>
      <c r="Y60" s="1">
        <f t="shared" si="1"/>
        <v>1.014</v>
      </c>
      <c r="Z60" s="1">
        <f t="shared" si="2"/>
        <v>3.5939999999999999</v>
      </c>
      <c r="AA60" s="1">
        <f t="shared" si="3"/>
        <v>1.014</v>
      </c>
    </row>
    <row r="61" spans="1:27" x14ac:dyDescent="0.2">
      <c r="A61" s="1">
        <v>121</v>
      </c>
      <c r="B61" s="1">
        <v>128</v>
      </c>
      <c r="C61" s="1">
        <v>2110788529</v>
      </c>
      <c r="D61" s="1">
        <v>-52.329099999999897</v>
      </c>
      <c r="E61" s="1">
        <v>-26.748100000000001</v>
      </c>
      <c r="F61" s="1">
        <v>-52.326700000000002</v>
      </c>
      <c r="G61" s="1">
        <v>-26.750299999999999</v>
      </c>
      <c r="H61" s="1">
        <v>7</v>
      </c>
      <c r="I61" s="1">
        <v>0.251581</v>
      </c>
      <c r="J61" s="1">
        <v>140</v>
      </c>
      <c r="K61" s="1">
        <v>1.5980000000000001</v>
      </c>
      <c r="L61" s="1">
        <v>0.52200000000000002</v>
      </c>
      <c r="M61" s="1">
        <v>1.772</v>
      </c>
      <c r="N61" s="1">
        <v>1.9790000000000001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 t="s">
        <v>65</v>
      </c>
      <c r="X61" s="1">
        <f t="shared" si="0"/>
        <v>0</v>
      </c>
      <c r="Y61" s="1">
        <f t="shared" si="1"/>
        <v>0</v>
      </c>
      <c r="Z61" s="1">
        <f t="shared" si="2"/>
        <v>0</v>
      </c>
      <c r="AA61" s="1">
        <f t="shared" si="3"/>
        <v>0</v>
      </c>
    </row>
    <row r="62" spans="1:27" x14ac:dyDescent="0.2">
      <c r="A62" s="1">
        <v>128</v>
      </c>
      <c r="B62" s="1">
        <v>150</v>
      </c>
      <c r="C62" s="1">
        <v>1265057</v>
      </c>
      <c r="D62" s="1">
        <v>-52.319299999999998</v>
      </c>
      <c r="E62" s="1">
        <v>-26.748200000000001</v>
      </c>
      <c r="F62" s="1">
        <v>-52.316899999999897</v>
      </c>
      <c r="G62" s="1">
        <v>-26.748200000000001</v>
      </c>
      <c r="H62" s="1">
        <v>2</v>
      </c>
      <c r="I62" s="1">
        <v>0.91332800000000003</v>
      </c>
      <c r="J62" s="1">
        <v>140</v>
      </c>
      <c r="K62" s="1">
        <v>1.5980000000000001</v>
      </c>
      <c r="L62" s="1">
        <v>0.52200000000000002</v>
      </c>
      <c r="M62" s="1">
        <v>1.772</v>
      </c>
      <c r="N62" s="1">
        <v>1.9790000000000001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 t="s">
        <v>65</v>
      </c>
      <c r="X62" s="1">
        <f t="shared" si="0"/>
        <v>0</v>
      </c>
      <c r="Y62" s="1">
        <f t="shared" si="1"/>
        <v>0</v>
      </c>
      <c r="Z62" s="1">
        <f t="shared" si="2"/>
        <v>0</v>
      </c>
      <c r="AA62" s="1">
        <f t="shared" si="3"/>
        <v>0</v>
      </c>
    </row>
    <row r="63" spans="1:27" x14ac:dyDescent="0.2">
      <c r="A63" s="1">
        <v>128</v>
      </c>
      <c r="B63" s="1">
        <v>144</v>
      </c>
      <c r="C63" s="1">
        <v>1265150</v>
      </c>
      <c r="D63" s="1">
        <v>-52.326700000000002</v>
      </c>
      <c r="E63" s="1">
        <v>-26.752500000000001</v>
      </c>
      <c r="F63" s="1">
        <v>-52.326700000000002</v>
      </c>
      <c r="G63" s="1">
        <v>-26.7547</v>
      </c>
      <c r="H63" s="1">
        <v>7</v>
      </c>
      <c r="I63" s="1">
        <v>0.56389400000000001</v>
      </c>
      <c r="J63" s="1">
        <v>140</v>
      </c>
      <c r="K63" s="1">
        <v>1.5980000000000001</v>
      </c>
      <c r="L63" s="1">
        <v>0.52200000000000002</v>
      </c>
      <c r="M63" s="1">
        <v>1.772</v>
      </c>
      <c r="N63" s="1">
        <v>1.9790000000000001</v>
      </c>
      <c r="O63" s="1">
        <v>0</v>
      </c>
      <c r="P63" s="1">
        <v>2053</v>
      </c>
      <c r="Q63" s="1">
        <v>0</v>
      </c>
      <c r="R63" s="1">
        <v>0</v>
      </c>
      <c r="S63" s="1">
        <v>1065</v>
      </c>
      <c r="T63" s="1">
        <v>0</v>
      </c>
      <c r="U63" s="1">
        <v>1</v>
      </c>
      <c r="V63" s="1">
        <v>0</v>
      </c>
      <c r="W63" s="1" t="s">
        <v>65</v>
      </c>
      <c r="X63" s="1">
        <f t="shared" si="0"/>
        <v>2.0529999999999999</v>
      </c>
      <c r="Y63" s="1">
        <f t="shared" si="1"/>
        <v>1.0649999999999999</v>
      </c>
      <c r="Z63" s="1">
        <f t="shared" si="2"/>
        <v>2.0529999999999999</v>
      </c>
      <c r="AA63" s="1">
        <f t="shared" si="3"/>
        <v>1.0649999999999999</v>
      </c>
    </row>
    <row r="64" spans="1:27" x14ac:dyDescent="0.2">
      <c r="A64" s="1">
        <v>144</v>
      </c>
      <c r="B64" s="1">
        <v>151</v>
      </c>
      <c r="C64" s="1">
        <v>1165469</v>
      </c>
      <c r="D64" s="1">
        <v>-52.326700000000002</v>
      </c>
      <c r="E64" s="1">
        <v>-26.7547</v>
      </c>
      <c r="F64" s="1">
        <v>-52.326799999999999</v>
      </c>
      <c r="G64" s="1">
        <v>-26.756900000000002</v>
      </c>
      <c r="H64" s="1">
        <v>7</v>
      </c>
      <c r="I64" s="1">
        <v>0.19488900000000001</v>
      </c>
      <c r="J64" s="1">
        <v>140</v>
      </c>
      <c r="K64" s="1">
        <v>1.5980000000000001</v>
      </c>
      <c r="L64" s="1">
        <v>0.52200000000000002</v>
      </c>
      <c r="M64" s="1">
        <v>1.772</v>
      </c>
      <c r="N64" s="1">
        <v>1.9790000000000001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 t="s">
        <v>65</v>
      </c>
      <c r="X64" s="1">
        <f t="shared" si="0"/>
        <v>0</v>
      </c>
      <c r="Y64" s="1">
        <f t="shared" si="1"/>
        <v>0</v>
      </c>
      <c r="Z64" s="1">
        <f t="shared" si="2"/>
        <v>0</v>
      </c>
      <c r="AA64" s="1">
        <f t="shared" si="3"/>
        <v>0</v>
      </c>
    </row>
    <row r="65" spans="1:27" x14ac:dyDescent="0.2">
      <c r="A65" s="1">
        <v>151</v>
      </c>
      <c r="B65" s="1">
        <v>184</v>
      </c>
      <c r="C65" s="1">
        <v>2111227182</v>
      </c>
      <c r="D65" s="1">
        <v>-52.326900000000002</v>
      </c>
      <c r="E65" s="1">
        <v>-26.765699999999999</v>
      </c>
      <c r="F65" s="1">
        <v>-52.329300000000003</v>
      </c>
      <c r="G65" s="1">
        <v>-26.767900000000001</v>
      </c>
      <c r="H65" s="1">
        <v>7</v>
      </c>
      <c r="I65" s="1">
        <v>1.546273</v>
      </c>
      <c r="J65" s="1">
        <v>140</v>
      </c>
      <c r="K65" s="1">
        <v>1.5980000000000001</v>
      </c>
      <c r="L65" s="1">
        <v>0.52200000000000002</v>
      </c>
      <c r="M65" s="1">
        <v>1.772</v>
      </c>
      <c r="N65" s="1">
        <v>1.9790000000000001</v>
      </c>
      <c r="O65" s="1">
        <v>612</v>
      </c>
      <c r="P65" s="1">
        <v>612</v>
      </c>
      <c r="Q65" s="1">
        <v>612</v>
      </c>
      <c r="R65" s="1">
        <v>306.33333333333297</v>
      </c>
      <c r="S65" s="1">
        <v>306.33333333333297</v>
      </c>
      <c r="T65" s="1">
        <v>306.33333333333297</v>
      </c>
      <c r="U65" s="1">
        <v>1</v>
      </c>
      <c r="V65" s="1">
        <v>0</v>
      </c>
      <c r="W65" s="1" t="s">
        <v>65</v>
      </c>
      <c r="X65" s="1">
        <f t="shared" si="0"/>
        <v>1.8360000000000001</v>
      </c>
      <c r="Y65" s="1">
        <f t="shared" si="1"/>
        <v>0.91899999999999882</v>
      </c>
      <c r="Z65" s="1">
        <f t="shared" si="2"/>
        <v>1.8360000000000001</v>
      </c>
      <c r="AA65" s="1">
        <f t="shared" si="3"/>
        <v>0.91899999999999882</v>
      </c>
    </row>
    <row r="66" spans="1:27" x14ac:dyDescent="0.2">
      <c r="A66" s="1">
        <v>129</v>
      </c>
      <c r="B66" s="1">
        <v>136</v>
      </c>
      <c r="C66" s="1">
        <v>2110788526</v>
      </c>
      <c r="D66" s="1">
        <v>-52.336500000000001</v>
      </c>
      <c r="E66" s="1">
        <v>-26.748000000000001</v>
      </c>
      <c r="F66" s="1">
        <v>-52.334000000000003</v>
      </c>
      <c r="G66" s="1">
        <v>-26.7502</v>
      </c>
      <c r="H66" s="1">
        <v>2</v>
      </c>
      <c r="I66" s="1">
        <v>0.22733100000000001</v>
      </c>
      <c r="J66" s="1">
        <v>140</v>
      </c>
      <c r="K66" s="1">
        <v>1.5980000000000001</v>
      </c>
      <c r="L66" s="1">
        <v>0.52200000000000002</v>
      </c>
      <c r="M66" s="1">
        <v>1.772</v>
      </c>
      <c r="N66" s="1">
        <v>1.9790000000000001</v>
      </c>
      <c r="O66" s="1">
        <v>0</v>
      </c>
      <c r="P66" s="1">
        <v>1256</v>
      </c>
      <c r="Q66" s="1">
        <v>0</v>
      </c>
      <c r="R66" s="1">
        <v>0</v>
      </c>
      <c r="S66" s="1">
        <v>470</v>
      </c>
      <c r="T66" s="1">
        <v>0</v>
      </c>
      <c r="U66" s="1">
        <v>1</v>
      </c>
      <c r="V66" s="1">
        <v>0</v>
      </c>
      <c r="W66" s="1" t="s">
        <v>65</v>
      </c>
      <c r="X66" s="1">
        <f t="shared" si="0"/>
        <v>1.256</v>
      </c>
      <c r="Y66" s="1">
        <f t="shared" si="1"/>
        <v>0.47</v>
      </c>
      <c r="Z66" s="1">
        <f t="shared" si="2"/>
        <v>1.256</v>
      </c>
      <c r="AA66" s="1">
        <f t="shared" si="3"/>
        <v>0.47</v>
      </c>
    </row>
    <row r="67" spans="1:27" x14ac:dyDescent="0.2">
      <c r="A67" s="1">
        <v>129</v>
      </c>
      <c r="B67" s="1">
        <v>137</v>
      </c>
      <c r="C67" s="1">
        <v>2115846116</v>
      </c>
      <c r="D67" s="1">
        <v>-52.336500000000001</v>
      </c>
      <c r="E67" s="1">
        <v>-26.748000000000001</v>
      </c>
      <c r="F67" s="1">
        <v>-52.336500000000001</v>
      </c>
      <c r="G67" s="1">
        <v>-26.7502</v>
      </c>
      <c r="H67" s="1">
        <v>2</v>
      </c>
      <c r="I67" s="1">
        <v>0.14047100000000001</v>
      </c>
      <c r="J67" s="1">
        <v>140</v>
      </c>
      <c r="K67" s="1">
        <v>1.5980000000000001</v>
      </c>
      <c r="L67" s="1">
        <v>0.52200000000000002</v>
      </c>
      <c r="M67" s="1">
        <v>1.772</v>
      </c>
      <c r="N67" s="1">
        <v>1.9790000000000001</v>
      </c>
      <c r="O67" s="1">
        <v>0</v>
      </c>
      <c r="P67" s="1">
        <v>4412</v>
      </c>
      <c r="Q67" s="1">
        <v>0</v>
      </c>
      <c r="R67" s="1">
        <v>0</v>
      </c>
      <c r="S67" s="1">
        <v>1110</v>
      </c>
      <c r="T67" s="1">
        <v>0</v>
      </c>
      <c r="U67" s="1">
        <v>1</v>
      </c>
      <c r="V67" s="1">
        <v>0</v>
      </c>
      <c r="W67" s="1" t="s">
        <v>65</v>
      </c>
      <c r="X67" s="1">
        <f t="shared" ref="X67:X130" si="4">(O67+P67+Q67)/1000</f>
        <v>4.4119999999999999</v>
      </c>
      <c r="Y67" s="1">
        <f t="shared" ref="Y67:Y130" si="5">(R67+S67+T67)/1000</f>
        <v>1.1100000000000001</v>
      </c>
      <c r="Z67" s="1">
        <f t="shared" ref="Z67:Z130" si="6">IF(X67&lt;0,-X67,X67)</f>
        <v>4.4119999999999999</v>
      </c>
      <c r="AA67" s="1">
        <f t="shared" ref="AA67:AA130" si="7">IF(Y67&lt;0,-Y67,Y67)</f>
        <v>1.1100000000000001</v>
      </c>
    </row>
    <row r="68" spans="1:27" x14ac:dyDescent="0.2">
      <c r="A68" s="1">
        <v>132</v>
      </c>
      <c r="B68" s="1">
        <v>148</v>
      </c>
      <c r="C68" s="1">
        <v>2110788756</v>
      </c>
      <c r="D68" s="1">
        <v>-52.336100000000002</v>
      </c>
      <c r="E68" s="1">
        <v>-26.717199999999998</v>
      </c>
      <c r="F68" s="1">
        <v>-52.331200000000003</v>
      </c>
      <c r="G68" s="1">
        <v>-26.7195</v>
      </c>
      <c r="H68" s="1">
        <v>1</v>
      </c>
      <c r="I68" s="1">
        <v>0.70510700000000004</v>
      </c>
      <c r="J68" s="1">
        <v>140</v>
      </c>
      <c r="K68" s="1">
        <v>1.5980000000000001</v>
      </c>
      <c r="L68" s="1">
        <v>0.52200000000000002</v>
      </c>
      <c r="M68" s="1">
        <v>1.772</v>
      </c>
      <c r="N68" s="1">
        <v>1.9790000000000001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1" t="s">
        <v>65</v>
      </c>
      <c r="X68" s="1">
        <f t="shared" si="4"/>
        <v>0</v>
      </c>
      <c r="Y68" s="1">
        <f t="shared" si="5"/>
        <v>0</v>
      </c>
      <c r="Z68" s="1">
        <f t="shared" si="6"/>
        <v>0</v>
      </c>
      <c r="AA68" s="1">
        <f t="shared" si="7"/>
        <v>0</v>
      </c>
    </row>
    <row r="69" spans="1:27" x14ac:dyDescent="0.2">
      <c r="A69" s="1">
        <v>148</v>
      </c>
      <c r="B69" s="1">
        <v>153</v>
      </c>
      <c r="C69" s="1">
        <v>2110788755</v>
      </c>
      <c r="D69" s="1">
        <v>-52.331200000000003</v>
      </c>
      <c r="E69" s="1">
        <v>-26.7195</v>
      </c>
      <c r="F69" s="1">
        <v>-52.323900000000002</v>
      </c>
      <c r="G69" s="1">
        <v>-26.721699999999998</v>
      </c>
      <c r="H69" s="1">
        <v>1</v>
      </c>
      <c r="I69" s="1">
        <v>0.85148800000000002</v>
      </c>
      <c r="J69" s="1">
        <v>140</v>
      </c>
      <c r="K69" s="1">
        <v>1.5980000000000001</v>
      </c>
      <c r="L69" s="1">
        <v>0.52200000000000002</v>
      </c>
      <c r="M69" s="1">
        <v>1.772</v>
      </c>
      <c r="N69" s="1">
        <v>1.9790000000000001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 t="s">
        <v>65</v>
      </c>
      <c r="X69" s="1">
        <f t="shared" si="4"/>
        <v>0</v>
      </c>
      <c r="Y69" s="1">
        <f t="shared" si="5"/>
        <v>0</v>
      </c>
      <c r="Z69" s="1">
        <f t="shared" si="6"/>
        <v>0</v>
      </c>
      <c r="AA69" s="1">
        <f t="shared" si="7"/>
        <v>0</v>
      </c>
    </row>
    <row r="70" spans="1:27" x14ac:dyDescent="0.2">
      <c r="A70" s="1">
        <v>153</v>
      </c>
      <c r="B70" s="1">
        <v>161</v>
      </c>
      <c r="C70" s="1">
        <v>2110788754</v>
      </c>
      <c r="D70" s="1">
        <v>-52.323900000000002</v>
      </c>
      <c r="E70" s="1">
        <v>-26.721699999999998</v>
      </c>
      <c r="F70" s="1">
        <v>-52.321399999999898</v>
      </c>
      <c r="G70" s="1">
        <v>-26.7196</v>
      </c>
      <c r="H70" s="1">
        <v>1</v>
      </c>
      <c r="I70" s="1">
        <v>0.20391000000000001</v>
      </c>
      <c r="J70" s="1">
        <v>140</v>
      </c>
      <c r="K70" s="1">
        <v>1.5980000000000001</v>
      </c>
      <c r="L70" s="1">
        <v>0.52200000000000002</v>
      </c>
      <c r="M70" s="1">
        <v>1.772</v>
      </c>
      <c r="N70" s="1">
        <v>1.9790000000000001</v>
      </c>
      <c r="O70" s="1">
        <v>1016</v>
      </c>
      <c r="P70" s="1">
        <v>0</v>
      </c>
      <c r="Q70" s="1">
        <v>0</v>
      </c>
      <c r="R70" s="1">
        <v>323</v>
      </c>
      <c r="S70" s="1">
        <v>0</v>
      </c>
      <c r="T70" s="1">
        <v>0</v>
      </c>
      <c r="U70" s="1">
        <v>1</v>
      </c>
      <c r="V70" s="1">
        <v>0</v>
      </c>
      <c r="W70" s="1" t="s">
        <v>65</v>
      </c>
      <c r="X70" s="1">
        <f t="shared" si="4"/>
        <v>1.016</v>
      </c>
      <c r="Y70" s="1">
        <f t="shared" si="5"/>
        <v>0.32300000000000001</v>
      </c>
      <c r="Z70" s="1">
        <f t="shared" si="6"/>
        <v>1.016</v>
      </c>
      <c r="AA70" s="1">
        <f t="shared" si="7"/>
        <v>0.32300000000000001</v>
      </c>
    </row>
    <row r="71" spans="1:27" x14ac:dyDescent="0.2">
      <c r="A71" s="1">
        <v>132</v>
      </c>
      <c r="B71" s="1">
        <v>164</v>
      </c>
      <c r="C71" s="1">
        <v>2115833707</v>
      </c>
      <c r="D71" s="1">
        <v>-52.331200000000003</v>
      </c>
      <c r="E71" s="1">
        <v>-26.712900000000001</v>
      </c>
      <c r="F71" s="1">
        <v>-52.331099999999999</v>
      </c>
      <c r="G71" s="1">
        <v>-26.710699999999999</v>
      </c>
      <c r="H71" s="1">
        <v>7</v>
      </c>
      <c r="I71" s="1">
        <v>0.36022399999999999</v>
      </c>
      <c r="J71" s="1">
        <v>340</v>
      </c>
      <c r="K71" s="1">
        <v>0.29699999999999999</v>
      </c>
      <c r="L71" s="1">
        <v>0.42399999999999999</v>
      </c>
      <c r="M71" s="1">
        <v>0.47599999999999998</v>
      </c>
      <c r="N71" s="1">
        <v>1.8819999999999999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 t="s">
        <v>64</v>
      </c>
      <c r="X71" s="1">
        <f t="shared" si="4"/>
        <v>0</v>
      </c>
      <c r="Y71" s="1">
        <f t="shared" si="5"/>
        <v>0</v>
      </c>
      <c r="Z71" s="1">
        <f t="shared" si="6"/>
        <v>0</v>
      </c>
      <c r="AA71" s="1">
        <f t="shared" si="7"/>
        <v>0</v>
      </c>
    </row>
    <row r="72" spans="1:27" x14ac:dyDescent="0.2">
      <c r="A72" s="1">
        <v>148</v>
      </c>
      <c r="B72" s="1">
        <v>154</v>
      </c>
      <c r="C72" s="1">
        <v>2110789130</v>
      </c>
      <c r="D72" s="1">
        <v>-52.331200000000003</v>
      </c>
      <c r="E72" s="1">
        <v>-26.7195</v>
      </c>
      <c r="F72" s="1">
        <v>-52.3337</v>
      </c>
      <c r="G72" s="1">
        <v>-26.721699999999998</v>
      </c>
      <c r="H72" s="1">
        <v>1</v>
      </c>
      <c r="I72" s="1">
        <v>0.24297199999999999</v>
      </c>
      <c r="J72" s="1">
        <v>140</v>
      </c>
      <c r="K72" s="1">
        <v>1.5980000000000001</v>
      </c>
      <c r="L72" s="1">
        <v>0.52200000000000002</v>
      </c>
      <c r="M72" s="1">
        <v>1.772</v>
      </c>
      <c r="N72" s="1">
        <v>1.9790000000000001</v>
      </c>
      <c r="O72" s="1">
        <v>2815</v>
      </c>
      <c r="P72" s="1">
        <v>0</v>
      </c>
      <c r="Q72" s="1">
        <v>0</v>
      </c>
      <c r="R72" s="1">
        <v>769</v>
      </c>
      <c r="S72" s="1">
        <v>0</v>
      </c>
      <c r="T72" s="1">
        <v>0</v>
      </c>
      <c r="U72" s="1">
        <v>1</v>
      </c>
      <c r="V72" s="1">
        <v>0</v>
      </c>
      <c r="W72" s="1" t="s">
        <v>65</v>
      </c>
      <c r="X72" s="1">
        <f t="shared" si="4"/>
        <v>2.8149999999999999</v>
      </c>
      <c r="Y72" s="1">
        <f t="shared" si="5"/>
        <v>0.76900000000000002</v>
      </c>
      <c r="Z72" s="1">
        <f t="shared" si="6"/>
        <v>2.8149999999999999</v>
      </c>
      <c r="AA72" s="1">
        <f t="shared" si="7"/>
        <v>0.76900000000000002</v>
      </c>
    </row>
    <row r="73" spans="1:27" x14ac:dyDescent="0.2">
      <c r="A73" s="1">
        <v>154</v>
      </c>
      <c r="B73" s="1">
        <v>170</v>
      </c>
      <c r="C73" s="1">
        <v>2110788760</v>
      </c>
      <c r="D73" s="1">
        <v>-52.336199999999998</v>
      </c>
      <c r="E73" s="1">
        <v>-26.721599999999999</v>
      </c>
      <c r="F73" s="1">
        <v>-52.3385999999999</v>
      </c>
      <c r="G73" s="1">
        <v>-26.723800000000001</v>
      </c>
      <c r="H73" s="1">
        <v>1</v>
      </c>
      <c r="I73" s="1">
        <v>0.57350000000000001</v>
      </c>
      <c r="J73" s="1">
        <v>140</v>
      </c>
      <c r="K73" s="1">
        <v>1.5980000000000001</v>
      </c>
      <c r="L73" s="1">
        <v>0.52200000000000002</v>
      </c>
      <c r="M73" s="1">
        <v>1.772</v>
      </c>
      <c r="N73" s="1">
        <v>1.9790000000000001</v>
      </c>
      <c r="O73" s="1">
        <v>3243</v>
      </c>
      <c r="P73" s="1">
        <v>0</v>
      </c>
      <c r="Q73" s="1">
        <v>0</v>
      </c>
      <c r="R73" s="1">
        <v>1134</v>
      </c>
      <c r="S73" s="1">
        <v>0</v>
      </c>
      <c r="T73" s="1">
        <v>0</v>
      </c>
      <c r="U73" s="1">
        <v>1</v>
      </c>
      <c r="V73" s="1">
        <v>0</v>
      </c>
      <c r="W73" s="1" t="s">
        <v>65</v>
      </c>
      <c r="X73" s="1">
        <f t="shared" si="4"/>
        <v>3.2429999999999999</v>
      </c>
      <c r="Y73" s="1">
        <f t="shared" si="5"/>
        <v>1.1339999999999999</v>
      </c>
      <c r="Z73" s="1">
        <f t="shared" si="6"/>
        <v>3.2429999999999999</v>
      </c>
      <c r="AA73" s="1">
        <f t="shared" si="7"/>
        <v>1.1339999999999999</v>
      </c>
    </row>
    <row r="74" spans="1:27" x14ac:dyDescent="0.2">
      <c r="A74" s="1">
        <v>150</v>
      </c>
      <c r="B74" s="1">
        <v>157</v>
      </c>
      <c r="C74" s="1">
        <v>2110788580</v>
      </c>
      <c r="D74" s="1">
        <v>-52.316899999999897</v>
      </c>
      <c r="E74" s="1">
        <v>-26.748200000000001</v>
      </c>
      <c r="F74" s="1">
        <v>-52.314399999999999</v>
      </c>
      <c r="G74" s="1">
        <v>-26.748200000000001</v>
      </c>
      <c r="H74" s="1">
        <v>2</v>
      </c>
      <c r="I74" s="1">
        <v>0.21520600000000001</v>
      </c>
      <c r="J74" s="1">
        <v>140</v>
      </c>
      <c r="K74" s="1">
        <v>1.5980000000000001</v>
      </c>
      <c r="L74" s="1">
        <v>0.52200000000000002</v>
      </c>
      <c r="M74" s="1">
        <v>1.772</v>
      </c>
      <c r="N74" s="1">
        <v>1.9790000000000001</v>
      </c>
      <c r="O74" s="1">
        <v>0</v>
      </c>
      <c r="P74" s="1">
        <v>6696</v>
      </c>
      <c r="Q74" s="1">
        <v>0</v>
      </c>
      <c r="R74" s="1">
        <v>0</v>
      </c>
      <c r="S74" s="1">
        <v>1266</v>
      </c>
      <c r="T74" s="1">
        <v>0</v>
      </c>
      <c r="U74" s="1">
        <v>1</v>
      </c>
      <c r="V74" s="1">
        <v>0</v>
      </c>
      <c r="W74" s="1" t="s">
        <v>65</v>
      </c>
      <c r="X74" s="1">
        <f t="shared" si="4"/>
        <v>6.6959999999999997</v>
      </c>
      <c r="Y74" s="1">
        <f t="shared" si="5"/>
        <v>1.266</v>
      </c>
      <c r="Z74" s="1">
        <f t="shared" si="6"/>
        <v>6.6959999999999997</v>
      </c>
      <c r="AA74" s="1">
        <f t="shared" si="7"/>
        <v>1.266</v>
      </c>
    </row>
    <row r="75" spans="1:27" x14ac:dyDescent="0.2">
      <c r="A75" s="1">
        <v>157</v>
      </c>
      <c r="B75" s="1">
        <v>165</v>
      </c>
      <c r="C75" s="1">
        <v>2110788534</v>
      </c>
      <c r="D75" s="1">
        <v>-52.314399999999999</v>
      </c>
      <c r="E75" s="1">
        <v>-26.748200000000001</v>
      </c>
      <c r="F75" s="1">
        <v>-52.3095</v>
      </c>
      <c r="G75" s="1">
        <v>-26.746099999999998</v>
      </c>
      <c r="H75" s="1">
        <v>2</v>
      </c>
      <c r="I75" s="1">
        <v>0.42424499999999998</v>
      </c>
      <c r="J75" s="1">
        <v>140</v>
      </c>
      <c r="K75" s="1">
        <v>1.5980000000000001</v>
      </c>
      <c r="L75" s="1">
        <v>0.52200000000000002</v>
      </c>
      <c r="M75" s="1">
        <v>1.772</v>
      </c>
      <c r="N75" s="1">
        <v>1.9790000000000001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0</v>
      </c>
      <c r="W75" s="1" t="s">
        <v>65</v>
      </c>
      <c r="X75" s="1">
        <f t="shared" si="4"/>
        <v>0</v>
      </c>
      <c r="Y75" s="1">
        <f t="shared" si="5"/>
        <v>0</v>
      </c>
      <c r="Z75" s="1">
        <f t="shared" si="6"/>
        <v>0</v>
      </c>
      <c r="AA75" s="1">
        <f t="shared" si="7"/>
        <v>0</v>
      </c>
    </row>
    <row r="76" spans="1:27" x14ac:dyDescent="0.2">
      <c r="A76" s="1">
        <v>165</v>
      </c>
      <c r="B76" s="1">
        <v>181</v>
      </c>
      <c r="C76" s="1">
        <v>2110788537</v>
      </c>
      <c r="D76" s="1">
        <v>-52.307099999999998</v>
      </c>
      <c r="E76" s="1">
        <v>-26.746099999999998</v>
      </c>
      <c r="F76" s="1">
        <v>-52.304600000000001</v>
      </c>
      <c r="G76" s="1">
        <v>-26.746099999999998</v>
      </c>
      <c r="H76" s="1">
        <v>2</v>
      </c>
      <c r="I76" s="1">
        <v>0.36429</v>
      </c>
      <c r="J76" s="1">
        <v>140</v>
      </c>
      <c r="K76" s="1">
        <v>1.5980000000000001</v>
      </c>
      <c r="L76" s="1">
        <v>0.52200000000000002</v>
      </c>
      <c r="M76" s="1">
        <v>1.772</v>
      </c>
      <c r="N76" s="1">
        <v>1.9790000000000001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 t="s">
        <v>65</v>
      </c>
      <c r="X76" s="1">
        <f t="shared" si="4"/>
        <v>0</v>
      </c>
      <c r="Y76" s="1">
        <f t="shared" si="5"/>
        <v>0</v>
      </c>
      <c r="Z76" s="1">
        <f t="shared" si="6"/>
        <v>0</v>
      </c>
      <c r="AA76" s="1">
        <f t="shared" si="7"/>
        <v>0</v>
      </c>
    </row>
    <row r="77" spans="1:27" x14ac:dyDescent="0.2">
      <c r="A77" s="1">
        <v>181</v>
      </c>
      <c r="B77" s="1">
        <v>187</v>
      </c>
      <c r="C77" s="1">
        <v>2110788536</v>
      </c>
      <c r="D77" s="1">
        <v>-52.304600000000001</v>
      </c>
      <c r="E77" s="1">
        <v>-26.746099999999998</v>
      </c>
      <c r="F77" s="1">
        <v>-52.304600000000001</v>
      </c>
      <c r="G77" s="1">
        <v>-26.7439</v>
      </c>
      <c r="H77" s="1">
        <v>2</v>
      </c>
      <c r="I77" s="1">
        <v>0.11172899999999999</v>
      </c>
      <c r="J77" s="1">
        <v>140</v>
      </c>
      <c r="K77" s="1">
        <v>1.5980000000000001</v>
      </c>
      <c r="L77" s="1">
        <v>0.52200000000000002</v>
      </c>
      <c r="M77" s="1">
        <v>1.772</v>
      </c>
      <c r="N77" s="1">
        <v>1.9790000000000001</v>
      </c>
      <c r="O77" s="1">
        <v>0</v>
      </c>
      <c r="P77" s="1">
        <v>2148</v>
      </c>
      <c r="Q77" s="1">
        <v>0</v>
      </c>
      <c r="R77" s="1">
        <v>0</v>
      </c>
      <c r="S77" s="1">
        <v>717</v>
      </c>
      <c r="T77" s="1">
        <v>0</v>
      </c>
      <c r="U77" s="1">
        <v>1</v>
      </c>
      <c r="V77" s="1">
        <v>0</v>
      </c>
      <c r="W77" s="1" t="s">
        <v>65</v>
      </c>
      <c r="X77" s="1">
        <f t="shared" si="4"/>
        <v>2.1480000000000001</v>
      </c>
      <c r="Y77" s="1">
        <f t="shared" si="5"/>
        <v>0.71699999999999997</v>
      </c>
      <c r="Z77" s="1">
        <f t="shared" si="6"/>
        <v>2.1480000000000001</v>
      </c>
      <c r="AA77" s="1">
        <f t="shared" si="7"/>
        <v>0.71699999999999997</v>
      </c>
    </row>
    <row r="78" spans="1:27" x14ac:dyDescent="0.2">
      <c r="A78" s="1">
        <v>151</v>
      </c>
      <c r="B78" s="1">
        <v>159</v>
      </c>
      <c r="C78" s="1">
        <v>2111113751</v>
      </c>
      <c r="D78" s="1">
        <v>-52.326799999999999</v>
      </c>
      <c r="E78" s="1">
        <v>-26.756900000000002</v>
      </c>
      <c r="F78" s="1">
        <v>-52.3218999999999</v>
      </c>
      <c r="G78" s="1">
        <v>-26.756900000000002</v>
      </c>
      <c r="H78" s="1">
        <v>1</v>
      </c>
      <c r="I78" s="1">
        <v>0.58142300000000002</v>
      </c>
      <c r="J78" s="1">
        <v>140</v>
      </c>
      <c r="K78" s="1">
        <v>1.5980000000000001</v>
      </c>
      <c r="L78" s="1">
        <v>0.52200000000000002</v>
      </c>
      <c r="M78" s="1">
        <v>1.772</v>
      </c>
      <c r="N78" s="1">
        <v>1.9790000000000001</v>
      </c>
      <c r="O78" s="1">
        <v>2046</v>
      </c>
      <c r="P78" s="1">
        <v>0</v>
      </c>
      <c r="Q78" s="1">
        <v>0</v>
      </c>
      <c r="R78" s="1">
        <v>679</v>
      </c>
      <c r="S78" s="1">
        <v>0</v>
      </c>
      <c r="T78" s="1">
        <v>0</v>
      </c>
      <c r="U78" s="1">
        <v>1</v>
      </c>
      <c r="V78" s="1">
        <v>0</v>
      </c>
      <c r="W78" s="1" t="s">
        <v>65</v>
      </c>
      <c r="X78" s="1">
        <f t="shared" si="4"/>
        <v>2.0459999999999998</v>
      </c>
      <c r="Y78" s="1">
        <f t="shared" si="5"/>
        <v>0.67900000000000005</v>
      </c>
      <c r="Z78" s="1">
        <f t="shared" si="6"/>
        <v>2.0459999999999998</v>
      </c>
      <c r="AA78" s="1">
        <f t="shared" si="7"/>
        <v>0.67900000000000005</v>
      </c>
    </row>
    <row r="79" spans="1:27" x14ac:dyDescent="0.2">
      <c r="A79" s="1">
        <v>153</v>
      </c>
      <c r="B79" s="1">
        <v>162</v>
      </c>
      <c r="C79" s="1">
        <v>2110788761</v>
      </c>
      <c r="D79" s="1">
        <v>-52.323900000000002</v>
      </c>
      <c r="E79" s="1">
        <v>-26.721699999999998</v>
      </c>
      <c r="F79" s="1">
        <v>-52.3263999999999</v>
      </c>
      <c r="G79" s="1">
        <v>-26.7239</v>
      </c>
      <c r="H79" s="1">
        <v>1</v>
      </c>
      <c r="I79" s="1">
        <v>0.153255</v>
      </c>
      <c r="J79" s="1">
        <v>140</v>
      </c>
      <c r="K79" s="1">
        <v>1.5980000000000001</v>
      </c>
      <c r="L79" s="1">
        <v>0.52200000000000002</v>
      </c>
      <c r="M79" s="1">
        <v>1.772</v>
      </c>
      <c r="N79" s="1">
        <v>1.9790000000000001</v>
      </c>
      <c r="O79" s="1">
        <v>8793</v>
      </c>
      <c r="P79" s="1">
        <v>0</v>
      </c>
      <c r="Q79" s="1">
        <v>0</v>
      </c>
      <c r="R79" s="1">
        <v>4544</v>
      </c>
      <c r="S79" s="1">
        <v>0</v>
      </c>
      <c r="T79" s="1">
        <v>0</v>
      </c>
      <c r="U79" s="1">
        <v>1</v>
      </c>
      <c r="V79" s="1">
        <v>0</v>
      </c>
      <c r="W79" s="1" t="s">
        <v>65</v>
      </c>
      <c r="X79" s="1">
        <f t="shared" si="4"/>
        <v>8.7929999999999993</v>
      </c>
      <c r="Y79" s="1">
        <f t="shared" si="5"/>
        <v>4.5439999999999996</v>
      </c>
      <c r="Z79" s="1">
        <f t="shared" si="6"/>
        <v>8.7929999999999993</v>
      </c>
      <c r="AA79" s="1">
        <f t="shared" si="7"/>
        <v>4.5439999999999996</v>
      </c>
    </row>
    <row r="80" spans="1:27" x14ac:dyDescent="0.2">
      <c r="A80" s="1">
        <v>162</v>
      </c>
      <c r="B80" s="1">
        <v>169</v>
      </c>
      <c r="C80" s="1">
        <v>2111269014</v>
      </c>
      <c r="D80" s="1">
        <v>-52.3263999999999</v>
      </c>
      <c r="E80" s="1">
        <v>-26.7239</v>
      </c>
      <c r="F80" s="1">
        <v>-52.3263999999999</v>
      </c>
      <c r="G80" s="1">
        <v>-26.726099999999999</v>
      </c>
      <c r="H80" s="1">
        <v>1</v>
      </c>
      <c r="I80" s="1">
        <v>0.13849</v>
      </c>
      <c r="J80" s="1">
        <v>140</v>
      </c>
      <c r="K80" s="1">
        <v>1.5980000000000001</v>
      </c>
      <c r="L80" s="1">
        <v>0.52200000000000002</v>
      </c>
      <c r="M80" s="1">
        <v>1.772</v>
      </c>
      <c r="N80" s="1">
        <v>1.9790000000000001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1" t="s">
        <v>65</v>
      </c>
      <c r="X80" s="1">
        <f t="shared" si="4"/>
        <v>0</v>
      </c>
      <c r="Y80" s="1">
        <f t="shared" si="5"/>
        <v>0</v>
      </c>
      <c r="Z80" s="1">
        <f t="shared" si="6"/>
        <v>0</v>
      </c>
      <c r="AA80" s="1">
        <f t="shared" si="7"/>
        <v>0</v>
      </c>
    </row>
    <row r="81" spans="1:27" x14ac:dyDescent="0.2">
      <c r="A81" s="1">
        <v>164</v>
      </c>
      <c r="B81" s="1">
        <v>210</v>
      </c>
      <c r="C81" s="1">
        <v>2110788734</v>
      </c>
      <c r="D81" s="1">
        <v>-52.318800000000003</v>
      </c>
      <c r="E81" s="1">
        <v>-26.702000000000002</v>
      </c>
      <c r="F81" s="1">
        <v>-52.318800000000003</v>
      </c>
      <c r="G81" s="1">
        <v>-26.6998</v>
      </c>
      <c r="H81" s="1">
        <v>7</v>
      </c>
      <c r="I81" s="1">
        <v>0.79177200000000003</v>
      </c>
      <c r="J81" s="1">
        <v>340</v>
      </c>
      <c r="K81" s="1">
        <v>0.29699999999999999</v>
      </c>
      <c r="L81" s="1">
        <v>0.42399999999999999</v>
      </c>
      <c r="M81" s="1">
        <v>0.47599999999999998</v>
      </c>
      <c r="N81" s="1">
        <v>1.8819999999999999</v>
      </c>
      <c r="O81" s="1">
        <v>0</v>
      </c>
      <c r="P81" s="1">
        <v>0</v>
      </c>
      <c r="Q81" s="1">
        <v>931</v>
      </c>
      <c r="R81" s="1">
        <v>0</v>
      </c>
      <c r="S81" s="1">
        <v>0</v>
      </c>
      <c r="T81" s="1">
        <v>270</v>
      </c>
      <c r="U81" s="1">
        <v>1</v>
      </c>
      <c r="V81" s="1">
        <v>0</v>
      </c>
      <c r="W81" s="1" t="s">
        <v>64</v>
      </c>
      <c r="X81" s="1">
        <f t="shared" si="4"/>
        <v>0.93100000000000005</v>
      </c>
      <c r="Y81" s="1">
        <f t="shared" si="5"/>
        <v>0.27</v>
      </c>
      <c r="Z81" s="1">
        <f t="shared" si="6"/>
        <v>0.93100000000000005</v>
      </c>
      <c r="AA81" s="1">
        <f t="shared" si="7"/>
        <v>0.27</v>
      </c>
    </row>
    <row r="82" spans="1:27" x14ac:dyDescent="0.2">
      <c r="A82" s="1">
        <v>210</v>
      </c>
      <c r="B82" s="1">
        <v>214</v>
      </c>
      <c r="C82" s="1">
        <v>2110788776</v>
      </c>
      <c r="D82" s="1">
        <v>-52.318800000000003</v>
      </c>
      <c r="E82" s="1">
        <v>-26.6998</v>
      </c>
      <c r="F82" s="1">
        <v>-52.316299999999998</v>
      </c>
      <c r="G82" s="1">
        <v>-26.702000000000002</v>
      </c>
      <c r="H82" s="1">
        <v>1</v>
      </c>
      <c r="I82" s="1">
        <v>0.267681</v>
      </c>
      <c r="J82" s="1">
        <v>140</v>
      </c>
      <c r="K82" s="1">
        <v>1.5980000000000001</v>
      </c>
      <c r="L82" s="1">
        <v>0.52200000000000002</v>
      </c>
      <c r="M82" s="1">
        <v>1.772</v>
      </c>
      <c r="N82" s="1">
        <v>1.9790000000000001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0</v>
      </c>
      <c r="W82" s="1" t="s">
        <v>65</v>
      </c>
      <c r="X82" s="1">
        <f t="shared" si="4"/>
        <v>0</v>
      </c>
      <c r="Y82" s="1">
        <f t="shared" si="5"/>
        <v>0</v>
      </c>
      <c r="Z82" s="1">
        <f t="shared" si="6"/>
        <v>0</v>
      </c>
      <c r="AA82" s="1">
        <f t="shared" si="7"/>
        <v>0</v>
      </c>
    </row>
    <row r="83" spans="1:27" x14ac:dyDescent="0.2">
      <c r="A83" s="1">
        <v>165</v>
      </c>
      <c r="B83" s="1">
        <v>174</v>
      </c>
      <c r="C83" s="1">
        <v>2110788538</v>
      </c>
      <c r="D83" s="1">
        <v>-52.3095</v>
      </c>
      <c r="E83" s="1">
        <v>-26.746099999999998</v>
      </c>
      <c r="F83" s="1">
        <v>-52.309600000000003</v>
      </c>
      <c r="G83" s="1">
        <v>-26.750499999999999</v>
      </c>
      <c r="H83" s="1">
        <v>2</v>
      </c>
      <c r="I83" s="1">
        <v>0.46199899999999999</v>
      </c>
      <c r="J83" s="1">
        <v>140</v>
      </c>
      <c r="K83" s="1">
        <v>1.5980000000000001</v>
      </c>
      <c r="L83" s="1">
        <v>0.52200000000000002</v>
      </c>
      <c r="M83" s="1">
        <v>1.772</v>
      </c>
      <c r="N83" s="1">
        <v>1.9790000000000001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  <c r="W83" s="1" t="s">
        <v>65</v>
      </c>
      <c r="X83" s="1">
        <f t="shared" si="4"/>
        <v>0</v>
      </c>
      <c r="Y83" s="1">
        <f t="shared" si="5"/>
        <v>0</v>
      </c>
      <c r="Z83" s="1">
        <f t="shared" si="6"/>
        <v>0</v>
      </c>
      <c r="AA83" s="1">
        <f t="shared" si="7"/>
        <v>0</v>
      </c>
    </row>
    <row r="84" spans="1:27" x14ac:dyDescent="0.2">
      <c r="A84" s="1">
        <v>174</v>
      </c>
      <c r="B84" s="1">
        <v>190</v>
      </c>
      <c r="C84" s="1">
        <v>2110788542</v>
      </c>
      <c r="D84" s="1">
        <v>-52.311999999999998</v>
      </c>
      <c r="E84" s="1">
        <v>-26.750399999999999</v>
      </c>
      <c r="F84" s="1">
        <v>-52.311999999999998</v>
      </c>
      <c r="G84" s="1">
        <v>-26.748200000000001</v>
      </c>
      <c r="H84" s="1">
        <v>2</v>
      </c>
      <c r="I84" s="1">
        <v>0.30763299999999999</v>
      </c>
      <c r="J84" s="1">
        <v>140</v>
      </c>
      <c r="K84" s="1">
        <v>1.5980000000000001</v>
      </c>
      <c r="L84" s="1">
        <v>0.52200000000000002</v>
      </c>
      <c r="M84" s="1">
        <v>1.772</v>
      </c>
      <c r="N84" s="1">
        <v>1.9790000000000001</v>
      </c>
      <c r="O84" s="1">
        <v>0</v>
      </c>
      <c r="P84" s="1">
        <v>1575</v>
      </c>
      <c r="Q84" s="1">
        <v>0</v>
      </c>
      <c r="R84" s="1">
        <v>0</v>
      </c>
      <c r="S84" s="1">
        <v>340</v>
      </c>
      <c r="T84" s="1">
        <v>0</v>
      </c>
      <c r="U84" s="1">
        <v>1</v>
      </c>
      <c r="V84" s="1">
        <v>0</v>
      </c>
      <c r="W84" s="1" t="s">
        <v>65</v>
      </c>
      <c r="X84" s="1">
        <f t="shared" si="4"/>
        <v>1.575</v>
      </c>
      <c r="Y84" s="1">
        <f t="shared" si="5"/>
        <v>0.34</v>
      </c>
      <c r="Z84" s="1">
        <f t="shared" si="6"/>
        <v>1.575</v>
      </c>
      <c r="AA84" s="1">
        <f t="shared" si="7"/>
        <v>0.34</v>
      </c>
    </row>
    <row r="85" spans="1:27" x14ac:dyDescent="0.2">
      <c r="A85" s="1">
        <v>169</v>
      </c>
      <c r="B85" s="1">
        <v>179</v>
      </c>
      <c r="C85" s="1">
        <v>2110788763</v>
      </c>
      <c r="D85" s="1">
        <v>-52.3263999999999</v>
      </c>
      <c r="E85" s="1">
        <v>-26.726099999999999</v>
      </c>
      <c r="F85" s="1">
        <v>-52.328899999999997</v>
      </c>
      <c r="G85" s="1">
        <v>-26.728300000000001</v>
      </c>
      <c r="H85" s="1">
        <v>1</v>
      </c>
      <c r="I85" s="1">
        <v>0.32117400000000002</v>
      </c>
      <c r="J85" s="1">
        <v>140</v>
      </c>
      <c r="K85" s="1">
        <v>1.5980000000000001</v>
      </c>
      <c r="L85" s="1">
        <v>0.52200000000000002</v>
      </c>
      <c r="M85" s="1">
        <v>1.772</v>
      </c>
      <c r="N85" s="1">
        <v>1.9790000000000001</v>
      </c>
      <c r="O85" s="1">
        <v>1287</v>
      </c>
      <c r="P85" s="1">
        <v>0</v>
      </c>
      <c r="Q85" s="1">
        <v>0</v>
      </c>
      <c r="R85" s="1">
        <v>489</v>
      </c>
      <c r="S85" s="1">
        <v>0</v>
      </c>
      <c r="T85" s="1">
        <v>0</v>
      </c>
      <c r="U85" s="1">
        <v>1</v>
      </c>
      <c r="V85" s="1">
        <v>0</v>
      </c>
      <c r="W85" s="1" t="s">
        <v>65</v>
      </c>
      <c r="X85" s="1">
        <f t="shared" si="4"/>
        <v>1.2869999999999999</v>
      </c>
      <c r="Y85" s="1">
        <f t="shared" si="5"/>
        <v>0.48899999999999999</v>
      </c>
      <c r="Z85" s="1">
        <f t="shared" si="6"/>
        <v>1.2869999999999999</v>
      </c>
      <c r="AA85" s="1">
        <f t="shared" si="7"/>
        <v>0.48899999999999999</v>
      </c>
    </row>
    <row r="86" spans="1:27" x14ac:dyDescent="0.2">
      <c r="A86" s="1">
        <v>174</v>
      </c>
      <c r="B86" s="1">
        <v>191</v>
      </c>
      <c r="C86" s="1">
        <v>2111170951</v>
      </c>
      <c r="D86" s="1">
        <v>-52.309600000000003</v>
      </c>
      <c r="E86" s="1">
        <v>-26.752700000000001</v>
      </c>
      <c r="F86" s="1">
        <v>-52.309600000000003</v>
      </c>
      <c r="G86" s="1">
        <v>-26.754899999999999</v>
      </c>
      <c r="H86" s="1">
        <v>2</v>
      </c>
      <c r="I86" s="1">
        <v>0.339721</v>
      </c>
      <c r="J86" s="1">
        <v>140</v>
      </c>
      <c r="K86" s="1">
        <v>1.5980000000000001</v>
      </c>
      <c r="L86" s="1">
        <v>0.52200000000000002</v>
      </c>
      <c r="M86" s="1">
        <v>1.772</v>
      </c>
      <c r="N86" s="1">
        <v>1.9790000000000001</v>
      </c>
      <c r="O86" s="1">
        <v>0</v>
      </c>
      <c r="P86" s="1">
        <v>1513</v>
      </c>
      <c r="Q86" s="1">
        <v>0</v>
      </c>
      <c r="R86" s="1">
        <v>0</v>
      </c>
      <c r="S86" s="1">
        <v>701</v>
      </c>
      <c r="T86" s="1">
        <v>0</v>
      </c>
      <c r="U86" s="1">
        <v>1</v>
      </c>
      <c r="V86" s="1">
        <v>0</v>
      </c>
      <c r="W86" s="1" t="s">
        <v>65</v>
      </c>
      <c r="X86" s="1">
        <f t="shared" si="4"/>
        <v>1.5129999999999999</v>
      </c>
      <c r="Y86" s="1">
        <f t="shared" si="5"/>
        <v>0.70099999999999996</v>
      </c>
      <c r="Z86" s="1">
        <f t="shared" si="6"/>
        <v>1.5129999999999999</v>
      </c>
      <c r="AA86" s="1">
        <f t="shared" si="7"/>
        <v>0.70099999999999996</v>
      </c>
    </row>
    <row r="87" spans="1:27" x14ac:dyDescent="0.2">
      <c r="A87" s="1">
        <v>191</v>
      </c>
      <c r="B87" s="1">
        <v>231</v>
      </c>
      <c r="C87" s="1">
        <v>2115845467</v>
      </c>
      <c r="D87" s="1">
        <v>-52.309800000000003</v>
      </c>
      <c r="E87" s="1">
        <v>-26.772500000000001</v>
      </c>
      <c r="F87" s="1">
        <v>-52.309800000000003</v>
      </c>
      <c r="G87" s="1">
        <v>-26.774699999999999</v>
      </c>
      <c r="H87" s="1">
        <v>2</v>
      </c>
      <c r="I87" s="1">
        <v>1.944593</v>
      </c>
      <c r="J87" s="1">
        <v>140</v>
      </c>
      <c r="K87" s="1">
        <v>1.5980000000000001</v>
      </c>
      <c r="L87" s="1">
        <v>0.52200000000000002</v>
      </c>
      <c r="M87" s="1">
        <v>1.772</v>
      </c>
      <c r="N87" s="1">
        <v>1.9790000000000001</v>
      </c>
      <c r="O87" s="1">
        <v>0</v>
      </c>
      <c r="P87" s="1">
        <v>268</v>
      </c>
      <c r="Q87" s="1">
        <v>0</v>
      </c>
      <c r="R87" s="1">
        <v>0</v>
      </c>
      <c r="S87" s="1">
        <v>-138</v>
      </c>
      <c r="T87" s="1">
        <v>0</v>
      </c>
      <c r="U87" s="1">
        <v>1</v>
      </c>
      <c r="V87" s="1">
        <v>0</v>
      </c>
      <c r="W87" s="1" t="s">
        <v>65</v>
      </c>
      <c r="X87" s="1">
        <f t="shared" si="4"/>
        <v>0.26800000000000002</v>
      </c>
      <c r="Y87" s="1">
        <f t="shared" si="5"/>
        <v>-0.13800000000000001</v>
      </c>
      <c r="Z87" s="1">
        <f t="shared" si="6"/>
        <v>0.26800000000000002</v>
      </c>
      <c r="AA87" s="1">
        <f t="shared" si="7"/>
        <v>0.13800000000000001</v>
      </c>
    </row>
    <row r="88" spans="1:27" x14ac:dyDescent="0.2">
      <c r="A88" s="1">
        <v>181</v>
      </c>
      <c r="B88" s="1">
        <v>188</v>
      </c>
      <c r="C88" s="1">
        <v>2110788546</v>
      </c>
      <c r="D88" s="1">
        <v>-52.304600000000001</v>
      </c>
      <c r="E88" s="1">
        <v>-26.746099999999998</v>
      </c>
      <c r="F88" s="1">
        <v>-52.299700000000001</v>
      </c>
      <c r="G88" s="1">
        <v>-26.7484</v>
      </c>
      <c r="H88" s="1">
        <v>2</v>
      </c>
      <c r="I88" s="1">
        <v>0.58374499999999996</v>
      </c>
      <c r="J88" s="1">
        <v>140</v>
      </c>
      <c r="K88" s="1">
        <v>1.5980000000000001</v>
      </c>
      <c r="L88" s="1">
        <v>0.52200000000000002</v>
      </c>
      <c r="M88" s="1">
        <v>1.772</v>
      </c>
      <c r="N88" s="1">
        <v>1.9790000000000001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1" t="s">
        <v>65</v>
      </c>
      <c r="X88" s="1">
        <f t="shared" si="4"/>
        <v>0</v>
      </c>
      <c r="Y88" s="1">
        <f t="shared" si="5"/>
        <v>0</v>
      </c>
      <c r="Z88" s="1">
        <f t="shared" si="6"/>
        <v>0</v>
      </c>
      <c r="AA88" s="1">
        <f t="shared" si="7"/>
        <v>0</v>
      </c>
    </row>
    <row r="89" spans="1:27" x14ac:dyDescent="0.2">
      <c r="A89" s="1">
        <v>188</v>
      </c>
      <c r="B89" s="1">
        <v>198</v>
      </c>
      <c r="C89" s="1">
        <v>2110788544</v>
      </c>
      <c r="D89" s="1">
        <v>-52.292400000000001</v>
      </c>
      <c r="E89" s="1">
        <v>-26.750599999999999</v>
      </c>
      <c r="F89" s="1">
        <v>-52.29</v>
      </c>
      <c r="G89" s="1">
        <v>-26.750599999999999</v>
      </c>
      <c r="H89" s="1">
        <v>2</v>
      </c>
      <c r="I89" s="1">
        <v>0.98485900000000004</v>
      </c>
      <c r="J89" s="1">
        <v>140</v>
      </c>
      <c r="K89" s="1">
        <v>1.5980000000000001</v>
      </c>
      <c r="L89" s="1">
        <v>0.52200000000000002</v>
      </c>
      <c r="M89" s="1">
        <v>1.772</v>
      </c>
      <c r="N89" s="1">
        <v>1.9790000000000001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0</v>
      </c>
      <c r="W89" s="1" t="s">
        <v>65</v>
      </c>
      <c r="X89" s="1">
        <f t="shared" si="4"/>
        <v>0</v>
      </c>
      <c r="Y89" s="1">
        <f t="shared" si="5"/>
        <v>0</v>
      </c>
      <c r="Z89" s="1">
        <f t="shared" si="6"/>
        <v>0</v>
      </c>
      <c r="AA89" s="1">
        <f t="shared" si="7"/>
        <v>0</v>
      </c>
    </row>
    <row r="90" spans="1:27" x14ac:dyDescent="0.2">
      <c r="A90" s="1">
        <v>198</v>
      </c>
      <c r="B90" s="1">
        <v>207</v>
      </c>
      <c r="C90" s="1">
        <v>2110788574</v>
      </c>
      <c r="D90" s="1">
        <v>-52.29</v>
      </c>
      <c r="E90" s="1">
        <v>-26.754999999999999</v>
      </c>
      <c r="F90" s="1">
        <v>-52.290100000000002</v>
      </c>
      <c r="G90" s="1">
        <v>-26.759399999999999</v>
      </c>
      <c r="H90" s="1">
        <v>2</v>
      </c>
      <c r="I90" s="1">
        <v>0.80317700000000003</v>
      </c>
      <c r="J90" s="1">
        <v>140</v>
      </c>
      <c r="K90" s="1">
        <v>1.5980000000000001</v>
      </c>
      <c r="L90" s="1">
        <v>0.52200000000000002</v>
      </c>
      <c r="M90" s="1">
        <v>1.772</v>
      </c>
      <c r="N90" s="1">
        <v>1.9790000000000001</v>
      </c>
      <c r="O90" s="1">
        <v>0</v>
      </c>
      <c r="P90" s="1">
        <v>6745</v>
      </c>
      <c r="Q90" s="1">
        <v>0</v>
      </c>
      <c r="R90" s="1">
        <v>0</v>
      </c>
      <c r="S90" s="1">
        <v>3117</v>
      </c>
      <c r="T90" s="1">
        <v>0</v>
      </c>
      <c r="U90" s="1">
        <v>1</v>
      </c>
      <c r="V90" s="1">
        <v>0</v>
      </c>
      <c r="W90" s="1" t="s">
        <v>65</v>
      </c>
      <c r="X90" s="1">
        <f t="shared" si="4"/>
        <v>6.7450000000000001</v>
      </c>
      <c r="Y90" s="1">
        <f t="shared" si="5"/>
        <v>3.117</v>
      </c>
      <c r="Z90" s="1">
        <f t="shared" si="6"/>
        <v>6.7450000000000001</v>
      </c>
      <c r="AA90" s="1">
        <f t="shared" si="7"/>
        <v>3.117</v>
      </c>
    </row>
    <row r="91" spans="1:27" x14ac:dyDescent="0.2">
      <c r="A91" s="1">
        <v>181</v>
      </c>
      <c r="B91" s="1">
        <v>199</v>
      </c>
      <c r="C91" s="1">
        <v>2110788553</v>
      </c>
      <c r="D91" s="1">
        <v>-52.307000000000002</v>
      </c>
      <c r="E91" s="1">
        <v>-26.7395</v>
      </c>
      <c r="F91" s="1">
        <v>-52.307000000000002</v>
      </c>
      <c r="G91" s="1">
        <v>-26.737300000000001</v>
      </c>
      <c r="H91" s="1">
        <v>2</v>
      </c>
      <c r="I91" s="1">
        <v>0.85980000000000001</v>
      </c>
      <c r="J91" s="1">
        <v>140</v>
      </c>
      <c r="K91" s="1">
        <v>1.5980000000000001</v>
      </c>
      <c r="L91" s="1">
        <v>0.52200000000000002</v>
      </c>
      <c r="M91" s="1">
        <v>1.772</v>
      </c>
      <c r="N91" s="1">
        <v>1.9790000000000001</v>
      </c>
      <c r="O91" s="1">
        <v>0</v>
      </c>
      <c r="P91" s="1">
        <v>2204</v>
      </c>
      <c r="Q91" s="1">
        <v>0</v>
      </c>
      <c r="R91" s="1">
        <v>0</v>
      </c>
      <c r="S91" s="1">
        <v>809</v>
      </c>
      <c r="T91" s="1">
        <v>0</v>
      </c>
      <c r="U91" s="1">
        <v>1</v>
      </c>
      <c r="V91" s="1">
        <v>0</v>
      </c>
      <c r="W91" s="1" t="s">
        <v>65</v>
      </c>
      <c r="X91" s="1">
        <f t="shared" si="4"/>
        <v>2.2040000000000002</v>
      </c>
      <c r="Y91" s="1">
        <f t="shared" si="5"/>
        <v>0.80900000000000005</v>
      </c>
      <c r="Z91" s="1">
        <f t="shared" si="6"/>
        <v>2.2040000000000002</v>
      </c>
      <c r="AA91" s="1">
        <f t="shared" si="7"/>
        <v>0.80900000000000005</v>
      </c>
    </row>
    <row r="92" spans="1:27" x14ac:dyDescent="0.2">
      <c r="A92" s="1">
        <v>188</v>
      </c>
      <c r="B92" s="1">
        <v>194</v>
      </c>
      <c r="C92" s="1">
        <v>2110788548</v>
      </c>
      <c r="D92" s="1">
        <v>-52.299700000000001</v>
      </c>
      <c r="E92" s="1">
        <v>-26.7484</v>
      </c>
      <c r="F92" s="1">
        <v>-52.2973</v>
      </c>
      <c r="G92" s="1">
        <v>-26.750599999999999</v>
      </c>
      <c r="H92" s="1">
        <v>2</v>
      </c>
      <c r="I92" s="1">
        <v>0.18886</v>
      </c>
      <c r="J92" s="1">
        <v>140</v>
      </c>
      <c r="K92" s="1">
        <v>1.5980000000000001</v>
      </c>
      <c r="L92" s="1">
        <v>0.52200000000000002</v>
      </c>
      <c r="M92" s="1">
        <v>1.772</v>
      </c>
      <c r="N92" s="1">
        <v>1.9790000000000001</v>
      </c>
      <c r="O92" s="1">
        <v>0</v>
      </c>
      <c r="P92" s="1">
        <v>1704</v>
      </c>
      <c r="Q92" s="1">
        <v>0</v>
      </c>
      <c r="R92" s="1">
        <v>0</v>
      </c>
      <c r="S92" s="1">
        <v>437</v>
      </c>
      <c r="T92" s="1">
        <v>0</v>
      </c>
      <c r="U92" s="1">
        <v>1</v>
      </c>
      <c r="V92" s="1">
        <v>0</v>
      </c>
      <c r="W92" s="1" t="s">
        <v>65</v>
      </c>
      <c r="X92" s="1">
        <f t="shared" si="4"/>
        <v>1.704</v>
      </c>
      <c r="Y92" s="1">
        <f t="shared" si="5"/>
        <v>0.437</v>
      </c>
      <c r="Z92" s="1">
        <f t="shared" si="6"/>
        <v>1.704</v>
      </c>
      <c r="AA92" s="1">
        <f t="shared" si="7"/>
        <v>0.437</v>
      </c>
    </row>
    <row r="93" spans="1:27" x14ac:dyDescent="0.2">
      <c r="A93" s="1">
        <v>198</v>
      </c>
      <c r="B93" s="1">
        <v>203</v>
      </c>
      <c r="C93" s="1">
        <v>2146883883</v>
      </c>
      <c r="D93" s="1">
        <v>-52.29</v>
      </c>
      <c r="E93" s="1">
        <v>-26.750599999999999</v>
      </c>
      <c r="F93" s="1">
        <v>-52.284999999999997</v>
      </c>
      <c r="G93" s="1">
        <v>-26.7485</v>
      </c>
      <c r="H93" s="1">
        <v>2</v>
      </c>
      <c r="I93" s="1">
        <v>0.35935</v>
      </c>
      <c r="J93" s="1">
        <v>140</v>
      </c>
      <c r="K93" s="1">
        <v>1.5980000000000001</v>
      </c>
      <c r="L93" s="1">
        <v>0.52200000000000002</v>
      </c>
      <c r="M93" s="1">
        <v>1.772</v>
      </c>
      <c r="N93" s="1">
        <v>1.9790000000000001</v>
      </c>
      <c r="O93" s="1">
        <v>0</v>
      </c>
      <c r="P93" s="1">
        <v>1016</v>
      </c>
      <c r="Q93" s="1">
        <v>0</v>
      </c>
      <c r="R93" s="1">
        <v>0</v>
      </c>
      <c r="S93" s="1">
        <v>323</v>
      </c>
      <c r="T93" s="1">
        <v>0</v>
      </c>
      <c r="U93" s="1">
        <v>1</v>
      </c>
      <c r="V93" s="1">
        <v>0</v>
      </c>
      <c r="W93" s="1" t="s">
        <v>65</v>
      </c>
      <c r="X93" s="1">
        <f t="shared" si="4"/>
        <v>1.016</v>
      </c>
      <c r="Y93" s="1">
        <f t="shared" si="5"/>
        <v>0.32300000000000001</v>
      </c>
      <c r="Z93" s="1">
        <f t="shared" si="6"/>
        <v>1.016</v>
      </c>
      <c r="AA93" s="1">
        <f t="shared" si="7"/>
        <v>0.32300000000000001</v>
      </c>
    </row>
    <row r="94" spans="1:27" x14ac:dyDescent="0.2">
      <c r="A94" s="1">
        <v>207</v>
      </c>
      <c r="B94" s="1">
        <v>212</v>
      </c>
      <c r="C94" s="1">
        <v>3319306</v>
      </c>
      <c r="D94" s="1">
        <v>-52.290100000000002</v>
      </c>
      <c r="E94" s="1">
        <v>-26.759399999999999</v>
      </c>
      <c r="F94" s="1">
        <v>-52.292499999999897</v>
      </c>
      <c r="G94" s="1">
        <v>-26.759399999999999</v>
      </c>
      <c r="H94" s="1">
        <v>2</v>
      </c>
      <c r="I94" s="1">
        <v>8.1603999999999996E-2</v>
      </c>
      <c r="J94" s="1">
        <v>140</v>
      </c>
      <c r="K94" s="1">
        <v>1.5980000000000001</v>
      </c>
      <c r="L94" s="1">
        <v>0.52200000000000002</v>
      </c>
      <c r="M94" s="1">
        <v>1.772</v>
      </c>
      <c r="N94" s="1">
        <v>1.9790000000000001</v>
      </c>
      <c r="O94" s="1">
        <v>0</v>
      </c>
      <c r="P94" s="1">
        <v>817</v>
      </c>
      <c r="Q94" s="1">
        <v>0</v>
      </c>
      <c r="R94" s="1">
        <v>0</v>
      </c>
      <c r="S94" s="1">
        <v>200</v>
      </c>
      <c r="T94" s="1">
        <v>0</v>
      </c>
      <c r="U94" s="1">
        <v>1</v>
      </c>
      <c r="V94" s="1">
        <v>0</v>
      </c>
      <c r="W94" s="1" t="s">
        <v>65</v>
      </c>
      <c r="X94" s="1">
        <f t="shared" si="4"/>
        <v>0.81699999999999995</v>
      </c>
      <c r="Y94" s="1">
        <f t="shared" si="5"/>
        <v>0.2</v>
      </c>
      <c r="Z94" s="1">
        <f t="shared" si="6"/>
        <v>0.81699999999999995</v>
      </c>
      <c r="AA94" s="1">
        <f t="shared" si="7"/>
        <v>0.2</v>
      </c>
    </row>
    <row r="95" spans="1:27" x14ac:dyDescent="0.2">
      <c r="A95" s="1">
        <v>210</v>
      </c>
      <c r="B95" s="1">
        <v>220</v>
      </c>
      <c r="C95" s="1">
        <v>2115833728</v>
      </c>
      <c r="D95" s="1">
        <v>-52.316299999999998</v>
      </c>
      <c r="E95" s="1">
        <v>-26.6998</v>
      </c>
      <c r="F95" s="1">
        <v>-52.316299999999998</v>
      </c>
      <c r="G95" s="1">
        <v>-26.697600000000001</v>
      </c>
      <c r="H95" s="1">
        <v>7</v>
      </c>
      <c r="I95" s="1">
        <v>0.17966699999999999</v>
      </c>
      <c r="J95" s="1">
        <v>340</v>
      </c>
      <c r="K95" s="1">
        <v>0.29699999999999999</v>
      </c>
      <c r="L95" s="1">
        <v>0.42399999999999999</v>
      </c>
      <c r="M95" s="1">
        <v>0.47599999999999998</v>
      </c>
      <c r="N95" s="1">
        <v>1.8819999999999999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0</v>
      </c>
      <c r="W95" s="1" t="s">
        <v>64</v>
      </c>
      <c r="X95" s="1">
        <f t="shared" si="4"/>
        <v>0</v>
      </c>
      <c r="Y95" s="1">
        <f t="shared" si="5"/>
        <v>0</v>
      </c>
      <c r="Z95" s="1">
        <f t="shared" si="6"/>
        <v>0</v>
      </c>
      <c r="AA95" s="1">
        <f t="shared" si="7"/>
        <v>0</v>
      </c>
    </row>
    <row r="96" spans="1:27" x14ac:dyDescent="0.2">
      <c r="A96" s="1">
        <v>220</v>
      </c>
      <c r="B96" s="1">
        <v>224</v>
      </c>
      <c r="C96" s="1">
        <v>2110788775</v>
      </c>
      <c r="D96" s="1">
        <v>-52.316299999999998</v>
      </c>
      <c r="E96" s="1">
        <v>-26.697600000000001</v>
      </c>
      <c r="F96" s="1">
        <v>-52.313800000000001</v>
      </c>
      <c r="G96" s="1">
        <v>-26.697600000000001</v>
      </c>
      <c r="H96" s="1">
        <v>1</v>
      </c>
      <c r="I96" s="1">
        <v>6.2828999999999996E-2</v>
      </c>
      <c r="J96" s="1">
        <v>140</v>
      </c>
      <c r="K96" s="1">
        <v>1.5980000000000001</v>
      </c>
      <c r="L96" s="1">
        <v>0.52200000000000002</v>
      </c>
      <c r="M96" s="1">
        <v>1.772</v>
      </c>
      <c r="N96" s="1">
        <v>1.9790000000000001</v>
      </c>
      <c r="O96" s="1">
        <v>5762</v>
      </c>
      <c r="P96" s="1">
        <v>0</v>
      </c>
      <c r="Q96" s="1">
        <v>0</v>
      </c>
      <c r="R96" s="1">
        <v>1109</v>
      </c>
      <c r="S96" s="1">
        <v>0</v>
      </c>
      <c r="T96" s="1">
        <v>0</v>
      </c>
      <c r="U96" s="1">
        <v>1</v>
      </c>
      <c r="V96" s="1">
        <v>0</v>
      </c>
      <c r="W96" s="1" t="s">
        <v>65</v>
      </c>
      <c r="X96" s="1">
        <f t="shared" si="4"/>
        <v>5.7619999999999996</v>
      </c>
      <c r="Y96" s="1">
        <f t="shared" si="5"/>
        <v>1.109</v>
      </c>
      <c r="Z96" s="1">
        <f t="shared" si="6"/>
        <v>5.7619999999999996</v>
      </c>
      <c r="AA96" s="1">
        <f t="shared" si="7"/>
        <v>1.109</v>
      </c>
    </row>
    <row r="97" spans="1:27" x14ac:dyDescent="0.2">
      <c r="A97" s="1">
        <v>214</v>
      </c>
      <c r="B97" s="1">
        <v>219</v>
      </c>
      <c r="C97" s="1">
        <v>2110788778</v>
      </c>
      <c r="D97" s="1">
        <v>-52.316299999999998</v>
      </c>
      <c r="E97" s="1">
        <v>-26.702000000000002</v>
      </c>
      <c r="F97" s="1">
        <v>-52.311500000000002</v>
      </c>
      <c r="G97" s="1">
        <v>-26.706499999999998</v>
      </c>
      <c r="H97" s="1">
        <v>1</v>
      </c>
      <c r="I97" s="1">
        <v>0.50750300000000004</v>
      </c>
      <c r="J97" s="1">
        <v>140</v>
      </c>
      <c r="K97" s="1">
        <v>1.5980000000000001</v>
      </c>
      <c r="L97" s="1">
        <v>0.52200000000000002</v>
      </c>
      <c r="M97" s="1">
        <v>1.772</v>
      </c>
      <c r="N97" s="1">
        <v>1.9790000000000001</v>
      </c>
      <c r="O97" s="1">
        <v>1538</v>
      </c>
      <c r="P97" s="1">
        <v>0</v>
      </c>
      <c r="Q97" s="1">
        <v>0</v>
      </c>
      <c r="R97" s="1">
        <v>333</v>
      </c>
      <c r="S97" s="1">
        <v>0</v>
      </c>
      <c r="T97" s="1">
        <v>0</v>
      </c>
      <c r="U97" s="1">
        <v>1</v>
      </c>
      <c r="V97" s="1">
        <v>0</v>
      </c>
      <c r="W97" s="1" t="s">
        <v>65</v>
      </c>
      <c r="X97" s="1">
        <f t="shared" si="4"/>
        <v>1.538</v>
      </c>
      <c r="Y97" s="1">
        <f t="shared" si="5"/>
        <v>0.33300000000000002</v>
      </c>
      <c r="Z97" s="1">
        <f t="shared" si="6"/>
        <v>1.538</v>
      </c>
      <c r="AA97" s="1">
        <f t="shared" si="7"/>
        <v>0.33300000000000002</v>
      </c>
    </row>
    <row r="98" spans="1:27" x14ac:dyDescent="0.2">
      <c r="A98" s="1">
        <v>219</v>
      </c>
      <c r="B98" s="1">
        <v>223</v>
      </c>
      <c r="C98" s="1">
        <v>2110788780</v>
      </c>
      <c r="D98" s="1">
        <v>-52.311500000000002</v>
      </c>
      <c r="E98" s="1">
        <v>-26.706499999999998</v>
      </c>
      <c r="F98" s="1">
        <v>-52.309100000000001</v>
      </c>
      <c r="G98" s="1">
        <v>-26.7087</v>
      </c>
      <c r="H98" s="1">
        <v>1</v>
      </c>
      <c r="I98" s="1">
        <v>0.20095299999999999</v>
      </c>
      <c r="J98" s="1">
        <v>140</v>
      </c>
      <c r="K98" s="1">
        <v>1.5980000000000001</v>
      </c>
      <c r="L98" s="1">
        <v>0.52200000000000002</v>
      </c>
      <c r="M98" s="1">
        <v>1.772</v>
      </c>
      <c r="N98" s="1">
        <v>1.9790000000000001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1" t="s">
        <v>65</v>
      </c>
      <c r="X98" s="1">
        <f t="shared" si="4"/>
        <v>0</v>
      </c>
      <c r="Y98" s="1">
        <f t="shared" si="5"/>
        <v>0</v>
      </c>
      <c r="Z98" s="1">
        <f t="shared" si="6"/>
        <v>0</v>
      </c>
      <c r="AA98" s="1">
        <f t="shared" si="7"/>
        <v>0</v>
      </c>
    </row>
    <row r="99" spans="1:27" x14ac:dyDescent="0.2">
      <c r="A99" s="1">
        <v>223</v>
      </c>
      <c r="B99" s="1">
        <v>227</v>
      </c>
      <c r="C99" s="1">
        <v>2110788782</v>
      </c>
      <c r="D99" s="1">
        <v>-52.309100000000001</v>
      </c>
      <c r="E99" s="1">
        <v>-26.7087</v>
      </c>
      <c r="F99" s="1">
        <v>-52.3018</v>
      </c>
      <c r="G99" s="1">
        <v>-26.715399999999999</v>
      </c>
      <c r="H99" s="1">
        <v>1</v>
      </c>
      <c r="I99" s="1">
        <v>0.94895499999999999</v>
      </c>
      <c r="J99" s="1">
        <v>140</v>
      </c>
      <c r="K99" s="1">
        <v>1.5980000000000001</v>
      </c>
      <c r="L99" s="1">
        <v>0.52200000000000002</v>
      </c>
      <c r="M99" s="1">
        <v>1.772</v>
      </c>
      <c r="N99" s="1">
        <v>1.9790000000000001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</v>
      </c>
      <c r="V99" s="1">
        <v>0</v>
      </c>
      <c r="W99" s="1" t="s">
        <v>65</v>
      </c>
      <c r="X99" s="1">
        <f t="shared" si="4"/>
        <v>0</v>
      </c>
      <c r="Y99" s="1">
        <f t="shared" si="5"/>
        <v>0</v>
      </c>
      <c r="Z99" s="1">
        <f t="shared" si="6"/>
        <v>0</v>
      </c>
      <c r="AA99" s="1">
        <f t="shared" si="7"/>
        <v>0</v>
      </c>
    </row>
    <row r="100" spans="1:27" x14ac:dyDescent="0.2">
      <c r="A100" s="1">
        <v>227</v>
      </c>
      <c r="B100" s="1">
        <v>232</v>
      </c>
      <c r="C100" s="1">
        <v>2110789110</v>
      </c>
      <c r="D100" s="1">
        <v>-52.3018</v>
      </c>
      <c r="E100" s="1">
        <v>-26.715399999999999</v>
      </c>
      <c r="F100" s="1">
        <v>-52.299399999999999</v>
      </c>
      <c r="G100" s="1">
        <v>-26.715399999999999</v>
      </c>
      <c r="H100" s="1">
        <v>1</v>
      </c>
      <c r="I100" s="1">
        <v>0.29730899999999999</v>
      </c>
      <c r="J100" s="1">
        <v>140</v>
      </c>
      <c r="K100" s="1">
        <v>1.5980000000000001</v>
      </c>
      <c r="L100" s="1">
        <v>0.52200000000000002</v>
      </c>
      <c r="M100" s="1">
        <v>1.772</v>
      </c>
      <c r="N100" s="1">
        <v>1.9790000000000001</v>
      </c>
      <c r="O100" s="1">
        <v>2524</v>
      </c>
      <c r="P100" s="1">
        <v>0</v>
      </c>
      <c r="Q100" s="1">
        <v>0</v>
      </c>
      <c r="R100" s="1">
        <v>324</v>
      </c>
      <c r="S100" s="1">
        <v>0</v>
      </c>
      <c r="T100" s="1">
        <v>0</v>
      </c>
      <c r="U100" s="1">
        <v>1</v>
      </c>
      <c r="V100" s="1">
        <v>0</v>
      </c>
      <c r="W100" s="1" t="s">
        <v>65</v>
      </c>
      <c r="X100" s="1">
        <f t="shared" si="4"/>
        <v>2.524</v>
      </c>
      <c r="Y100" s="1">
        <f t="shared" si="5"/>
        <v>0.32400000000000001</v>
      </c>
      <c r="Z100" s="1">
        <f t="shared" si="6"/>
        <v>2.524</v>
      </c>
      <c r="AA100" s="1">
        <f t="shared" si="7"/>
        <v>0.32400000000000001</v>
      </c>
    </row>
    <row r="101" spans="1:27" x14ac:dyDescent="0.2">
      <c r="A101" s="1">
        <v>232</v>
      </c>
      <c r="B101" s="1">
        <v>247</v>
      </c>
      <c r="C101" s="1">
        <v>2110788788</v>
      </c>
      <c r="D101" s="1">
        <v>-52.2896</v>
      </c>
      <c r="E101" s="1">
        <v>-26.717700000000001</v>
      </c>
      <c r="F101" s="1">
        <v>-52.294600000000003</v>
      </c>
      <c r="G101" s="1">
        <v>-26.726400000000002</v>
      </c>
      <c r="H101" s="1">
        <v>1</v>
      </c>
      <c r="I101" s="1">
        <v>2.2619250000000002</v>
      </c>
      <c r="J101" s="1">
        <v>140</v>
      </c>
      <c r="K101" s="1">
        <v>1.5980000000000001</v>
      </c>
      <c r="L101" s="1">
        <v>0.52200000000000002</v>
      </c>
      <c r="M101" s="1">
        <v>1.772</v>
      </c>
      <c r="N101" s="1">
        <v>1.9790000000000001</v>
      </c>
      <c r="O101" s="1">
        <v>296</v>
      </c>
      <c r="P101" s="1">
        <v>0</v>
      </c>
      <c r="Q101" s="1">
        <v>0</v>
      </c>
      <c r="R101" s="1">
        <v>-123</v>
      </c>
      <c r="S101" s="1">
        <v>0</v>
      </c>
      <c r="T101" s="1">
        <v>0</v>
      </c>
      <c r="U101" s="1">
        <v>1</v>
      </c>
      <c r="V101" s="1">
        <v>0</v>
      </c>
      <c r="W101" s="1" t="s">
        <v>65</v>
      </c>
      <c r="X101" s="1">
        <f t="shared" si="4"/>
        <v>0.29599999999999999</v>
      </c>
      <c r="Y101" s="1">
        <f t="shared" si="5"/>
        <v>-0.123</v>
      </c>
      <c r="Z101" s="1">
        <f t="shared" si="6"/>
        <v>0.29599999999999999</v>
      </c>
      <c r="AA101" s="1">
        <f t="shared" si="7"/>
        <v>0.123</v>
      </c>
    </row>
    <row r="102" spans="1:27" x14ac:dyDescent="0.2">
      <c r="A102" s="1">
        <v>220</v>
      </c>
      <c r="B102" s="1">
        <v>225</v>
      </c>
      <c r="C102" s="1">
        <v>2115833729</v>
      </c>
      <c r="D102" s="1">
        <v>-52.316299999999998</v>
      </c>
      <c r="E102" s="1">
        <v>-26.697600000000001</v>
      </c>
      <c r="F102" s="1">
        <v>-52.313800000000001</v>
      </c>
      <c r="G102" s="1">
        <v>-26.695499999999999</v>
      </c>
      <c r="H102" s="1">
        <v>7</v>
      </c>
      <c r="I102" s="1">
        <v>0.123131</v>
      </c>
      <c r="J102" s="1">
        <v>340</v>
      </c>
      <c r="K102" s="1">
        <v>0.29699999999999999</v>
      </c>
      <c r="L102" s="1">
        <v>0.42399999999999999</v>
      </c>
      <c r="M102" s="1">
        <v>0.47599999999999998</v>
      </c>
      <c r="N102" s="1">
        <v>1.8819999999999999</v>
      </c>
      <c r="O102" s="1">
        <v>4978.3333333333303</v>
      </c>
      <c r="P102" s="1">
        <v>4978.3333333333303</v>
      </c>
      <c r="Q102" s="1">
        <v>4978.3333333333303</v>
      </c>
      <c r="R102" s="1">
        <v>391.33333333333297</v>
      </c>
      <c r="S102" s="1">
        <v>391.33333333333297</v>
      </c>
      <c r="T102" s="1">
        <v>391.33333333333297</v>
      </c>
      <c r="U102" s="1">
        <v>1</v>
      </c>
      <c r="V102" s="1">
        <v>0</v>
      </c>
      <c r="W102" s="1" t="s">
        <v>64</v>
      </c>
      <c r="X102" s="1">
        <f t="shared" si="4"/>
        <v>14.934999999999992</v>
      </c>
      <c r="Y102" s="1">
        <f t="shared" si="5"/>
        <v>1.1739999999999988</v>
      </c>
      <c r="Z102" s="1">
        <f t="shared" si="6"/>
        <v>14.934999999999992</v>
      </c>
      <c r="AA102" s="1">
        <f t="shared" si="7"/>
        <v>1.1739999999999988</v>
      </c>
    </row>
    <row r="103" spans="1:27" x14ac:dyDescent="0.2">
      <c r="A103" s="1">
        <v>225</v>
      </c>
      <c r="B103" s="1">
        <v>240</v>
      </c>
      <c r="C103" s="1">
        <v>2115833756</v>
      </c>
      <c r="D103" s="1">
        <v>-52.311300000000003</v>
      </c>
      <c r="E103" s="1">
        <v>-26.693300000000001</v>
      </c>
      <c r="F103" s="1">
        <v>-52.308900000000001</v>
      </c>
      <c r="G103" s="1">
        <v>-26.693300000000001</v>
      </c>
      <c r="H103" s="1">
        <v>7</v>
      </c>
      <c r="I103" s="1">
        <v>0.110239</v>
      </c>
      <c r="J103" s="1">
        <v>340</v>
      </c>
      <c r="K103" s="1">
        <v>0.29699999999999999</v>
      </c>
      <c r="L103" s="1">
        <v>0.42399999999999999</v>
      </c>
      <c r="M103" s="1">
        <v>0.47599999999999998</v>
      </c>
      <c r="N103" s="1">
        <v>1.8819999999999999</v>
      </c>
      <c r="O103" s="1">
        <v>17628.666666666701</v>
      </c>
      <c r="P103" s="1">
        <v>17628.666666666701</v>
      </c>
      <c r="Q103" s="1">
        <v>17628.666666666701</v>
      </c>
      <c r="R103" s="1">
        <v>3436.6666666666702</v>
      </c>
      <c r="S103" s="1">
        <v>3436.6666666666702</v>
      </c>
      <c r="T103" s="1">
        <v>3436.6666666666702</v>
      </c>
      <c r="U103" s="1">
        <v>1</v>
      </c>
      <c r="V103" s="1">
        <v>0</v>
      </c>
      <c r="W103" s="1" t="s">
        <v>64</v>
      </c>
      <c r="X103" s="1">
        <f t="shared" si="4"/>
        <v>52.886000000000102</v>
      </c>
      <c r="Y103" s="1">
        <f t="shared" si="5"/>
        <v>10.310000000000011</v>
      </c>
      <c r="Z103" s="1">
        <f t="shared" si="6"/>
        <v>52.886000000000102</v>
      </c>
      <c r="AA103" s="1">
        <f t="shared" si="7"/>
        <v>10.310000000000011</v>
      </c>
    </row>
    <row r="104" spans="1:27" x14ac:dyDescent="0.2">
      <c r="A104" s="1">
        <v>240</v>
      </c>
      <c r="B104" s="1">
        <v>244</v>
      </c>
      <c r="C104" s="1">
        <v>2110788794</v>
      </c>
      <c r="D104" s="1">
        <v>-52.308900000000001</v>
      </c>
      <c r="E104" s="1">
        <v>-26.693300000000001</v>
      </c>
      <c r="F104" s="1">
        <v>-52.308900000000001</v>
      </c>
      <c r="G104" s="1">
        <v>-26.695499999999999</v>
      </c>
      <c r="H104" s="1">
        <v>7</v>
      </c>
      <c r="I104" s="1">
        <v>1.8072000000000001E-2</v>
      </c>
      <c r="J104" s="1">
        <v>230</v>
      </c>
      <c r="K104" s="1">
        <v>0.7</v>
      </c>
      <c r="L104" s="1">
        <v>0.52</v>
      </c>
      <c r="M104" s="1">
        <v>0.874</v>
      </c>
      <c r="N104" s="1">
        <v>1.978</v>
      </c>
      <c r="O104" s="1">
        <v>10160.666666666701</v>
      </c>
      <c r="P104" s="1">
        <v>10160.666666666701</v>
      </c>
      <c r="Q104" s="1">
        <v>10160.666666666701</v>
      </c>
      <c r="R104" s="1">
        <v>2262.6666666666702</v>
      </c>
      <c r="S104" s="1">
        <v>2262.6666666666702</v>
      </c>
      <c r="T104" s="1">
        <v>2262.6666666666702</v>
      </c>
      <c r="U104" s="1">
        <v>1</v>
      </c>
      <c r="V104" s="1">
        <v>0</v>
      </c>
      <c r="W104" s="1" t="s">
        <v>67</v>
      </c>
      <c r="X104" s="1">
        <f t="shared" si="4"/>
        <v>30.482000000000102</v>
      </c>
      <c r="Y104" s="1">
        <f t="shared" si="5"/>
        <v>6.7880000000000109</v>
      </c>
      <c r="Z104" s="1">
        <f t="shared" si="6"/>
        <v>30.482000000000102</v>
      </c>
      <c r="AA104" s="1">
        <f t="shared" si="7"/>
        <v>6.7880000000000109</v>
      </c>
    </row>
    <row r="105" spans="1:27" x14ac:dyDescent="0.2">
      <c r="A105" s="1">
        <v>244</v>
      </c>
      <c r="B105" s="1">
        <v>250</v>
      </c>
      <c r="C105" s="1">
        <v>2110788799</v>
      </c>
      <c r="D105" s="1">
        <v>-52.308900000000001</v>
      </c>
      <c r="E105" s="1">
        <v>-26.695499999999999</v>
      </c>
      <c r="F105" s="1">
        <v>-52.3065</v>
      </c>
      <c r="G105" s="1">
        <v>-26.695499999999999</v>
      </c>
      <c r="H105" s="1">
        <v>7</v>
      </c>
      <c r="I105" s="1">
        <v>0.18606400000000001</v>
      </c>
      <c r="J105" s="1">
        <v>140</v>
      </c>
      <c r="K105" s="1">
        <v>1.5980000000000001</v>
      </c>
      <c r="L105" s="1">
        <v>0.52200000000000002</v>
      </c>
      <c r="M105" s="1">
        <v>1.772</v>
      </c>
      <c r="N105" s="1">
        <v>1.9790000000000001</v>
      </c>
      <c r="O105" s="1">
        <v>4776.6666666666697</v>
      </c>
      <c r="P105" s="1">
        <v>4776.6666666666697</v>
      </c>
      <c r="Q105" s="1">
        <v>4776.6666666666697</v>
      </c>
      <c r="R105" s="1">
        <v>638.33333333333303</v>
      </c>
      <c r="S105" s="1">
        <v>638.33333333333303</v>
      </c>
      <c r="T105" s="1">
        <v>638.33333333333303</v>
      </c>
      <c r="U105" s="1">
        <v>1</v>
      </c>
      <c r="V105" s="1">
        <v>0</v>
      </c>
      <c r="W105" s="1" t="s">
        <v>65</v>
      </c>
      <c r="X105" s="1">
        <f t="shared" si="4"/>
        <v>14.330000000000009</v>
      </c>
      <c r="Y105" s="1">
        <f t="shared" si="5"/>
        <v>1.9149999999999991</v>
      </c>
      <c r="Z105" s="1">
        <f t="shared" si="6"/>
        <v>14.330000000000009</v>
      </c>
      <c r="AA105" s="1">
        <f t="shared" si="7"/>
        <v>1.9149999999999991</v>
      </c>
    </row>
    <row r="106" spans="1:27" x14ac:dyDescent="0.2">
      <c r="A106" s="1">
        <v>250</v>
      </c>
      <c r="B106" s="1">
        <v>256</v>
      </c>
      <c r="C106" s="1">
        <v>2110788798</v>
      </c>
      <c r="D106" s="1">
        <v>-52.3065</v>
      </c>
      <c r="E106" s="1">
        <v>-26.695499999999999</v>
      </c>
      <c r="F106" s="1">
        <v>-52.304000000000002</v>
      </c>
      <c r="G106" s="1">
        <v>-26.695499999999999</v>
      </c>
      <c r="H106" s="1">
        <v>7</v>
      </c>
      <c r="I106" s="1">
        <v>4.6510999999999997E-2</v>
      </c>
      <c r="J106" s="1">
        <v>140</v>
      </c>
      <c r="K106" s="1">
        <v>1.5980000000000001</v>
      </c>
      <c r="L106" s="1">
        <v>0.52200000000000002</v>
      </c>
      <c r="M106" s="1">
        <v>1.772</v>
      </c>
      <c r="N106" s="1">
        <v>1.9790000000000001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0</v>
      </c>
      <c r="W106" s="1" t="s">
        <v>65</v>
      </c>
      <c r="X106" s="1">
        <f t="shared" si="4"/>
        <v>0</v>
      </c>
      <c r="Y106" s="1">
        <f t="shared" si="5"/>
        <v>0</v>
      </c>
      <c r="Z106" s="1">
        <f t="shared" si="6"/>
        <v>0</v>
      </c>
      <c r="AA106" s="1">
        <f t="shared" si="7"/>
        <v>0</v>
      </c>
    </row>
    <row r="107" spans="1:27" x14ac:dyDescent="0.2">
      <c r="A107" s="1">
        <v>256</v>
      </c>
      <c r="B107" s="1">
        <v>261</v>
      </c>
      <c r="C107" s="1">
        <v>2110788797</v>
      </c>
      <c r="D107" s="1">
        <v>-52.304000000000002</v>
      </c>
      <c r="E107" s="1">
        <v>-26.695499999999999</v>
      </c>
      <c r="F107" s="1">
        <v>-52.301600000000001</v>
      </c>
      <c r="G107" s="1">
        <v>-26.697800000000001</v>
      </c>
      <c r="H107" s="1">
        <v>7</v>
      </c>
      <c r="I107" s="1">
        <v>0.34397499999999998</v>
      </c>
      <c r="J107" s="1">
        <v>140</v>
      </c>
      <c r="K107" s="1">
        <v>1.5980000000000001</v>
      </c>
      <c r="L107" s="1">
        <v>0.52200000000000002</v>
      </c>
      <c r="M107" s="1">
        <v>1.772</v>
      </c>
      <c r="N107" s="1">
        <v>1.9790000000000001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</v>
      </c>
      <c r="V107" s="1">
        <v>0</v>
      </c>
      <c r="W107" s="1" t="s">
        <v>65</v>
      </c>
      <c r="X107" s="1">
        <f t="shared" si="4"/>
        <v>0</v>
      </c>
      <c r="Y107" s="1">
        <f t="shared" si="5"/>
        <v>0</v>
      </c>
      <c r="Z107" s="1">
        <f t="shared" si="6"/>
        <v>0</v>
      </c>
      <c r="AA107" s="1">
        <f t="shared" si="7"/>
        <v>0</v>
      </c>
    </row>
    <row r="108" spans="1:27" x14ac:dyDescent="0.2">
      <c r="A108" s="1">
        <v>261</v>
      </c>
      <c r="B108" s="1">
        <v>267</v>
      </c>
      <c r="C108" s="1">
        <v>2110788796</v>
      </c>
      <c r="D108" s="1">
        <v>-52.301600000000001</v>
      </c>
      <c r="E108" s="1">
        <v>-26.697800000000001</v>
      </c>
      <c r="F108" s="1">
        <v>-52.296700000000001</v>
      </c>
      <c r="G108" s="1">
        <v>-26.697800000000001</v>
      </c>
      <c r="H108" s="1">
        <v>7</v>
      </c>
      <c r="I108" s="1">
        <v>0.472555</v>
      </c>
      <c r="J108" s="1">
        <v>140</v>
      </c>
      <c r="K108" s="1">
        <v>1.5980000000000001</v>
      </c>
      <c r="L108" s="1">
        <v>0.52200000000000002</v>
      </c>
      <c r="M108" s="1">
        <v>1.772</v>
      </c>
      <c r="N108" s="1">
        <v>1.9790000000000001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0</v>
      </c>
      <c r="W108" s="1" t="s">
        <v>65</v>
      </c>
      <c r="X108" s="1">
        <f t="shared" si="4"/>
        <v>0</v>
      </c>
      <c r="Y108" s="1">
        <f t="shared" si="5"/>
        <v>0</v>
      </c>
      <c r="Z108" s="1">
        <f t="shared" si="6"/>
        <v>0</v>
      </c>
      <c r="AA108" s="1">
        <f t="shared" si="7"/>
        <v>0</v>
      </c>
    </row>
    <row r="109" spans="1:27" x14ac:dyDescent="0.2">
      <c r="A109" s="1">
        <v>267</v>
      </c>
      <c r="B109" s="1">
        <v>274</v>
      </c>
      <c r="C109" s="1">
        <v>2110788815</v>
      </c>
      <c r="D109" s="1">
        <v>-52.296700000000001</v>
      </c>
      <c r="E109" s="1">
        <v>-26.697800000000001</v>
      </c>
      <c r="F109" s="1">
        <v>-52.299199999999999</v>
      </c>
      <c r="G109" s="1">
        <v>-26.702200000000001</v>
      </c>
      <c r="H109" s="1">
        <v>1</v>
      </c>
      <c r="I109" s="1">
        <v>0.48796</v>
      </c>
      <c r="J109" s="1">
        <v>140</v>
      </c>
      <c r="K109" s="1">
        <v>1.5980000000000001</v>
      </c>
      <c r="L109" s="1">
        <v>0.52200000000000002</v>
      </c>
      <c r="M109" s="1">
        <v>1.772</v>
      </c>
      <c r="N109" s="1">
        <v>1.9790000000000001</v>
      </c>
      <c r="O109" s="1">
        <v>474</v>
      </c>
      <c r="P109" s="1">
        <v>0</v>
      </c>
      <c r="Q109" s="1">
        <v>0</v>
      </c>
      <c r="R109" s="1">
        <v>-24</v>
      </c>
      <c r="S109" s="1">
        <v>0</v>
      </c>
      <c r="T109" s="1">
        <v>0</v>
      </c>
      <c r="U109" s="1">
        <v>1</v>
      </c>
      <c r="V109" s="1">
        <v>0</v>
      </c>
      <c r="W109" s="1" t="s">
        <v>65</v>
      </c>
      <c r="X109" s="1">
        <f t="shared" si="4"/>
        <v>0.47399999999999998</v>
      </c>
      <c r="Y109" s="1">
        <f t="shared" si="5"/>
        <v>-2.4E-2</v>
      </c>
      <c r="Z109" s="1">
        <f t="shared" si="6"/>
        <v>0.47399999999999998</v>
      </c>
      <c r="AA109" s="1">
        <f t="shared" si="7"/>
        <v>2.4E-2</v>
      </c>
    </row>
    <row r="110" spans="1:27" x14ac:dyDescent="0.2">
      <c r="A110" s="1">
        <v>223</v>
      </c>
      <c r="B110" s="1">
        <v>228</v>
      </c>
      <c r="C110" s="1">
        <v>2110789106</v>
      </c>
      <c r="D110" s="1">
        <v>-52.309100000000001</v>
      </c>
      <c r="E110" s="1">
        <v>-26.7087</v>
      </c>
      <c r="F110" s="1">
        <v>-52.301699999999997</v>
      </c>
      <c r="G110" s="1">
        <v>-26.706600000000002</v>
      </c>
      <c r="H110" s="1">
        <v>1</v>
      </c>
      <c r="I110" s="1">
        <v>0.80333500000000002</v>
      </c>
      <c r="J110" s="1">
        <v>140</v>
      </c>
      <c r="K110" s="1">
        <v>1.5980000000000001</v>
      </c>
      <c r="L110" s="1">
        <v>0.52200000000000002</v>
      </c>
      <c r="M110" s="1">
        <v>1.772</v>
      </c>
      <c r="N110" s="1">
        <v>1.9790000000000001</v>
      </c>
      <c r="O110" s="1">
        <v>2737</v>
      </c>
      <c r="P110" s="1">
        <v>0</v>
      </c>
      <c r="Q110" s="1">
        <v>0</v>
      </c>
      <c r="R110" s="1">
        <v>1151</v>
      </c>
      <c r="S110" s="1">
        <v>0</v>
      </c>
      <c r="T110" s="1">
        <v>0</v>
      </c>
      <c r="U110" s="1">
        <v>1</v>
      </c>
      <c r="V110" s="1">
        <v>0</v>
      </c>
      <c r="W110" s="1" t="s">
        <v>65</v>
      </c>
      <c r="X110" s="1">
        <f t="shared" si="4"/>
        <v>2.7370000000000001</v>
      </c>
      <c r="Y110" s="1">
        <f t="shared" si="5"/>
        <v>1.151</v>
      </c>
      <c r="Z110" s="1">
        <f t="shared" si="6"/>
        <v>2.7370000000000001</v>
      </c>
      <c r="AA110" s="1">
        <f t="shared" si="7"/>
        <v>1.151</v>
      </c>
    </row>
    <row r="111" spans="1:27" x14ac:dyDescent="0.2">
      <c r="A111" s="1">
        <v>228</v>
      </c>
      <c r="B111" s="1">
        <v>234</v>
      </c>
      <c r="C111" s="1">
        <v>2110789108</v>
      </c>
      <c r="D111" s="1">
        <v>-52.301699999999997</v>
      </c>
      <c r="E111" s="1">
        <v>-26.706600000000002</v>
      </c>
      <c r="F111" s="1">
        <v>-52.294400000000003</v>
      </c>
      <c r="G111" s="1">
        <v>-26.706600000000002</v>
      </c>
      <c r="H111" s="1">
        <v>1</v>
      </c>
      <c r="I111" s="1">
        <v>0.69487600000000005</v>
      </c>
      <c r="J111" s="1">
        <v>140</v>
      </c>
      <c r="K111" s="1">
        <v>1.5980000000000001</v>
      </c>
      <c r="L111" s="1">
        <v>0.52200000000000002</v>
      </c>
      <c r="M111" s="1">
        <v>1.772</v>
      </c>
      <c r="N111" s="1">
        <v>1.9790000000000001</v>
      </c>
      <c r="O111" s="1">
        <v>2757</v>
      </c>
      <c r="P111" s="1">
        <v>0</v>
      </c>
      <c r="Q111" s="1">
        <v>0</v>
      </c>
      <c r="R111" s="1">
        <v>1092</v>
      </c>
      <c r="S111" s="1">
        <v>0</v>
      </c>
      <c r="T111" s="1">
        <v>0</v>
      </c>
      <c r="U111" s="1">
        <v>1</v>
      </c>
      <c r="V111" s="1">
        <v>0</v>
      </c>
      <c r="W111" s="1" t="s">
        <v>65</v>
      </c>
      <c r="X111" s="1">
        <f t="shared" si="4"/>
        <v>2.7570000000000001</v>
      </c>
      <c r="Y111" s="1">
        <f t="shared" si="5"/>
        <v>1.0920000000000001</v>
      </c>
      <c r="Z111" s="1">
        <f t="shared" si="6"/>
        <v>2.7570000000000001</v>
      </c>
      <c r="AA111" s="1">
        <f t="shared" si="7"/>
        <v>1.0920000000000001</v>
      </c>
    </row>
    <row r="112" spans="1:27" x14ac:dyDescent="0.2">
      <c r="A112" s="1">
        <v>225</v>
      </c>
      <c r="B112" s="1">
        <v>230</v>
      </c>
      <c r="C112" s="1">
        <v>2110788731</v>
      </c>
      <c r="D112" s="1">
        <v>-52.313800000000001</v>
      </c>
      <c r="E112" s="1">
        <v>-26.695499999999999</v>
      </c>
      <c r="F112" s="1">
        <v>-52.313800000000001</v>
      </c>
      <c r="G112" s="1">
        <v>-26.693300000000001</v>
      </c>
      <c r="H112" s="1">
        <v>7</v>
      </c>
      <c r="I112" s="1">
        <v>2.5916999999999999E-2</v>
      </c>
      <c r="J112" s="1">
        <v>340</v>
      </c>
      <c r="K112" s="1">
        <v>0.29699999999999999</v>
      </c>
      <c r="L112" s="1">
        <v>0.42399999999999999</v>
      </c>
      <c r="M112" s="1">
        <v>0.47599999999999998</v>
      </c>
      <c r="N112" s="1">
        <v>1.8819999999999999</v>
      </c>
      <c r="O112" s="1">
        <v>13195</v>
      </c>
      <c r="P112" s="1">
        <v>13195</v>
      </c>
      <c r="Q112" s="1">
        <v>13195</v>
      </c>
      <c r="R112" s="1">
        <v>1298.6666666666699</v>
      </c>
      <c r="S112" s="1">
        <v>1298.6666666666699</v>
      </c>
      <c r="T112" s="1">
        <v>1298.6666666666699</v>
      </c>
      <c r="U112" s="1">
        <v>1</v>
      </c>
      <c r="V112" s="1">
        <v>0</v>
      </c>
      <c r="W112" s="1" t="s">
        <v>64</v>
      </c>
      <c r="X112" s="1">
        <f t="shared" si="4"/>
        <v>39.585000000000001</v>
      </c>
      <c r="Y112" s="1">
        <f t="shared" si="5"/>
        <v>3.8960000000000101</v>
      </c>
      <c r="Z112" s="1">
        <f t="shared" si="6"/>
        <v>39.585000000000001</v>
      </c>
      <c r="AA112" s="1">
        <f t="shared" si="7"/>
        <v>3.8960000000000101</v>
      </c>
    </row>
    <row r="113" spans="1:27" x14ac:dyDescent="0.2">
      <c r="A113" s="1">
        <v>230</v>
      </c>
      <c r="B113" s="1">
        <v>236</v>
      </c>
      <c r="C113" s="1">
        <v>11345731</v>
      </c>
      <c r="D113" s="1">
        <v>-52.313800000000001</v>
      </c>
      <c r="E113" s="1">
        <v>-26.693300000000001</v>
      </c>
      <c r="F113" s="1">
        <v>-52.313800000000001</v>
      </c>
      <c r="G113" s="1">
        <v>-26.691099999999999</v>
      </c>
      <c r="H113" s="1">
        <v>1</v>
      </c>
      <c r="I113" s="1">
        <v>2.7015000000000001E-2</v>
      </c>
      <c r="J113" s="1">
        <v>140</v>
      </c>
      <c r="K113" s="1">
        <v>1.5980000000000001</v>
      </c>
      <c r="L113" s="1">
        <v>0.52200000000000002</v>
      </c>
      <c r="M113" s="1">
        <v>1.772</v>
      </c>
      <c r="N113" s="1">
        <v>1.9790000000000001</v>
      </c>
      <c r="O113" s="1">
        <v>1227</v>
      </c>
      <c r="P113" s="1">
        <v>0</v>
      </c>
      <c r="Q113" s="1">
        <v>0</v>
      </c>
      <c r="R113" s="1">
        <v>508</v>
      </c>
      <c r="S113" s="1">
        <v>0</v>
      </c>
      <c r="T113" s="1">
        <v>0</v>
      </c>
      <c r="U113" s="1">
        <v>1</v>
      </c>
      <c r="V113" s="1">
        <v>0</v>
      </c>
      <c r="W113" s="1" t="s">
        <v>65</v>
      </c>
      <c r="X113" s="1">
        <f t="shared" si="4"/>
        <v>1.2270000000000001</v>
      </c>
      <c r="Y113" s="1">
        <f t="shared" si="5"/>
        <v>0.50800000000000001</v>
      </c>
      <c r="Z113" s="1">
        <f t="shared" si="6"/>
        <v>1.2270000000000001</v>
      </c>
      <c r="AA113" s="1">
        <f t="shared" si="7"/>
        <v>0.50800000000000001</v>
      </c>
    </row>
    <row r="114" spans="1:27" x14ac:dyDescent="0.2">
      <c r="A114" s="1">
        <v>227</v>
      </c>
      <c r="B114" s="1">
        <v>233</v>
      </c>
      <c r="C114" s="1">
        <v>2110789113</v>
      </c>
      <c r="D114" s="1">
        <v>-52.3018</v>
      </c>
      <c r="E114" s="1">
        <v>-26.715399999999999</v>
      </c>
      <c r="F114" s="1">
        <v>-52.3018</v>
      </c>
      <c r="G114" s="1">
        <v>-26.717600000000001</v>
      </c>
      <c r="H114" s="1">
        <v>1</v>
      </c>
      <c r="I114" s="1">
        <v>0.27879300000000001</v>
      </c>
      <c r="J114" s="1">
        <v>140</v>
      </c>
      <c r="K114" s="1">
        <v>1.5980000000000001</v>
      </c>
      <c r="L114" s="1">
        <v>0.52200000000000002</v>
      </c>
      <c r="M114" s="1">
        <v>1.772</v>
      </c>
      <c r="N114" s="1">
        <v>1.9790000000000001</v>
      </c>
      <c r="O114" s="1">
        <v>2901</v>
      </c>
      <c r="P114" s="1">
        <v>0</v>
      </c>
      <c r="Q114" s="1">
        <v>0</v>
      </c>
      <c r="R114" s="1">
        <v>1247</v>
      </c>
      <c r="S114" s="1">
        <v>0</v>
      </c>
      <c r="T114" s="1">
        <v>0</v>
      </c>
      <c r="U114" s="1">
        <v>1</v>
      </c>
      <c r="V114" s="1">
        <v>0</v>
      </c>
      <c r="W114" s="1" t="s">
        <v>65</v>
      </c>
      <c r="X114" s="1">
        <f t="shared" si="4"/>
        <v>2.9009999999999998</v>
      </c>
      <c r="Y114" s="1">
        <f t="shared" si="5"/>
        <v>1.2470000000000001</v>
      </c>
      <c r="Z114" s="1">
        <f t="shared" si="6"/>
        <v>2.9009999999999998</v>
      </c>
      <c r="AA114" s="1">
        <f t="shared" si="7"/>
        <v>1.2470000000000001</v>
      </c>
    </row>
    <row r="115" spans="1:27" x14ac:dyDescent="0.2">
      <c r="A115" s="1">
        <v>233</v>
      </c>
      <c r="B115" s="1">
        <v>243</v>
      </c>
      <c r="C115" s="1">
        <v>2110788784</v>
      </c>
      <c r="D115" s="1">
        <v>-52.304299999999998</v>
      </c>
      <c r="E115" s="1">
        <v>-26.7197</v>
      </c>
      <c r="F115" s="1">
        <v>-52.304299999999998</v>
      </c>
      <c r="G115" s="1">
        <v>-26.721900000000002</v>
      </c>
      <c r="H115" s="1">
        <v>1</v>
      </c>
      <c r="I115" s="1">
        <v>0.55933699999999997</v>
      </c>
      <c r="J115" s="1">
        <v>140</v>
      </c>
      <c r="K115" s="1">
        <v>1.5980000000000001</v>
      </c>
      <c r="L115" s="1">
        <v>0.52200000000000002</v>
      </c>
      <c r="M115" s="1">
        <v>1.772</v>
      </c>
      <c r="N115" s="1">
        <v>1.9790000000000001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1" t="s">
        <v>65</v>
      </c>
      <c r="X115" s="1">
        <f t="shared" si="4"/>
        <v>0</v>
      </c>
      <c r="Y115" s="1">
        <f t="shared" si="5"/>
        <v>0</v>
      </c>
      <c r="Z115" s="1">
        <f t="shared" si="6"/>
        <v>0</v>
      </c>
      <c r="AA115" s="1">
        <f t="shared" si="7"/>
        <v>0</v>
      </c>
    </row>
    <row r="116" spans="1:27" x14ac:dyDescent="0.2">
      <c r="A116" s="1">
        <v>243</v>
      </c>
      <c r="B116" s="1">
        <v>248</v>
      </c>
      <c r="C116" s="1">
        <v>2110788783</v>
      </c>
      <c r="D116" s="1">
        <v>-52.304299999999998</v>
      </c>
      <c r="E116" s="1">
        <v>-26.721900000000002</v>
      </c>
      <c r="F116" s="1">
        <v>-52.304400000000001</v>
      </c>
      <c r="G116" s="1">
        <v>-26.7241</v>
      </c>
      <c r="H116" s="1">
        <v>1</v>
      </c>
      <c r="I116" s="1">
        <v>7.0831000000000005E-2</v>
      </c>
      <c r="J116" s="1">
        <v>140</v>
      </c>
      <c r="K116" s="1">
        <v>1.5980000000000001</v>
      </c>
      <c r="L116" s="1">
        <v>0.52200000000000002</v>
      </c>
      <c r="M116" s="1">
        <v>1.772</v>
      </c>
      <c r="N116" s="1">
        <v>1.9790000000000001</v>
      </c>
      <c r="O116" s="1">
        <v>3332</v>
      </c>
      <c r="P116" s="1">
        <v>0</v>
      </c>
      <c r="Q116" s="1">
        <v>0</v>
      </c>
      <c r="R116" s="1">
        <v>834</v>
      </c>
      <c r="S116" s="1">
        <v>0</v>
      </c>
      <c r="T116" s="1">
        <v>0</v>
      </c>
      <c r="U116" s="1">
        <v>1</v>
      </c>
      <c r="V116" s="1">
        <v>0</v>
      </c>
      <c r="W116" s="1" t="s">
        <v>65</v>
      </c>
      <c r="X116" s="1">
        <f t="shared" si="4"/>
        <v>3.3319999999999999</v>
      </c>
      <c r="Y116" s="1">
        <f t="shared" si="5"/>
        <v>0.83399999999999996</v>
      </c>
      <c r="Z116" s="1">
        <f t="shared" si="6"/>
        <v>3.3319999999999999</v>
      </c>
      <c r="AA116" s="1">
        <f t="shared" si="7"/>
        <v>0.83399999999999996</v>
      </c>
    </row>
    <row r="117" spans="1:27" x14ac:dyDescent="0.2">
      <c r="A117" s="1">
        <v>230</v>
      </c>
      <c r="B117" s="1">
        <v>237</v>
      </c>
      <c r="C117" s="1">
        <v>2111145991</v>
      </c>
      <c r="D117" s="1">
        <v>-52.313800000000001</v>
      </c>
      <c r="E117" s="1">
        <v>-26.693300000000001</v>
      </c>
      <c r="F117" s="1">
        <v>-52.316200000000002</v>
      </c>
      <c r="G117" s="1">
        <v>-26.693200000000001</v>
      </c>
      <c r="H117" s="1">
        <v>7</v>
      </c>
      <c r="I117" s="1">
        <v>5.7998000000000001E-2</v>
      </c>
      <c r="J117" s="1">
        <v>140</v>
      </c>
      <c r="K117" s="1">
        <v>1.5980000000000001</v>
      </c>
      <c r="L117" s="1">
        <v>0.52200000000000002</v>
      </c>
      <c r="M117" s="1">
        <v>1.772</v>
      </c>
      <c r="N117" s="1">
        <v>1.9790000000000001</v>
      </c>
      <c r="O117" s="1">
        <v>0</v>
      </c>
      <c r="P117" s="1">
        <v>0</v>
      </c>
      <c r="Q117" s="1">
        <v>2527</v>
      </c>
      <c r="R117" s="1">
        <v>0</v>
      </c>
      <c r="S117" s="1">
        <v>0</v>
      </c>
      <c r="T117" s="1">
        <v>516</v>
      </c>
      <c r="U117" s="1">
        <v>1</v>
      </c>
      <c r="V117" s="1">
        <v>0</v>
      </c>
      <c r="W117" s="1" t="s">
        <v>65</v>
      </c>
      <c r="X117" s="1">
        <f t="shared" si="4"/>
        <v>2.5270000000000001</v>
      </c>
      <c r="Y117" s="1">
        <f t="shared" si="5"/>
        <v>0.51600000000000001</v>
      </c>
      <c r="Z117" s="1">
        <f t="shared" si="6"/>
        <v>2.5270000000000001</v>
      </c>
      <c r="AA117" s="1">
        <f t="shared" si="7"/>
        <v>0.51600000000000001</v>
      </c>
    </row>
    <row r="118" spans="1:27" x14ac:dyDescent="0.2">
      <c r="A118" s="1">
        <v>237</v>
      </c>
      <c r="B118" s="1">
        <v>246</v>
      </c>
      <c r="C118" s="1">
        <v>2115842438</v>
      </c>
      <c r="D118" s="1">
        <v>-52.316200000000002</v>
      </c>
      <c r="E118" s="1">
        <v>-26.690999999999999</v>
      </c>
      <c r="F118" s="1">
        <v>-52.3187</v>
      </c>
      <c r="G118" s="1">
        <v>-26.690999999999999</v>
      </c>
      <c r="H118" s="1">
        <v>7</v>
      </c>
      <c r="I118" s="1">
        <v>0.109052</v>
      </c>
      <c r="J118" s="1">
        <v>140</v>
      </c>
      <c r="K118" s="1">
        <v>1.5980000000000001</v>
      </c>
      <c r="L118" s="1">
        <v>0.52200000000000002</v>
      </c>
      <c r="M118" s="1">
        <v>1.772</v>
      </c>
      <c r="N118" s="1">
        <v>1.9790000000000001</v>
      </c>
      <c r="O118" s="1">
        <v>0</v>
      </c>
      <c r="P118" s="1">
        <v>0</v>
      </c>
      <c r="Q118" s="1">
        <v>2875</v>
      </c>
      <c r="R118" s="1">
        <v>0</v>
      </c>
      <c r="S118" s="1">
        <v>0</v>
      </c>
      <c r="T118" s="1">
        <v>808</v>
      </c>
      <c r="U118" s="1">
        <v>1</v>
      </c>
      <c r="V118" s="1">
        <v>0</v>
      </c>
      <c r="W118" s="1" t="s">
        <v>65</v>
      </c>
      <c r="X118" s="1">
        <f t="shared" si="4"/>
        <v>2.875</v>
      </c>
      <c r="Y118" s="1">
        <f t="shared" si="5"/>
        <v>0.80800000000000005</v>
      </c>
      <c r="Z118" s="1">
        <f t="shared" si="6"/>
        <v>2.875</v>
      </c>
      <c r="AA118" s="1">
        <f t="shared" si="7"/>
        <v>0.80800000000000005</v>
      </c>
    </row>
    <row r="119" spans="1:27" x14ac:dyDescent="0.2">
      <c r="A119" s="1">
        <v>246</v>
      </c>
      <c r="B119" s="1">
        <v>259</v>
      </c>
      <c r="C119" s="1">
        <v>2110789391</v>
      </c>
      <c r="D119" s="1">
        <v>-52.318600000000004</v>
      </c>
      <c r="E119" s="1">
        <v>-26.688800000000001</v>
      </c>
      <c r="F119" s="1">
        <v>-52.321100000000001</v>
      </c>
      <c r="G119" s="1">
        <v>-26.688800000000001</v>
      </c>
      <c r="H119" s="1">
        <v>7</v>
      </c>
      <c r="I119" s="1">
        <v>0.12825900000000001</v>
      </c>
      <c r="J119" s="1">
        <v>140</v>
      </c>
      <c r="K119" s="1">
        <v>1.5980000000000001</v>
      </c>
      <c r="L119" s="1">
        <v>0.52200000000000002</v>
      </c>
      <c r="M119" s="1">
        <v>1.772</v>
      </c>
      <c r="N119" s="1">
        <v>1.9790000000000001</v>
      </c>
      <c r="O119" s="1">
        <v>0</v>
      </c>
      <c r="P119" s="1">
        <v>0</v>
      </c>
      <c r="Q119" s="1">
        <v>1750</v>
      </c>
      <c r="R119" s="1">
        <v>0</v>
      </c>
      <c r="S119" s="1">
        <v>0</v>
      </c>
      <c r="T119" s="1">
        <v>419</v>
      </c>
      <c r="U119" s="1">
        <v>1</v>
      </c>
      <c r="V119" s="1">
        <v>0</v>
      </c>
      <c r="W119" s="1" t="s">
        <v>65</v>
      </c>
      <c r="X119" s="1">
        <f t="shared" si="4"/>
        <v>1.75</v>
      </c>
      <c r="Y119" s="1">
        <f t="shared" si="5"/>
        <v>0.41899999999999998</v>
      </c>
      <c r="Z119" s="1">
        <f t="shared" si="6"/>
        <v>1.75</v>
      </c>
      <c r="AA119" s="1">
        <f t="shared" si="7"/>
        <v>0.41899999999999998</v>
      </c>
    </row>
    <row r="120" spans="1:27" x14ac:dyDescent="0.2">
      <c r="A120" s="1">
        <v>259</v>
      </c>
      <c r="B120" s="1">
        <v>265</v>
      </c>
      <c r="C120" s="1">
        <v>2115833817</v>
      </c>
      <c r="D120" s="1">
        <v>-52.321100000000001</v>
      </c>
      <c r="E120" s="1">
        <v>-26.688800000000001</v>
      </c>
      <c r="F120" s="1">
        <v>-52.321100000000001</v>
      </c>
      <c r="G120" s="1">
        <v>-26.690999999999999</v>
      </c>
      <c r="H120" s="1">
        <v>7</v>
      </c>
      <c r="I120" s="1">
        <v>3.0318999999999999E-2</v>
      </c>
      <c r="J120" s="1">
        <v>140</v>
      </c>
      <c r="K120" s="1">
        <v>1.5980000000000001</v>
      </c>
      <c r="L120" s="1">
        <v>0.52200000000000002</v>
      </c>
      <c r="M120" s="1">
        <v>1.772</v>
      </c>
      <c r="N120" s="1">
        <v>1.9790000000000001</v>
      </c>
      <c r="O120" s="1">
        <v>0</v>
      </c>
      <c r="P120" s="1">
        <v>0</v>
      </c>
      <c r="Q120" s="1">
        <v>4283</v>
      </c>
      <c r="R120" s="1">
        <v>0</v>
      </c>
      <c r="S120" s="1">
        <v>0</v>
      </c>
      <c r="T120" s="1">
        <v>1459</v>
      </c>
      <c r="U120" s="1">
        <v>1</v>
      </c>
      <c r="V120" s="1">
        <v>0</v>
      </c>
      <c r="W120" s="1" t="s">
        <v>65</v>
      </c>
      <c r="X120" s="1">
        <f t="shared" si="4"/>
        <v>4.2830000000000004</v>
      </c>
      <c r="Y120" s="1">
        <f t="shared" si="5"/>
        <v>1.4590000000000001</v>
      </c>
      <c r="Z120" s="1">
        <f t="shared" si="6"/>
        <v>4.2830000000000004</v>
      </c>
      <c r="AA120" s="1">
        <f t="shared" si="7"/>
        <v>1.4590000000000001</v>
      </c>
    </row>
    <row r="121" spans="1:27" x14ac:dyDescent="0.2">
      <c r="A121" s="1">
        <v>265</v>
      </c>
      <c r="B121" s="1">
        <v>291</v>
      </c>
      <c r="C121" s="1">
        <v>2110789424</v>
      </c>
      <c r="D121" s="1">
        <v>-52.326000000000001</v>
      </c>
      <c r="E121" s="1">
        <v>-26.693100000000001</v>
      </c>
      <c r="F121" s="1">
        <v>-52.328499999999998</v>
      </c>
      <c r="G121" s="1">
        <v>-26.693100000000001</v>
      </c>
      <c r="H121" s="1">
        <v>7</v>
      </c>
      <c r="I121" s="1">
        <v>0.524563</v>
      </c>
      <c r="J121" s="1">
        <v>140</v>
      </c>
      <c r="K121" s="1">
        <v>1.5980000000000001</v>
      </c>
      <c r="L121" s="1">
        <v>0.52200000000000002</v>
      </c>
      <c r="M121" s="1">
        <v>1.772</v>
      </c>
      <c r="N121" s="1">
        <v>1.9790000000000001</v>
      </c>
      <c r="O121" s="1">
        <v>0</v>
      </c>
      <c r="P121" s="1">
        <v>0</v>
      </c>
      <c r="Q121" s="1">
        <v>3047</v>
      </c>
      <c r="R121" s="1">
        <v>0</v>
      </c>
      <c r="S121" s="1">
        <v>0</v>
      </c>
      <c r="T121" s="1">
        <v>354</v>
      </c>
      <c r="U121" s="1">
        <v>1</v>
      </c>
      <c r="V121" s="1">
        <v>0</v>
      </c>
      <c r="W121" s="1" t="s">
        <v>65</v>
      </c>
      <c r="X121" s="1">
        <f t="shared" si="4"/>
        <v>3.0470000000000002</v>
      </c>
      <c r="Y121" s="1">
        <f t="shared" si="5"/>
        <v>0.35399999999999998</v>
      </c>
      <c r="Z121" s="1">
        <f t="shared" si="6"/>
        <v>3.0470000000000002</v>
      </c>
      <c r="AA121" s="1">
        <f t="shared" si="7"/>
        <v>0.35399999999999998</v>
      </c>
    </row>
    <row r="122" spans="1:27" x14ac:dyDescent="0.2">
      <c r="A122" s="1">
        <v>291</v>
      </c>
      <c r="B122" s="1">
        <v>303</v>
      </c>
      <c r="C122" s="1">
        <v>2111171990</v>
      </c>
      <c r="D122" s="1">
        <v>-52.328499999999998</v>
      </c>
      <c r="E122" s="1">
        <v>-26.6953</v>
      </c>
      <c r="F122" s="1">
        <v>-52.331000000000003</v>
      </c>
      <c r="G122" s="1">
        <v>-26.697500000000002</v>
      </c>
      <c r="H122" s="1">
        <v>7</v>
      </c>
      <c r="I122" s="1">
        <v>0.40016499999999999</v>
      </c>
      <c r="J122" s="1">
        <v>140</v>
      </c>
      <c r="K122" s="1">
        <v>1.5980000000000001</v>
      </c>
      <c r="L122" s="1">
        <v>0.52200000000000002</v>
      </c>
      <c r="M122" s="1">
        <v>1.772</v>
      </c>
      <c r="N122" s="1">
        <v>1.9790000000000001</v>
      </c>
      <c r="O122" s="1">
        <v>0</v>
      </c>
      <c r="P122" s="1">
        <v>0</v>
      </c>
      <c r="Q122" s="1">
        <v>4870</v>
      </c>
      <c r="R122" s="1">
        <v>0</v>
      </c>
      <c r="S122" s="1">
        <v>0</v>
      </c>
      <c r="T122" s="1">
        <v>1537</v>
      </c>
      <c r="U122" s="1">
        <v>1</v>
      </c>
      <c r="V122" s="1">
        <v>0</v>
      </c>
      <c r="W122" s="1" t="s">
        <v>65</v>
      </c>
      <c r="X122" s="1">
        <f t="shared" si="4"/>
        <v>4.87</v>
      </c>
      <c r="Y122" s="1">
        <f t="shared" si="5"/>
        <v>1.5369999999999999</v>
      </c>
      <c r="Z122" s="1">
        <f t="shared" si="6"/>
        <v>4.87</v>
      </c>
      <c r="AA122" s="1">
        <f t="shared" si="7"/>
        <v>1.5369999999999999</v>
      </c>
    </row>
    <row r="123" spans="1:27" x14ac:dyDescent="0.2">
      <c r="A123" s="1">
        <v>303</v>
      </c>
      <c r="B123" s="1">
        <v>321</v>
      </c>
      <c r="C123" s="1">
        <v>2115833816</v>
      </c>
      <c r="D123" s="1">
        <v>-52.331000000000003</v>
      </c>
      <c r="E123" s="1">
        <v>-26.6953</v>
      </c>
      <c r="F123" s="1">
        <v>-52.333399999999997</v>
      </c>
      <c r="G123" s="1">
        <v>-26.6953</v>
      </c>
      <c r="H123" s="1">
        <v>3</v>
      </c>
      <c r="I123" s="1">
        <v>0.15837300000000001</v>
      </c>
      <c r="J123" s="1">
        <v>140</v>
      </c>
      <c r="K123" s="1">
        <v>1.5980000000000001</v>
      </c>
      <c r="L123" s="1">
        <v>0.52200000000000002</v>
      </c>
      <c r="M123" s="1">
        <v>1.772</v>
      </c>
      <c r="N123" s="1">
        <v>1.9790000000000001</v>
      </c>
      <c r="O123" s="1">
        <v>0</v>
      </c>
      <c r="P123" s="1">
        <v>0</v>
      </c>
      <c r="Q123" s="1">
        <v>2337</v>
      </c>
      <c r="R123" s="1">
        <v>0</v>
      </c>
      <c r="S123" s="1">
        <v>0</v>
      </c>
      <c r="T123" s="1">
        <v>148</v>
      </c>
      <c r="U123" s="1">
        <v>1</v>
      </c>
      <c r="V123" s="1">
        <v>0</v>
      </c>
      <c r="W123" s="1" t="s">
        <v>65</v>
      </c>
      <c r="X123" s="1">
        <f t="shared" si="4"/>
        <v>2.3370000000000002</v>
      </c>
      <c r="Y123" s="1">
        <f t="shared" si="5"/>
        <v>0.14799999999999999</v>
      </c>
      <c r="Z123" s="1">
        <f t="shared" si="6"/>
        <v>2.3370000000000002</v>
      </c>
      <c r="AA123" s="1">
        <f t="shared" si="7"/>
        <v>0.14799999999999999</v>
      </c>
    </row>
    <row r="124" spans="1:27" x14ac:dyDescent="0.2">
      <c r="A124" s="1">
        <v>321</v>
      </c>
      <c r="B124" s="1">
        <v>329</v>
      </c>
      <c r="C124" s="1">
        <v>2110789393</v>
      </c>
      <c r="D124" s="1">
        <v>-52.333399999999997</v>
      </c>
      <c r="E124" s="1">
        <v>-26.6953</v>
      </c>
      <c r="F124" s="1">
        <v>-52.333399999999997</v>
      </c>
      <c r="G124" s="1">
        <v>-26.693100000000001</v>
      </c>
      <c r="H124" s="1">
        <v>3</v>
      </c>
      <c r="I124" s="1">
        <v>4.6939000000000002E-2</v>
      </c>
      <c r="J124" s="1">
        <v>140</v>
      </c>
      <c r="K124" s="1">
        <v>1.5980000000000001</v>
      </c>
      <c r="L124" s="1">
        <v>0.52200000000000002</v>
      </c>
      <c r="M124" s="1">
        <v>1.772</v>
      </c>
      <c r="N124" s="1">
        <v>1.9790000000000001</v>
      </c>
      <c r="O124" s="1">
        <v>0</v>
      </c>
      <c r="P124" s="1">
        <v>0</v>
      </c>
      <c r="Q124" s="1">
        <v>349</v>
      </c>
      <c r="R124" s="1">
        <v>0</v>
      </c>
      <c r="S124" s="1">
        <v>0</v>
      </c>
      <c r="T124" s="1">
        <v>-94</v>
      </c>
      <c r="U124" s="1">
        <v>1</v>
      </c>
      <c r="V124" s="1">
        <v>0</v>
      </c>
      <c r="W124" s="1" t="s">
        <v>65</v>
      </c>
      <c r="X124" s="1">
        <f t="shared" si="4"/>
        <v>0.34899999999999998</v>
      </c>
      <c r="Y124" s="1">
        <f t="shared" si="5"/>
        <v>-9.4E-2</v>
      </c>
      <c r="Z124" s="1">
        <f t="shared" si="6"/>
        <v>0.34899999999999998</v>
      </c>
      <c r="AA124" s="1">
        <f t="shared" si="7"/>
        <v>9.4E-2</v>
      </c>
    </row>
    <row r="125" spans="1:27" x14ac:dyDescent="0.2">
      <c r="A125" s="1">
        <v>329</v>
      </c>
      <c r="B125" s="1">
        <v>355</v>
      </c>
      <c r="C125" s="1">
        <v>2110789396</v>
      </c>
      <c r="D125" s="1">
        <v>-52.335799999999999</v>
      </c>
      <c r="E125" s="1">
        <v>-26.688600000000001</v>
      </c>
      <c r="F125" s="1">
        <v>-52.338200000000001</v>
      </c>
      <c r="G125" s="1">
        <v>-26.686399999999999</v>
      </c>
      <c r="H125" s="1">
        <v>3</v>
      </c>
      <c r="I125" s="1">
        <v>0.87804499999999996</v>
      </c>
      <c r="J125" s="1">
        <v>140</v>
      </c>
      <c r="K125" s="1">
        <v>1.5980000000000001</v>
      </c>
      <c r="L125" s="1">
        <v>0.52200000000000002</v>
      </c>
      <c r="M125" s="1">
        <v>1.772</v>
      </c>
      <c r="N125" s="1">
        <v>1.9790000000000001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 t="s">
        <v>65</v>
      </c>
      <c r="X125" s="1">
        <f t="shared" si="4"/>
        <v>0</v>
      </c>
      <c r="Y125" s="1">
        <f t="shared" si="5"/>
        <v>0</v>
      </c>
      <c r="Z125" s="1">
        <f t="shared" si="6"/>
        <v>0</v>
      </c>
      <c r="AA125" s="1">
        <f t="shared" si="7"/>
        <v>0</v>
      </c>
    </row>
    <row r="126" spans="1:27" x14ac:dyDescent="0.2">
      <c r="A126" s="1">
        <v>355</v>
      </c>
      <c r="B126" s="1">
        <v>362</v>
      </c>
      <c r="C126" s="1">
        <v>2110789394</v>
      </c>
      <c r="D126" s="1">
        <v>-52.338200000000001</v>
      </c>
      <c r="E126" s="1">
        <v>-26.686399999999999</v>
      </c>
      <c r="F126" s="1">
        <v>-52.338200000000001</v>
      </c>
      <c r="G126" s="1">
        <v>-26.688600000000001</v>
      </c>
      <c r="H126" s="1">
        <v>3</v>
      </c>
      <c r="I126" s="1">
        <v>0.13397100000000001</v>
      </c>
      <c r="J126" s="1">
        <v>140</v>
      </c>
      <c r="K126" s="1">
        <v>1.5980000000000001</v>
      </c>
      <c r="L126" s="1">
        <v>0.52200000000000002</v>
      </c>
      <c r="M126" s="1">
        <v>1.772</v>
      </c>
      <c r="N126" s="1">
        <v>1.9790000000000001</v>
      </c>
      <c r="O126" s="1">
        <v>0</v>
      </c>
      <c r="P126" s="1">
        <v>0</v>
      </c>
      <c r="Q126" s="1">
        <v>4484</v>
      </c>
      <c r="R126" s="1">
        <v>0</v>
      </c>
      <c r="S126" s="1">
        <v>0</v>
      </c>
      <c r="T126" s="1">
        <v>1188</v>
      </c>
      <c r="U126" s="1">
        <v>1</v>
      </c>
      <c r="V126" s="1">
        <v>0</v>
      </c>
      <c r="W126" s="1" t="s">
        <v>65</v>
      </c>
      <c r="X126" s="1">
        <f t="shared" si="4"/>
        <v>4.484</v>
      </c>
      <c r="Y126" s="1">
        <f t="shared" si="5"/>
        <v>1.1879999999999999</v>
      </c>
      <c r="Z126" s="1">
        <f t="shared" si="6"/>
        <v>4.484</v>
      </c>
      <c r="AA126" s="1">
        <f t="shared" si="7"/>
        <v>1.1879999999999999</v>
      </c>
    </row>
    <row r="127" spans="1:27" x14ac:dyDescent="0.2">
      <c r="A127" s="1">
        <v>240</v>
      </c>
      <c r="B127" s="1">
        <v>245</v>
      </c>
      <c r="C127" s="1">
        <v>2115833789</v>
      </c>
      <c r="D127" s="1">
        <v>-52.308900000000001</v>
      </c>
      <c r="E127" s="1">
        <v>-26.693300000000001</v>
      </c>
      <c r="F127" s="1">
        <v>-52.308900000000001</v>
      </c>
      <c r="G127" s="1">
        <v>-26.691099999999999</v>
      </c>
      <c r="H127" s="1">
        <v>7</v>
      </c>
      <c r="I127" s="1">
        <v>3.7643000000000003E-2</v>
      </c>
      <c r="J127" s="1">
        <v>340</v>
      </c>
      <c r="K127" s="1">
        <v>0.29699999999999999</v>
      </c>
      <c r="L127" s="1">
        <v>0.42399999999999999</v>
      </c>
      <c r="M127" s="1">
        <v>0.47599999999999998</v>
      </c>
      <c r="N127" s="1">
        <v>1.8819999999999999</v>
      </c>
      <c r="O127" s="1">
        <v>24819.333333333299</v>
      </c>
      <c r="P127" s="1">
        <v>24819.333333333299</v>
      </c>
      <c r="Q127" s="1">
        <v>24819.333333333299</v>
      </c>
      <c r="R127" s="1">
        <v>5041.3333333333303</v>
      </c>
      <c r="S127" s="1">
        <v>5041.3333333333303</v>
      </c>
      <c r="T127" s="1">
        <v>5041.3333333333303</v>
      </c>
      <c r="U127" s="1">
        <v>1</v>
      </c>
      <c r="V127" s="1">
        <v>0</v>
      </c>
      <c r="W127" s="1" t="s">
        <v>64</v>
      </c>
      <c r="X127" s="1">
        <f t="shared" si="4"/>
        <v>74.457999999999899</v>
      </c>
      <c r="Y127" s="1">
        <f t="shared" si="5"/>
        <v>15.123999999999992</v>
      </c>
      <c r="Z127" s="1">
        <f t="shared" si="6"/>
        <v>74.457999999999899</v>
      </c>
      <c r="AA127" s="1">
        <f t="shared" si="7"/>
        <v>15.123999999999992</v>
      </c>
    </row>
    <row r="128" spans="1:27" x14ac:dyDescent="0.2">
      <c r="A128" s="1">
        <v>245</v>
      </c>
      <c r="B128" s="1">
        <v>258</v>
      </c>
      <c r="C128" s="1">
        <v>2115833750</v>
      </c>
      <c r="D128" s="1">
        <v>-52.308799999999998</v>
      </c>
      <c r="E128" s="1">
        <v>-26.6889</v>
      </c>
      <c r="F128" s="1">
        <v>-52.308799999999998</v>
      </c>
      <c r="G128" s="1">
        <v>-26.686699999999998</v>
      </c>
      <c r="H128" s="1">
        <v>7</v>
      </c>
      <c r="I128" s="1">
        <v>8.4531999999999996E-2</v>
      </c>
      <c r="J128" s="1">
        <v>340</v>
      </c>
      <c r="K128" s="1">
        <v>0.29699999999999999</v>
      </c>
      <c r="L128" s="1">
        <v>0.42399999999999999</v>
      </c>
      <c r="M128" s="1">
        <v>0.47599999999999998</v>
      </c>
      <c r="N128" s="1">
        <v>1.8819999999999999</v>
      </c>
      <c r="O128" s="1">
        <v>2453.3333333333298</v>
      </c>
      <c r="P128" s="1">
        <v>2453.3333333333298</v>
      </c>
      <c r="Q128" s="1">
        <v>2453.3333333333298</v>
      </c>
      <c r="R128" s="1">
        <v>400</v>
      </c>
      <c r="S128" s="1">
        <v>400</v>
      </c>
      <c r="T128" s="1">
        <v>400</v>
      </c>
      <c r="U128" s="1">
        <v>1</v>
      </c>
      <c r="V128" s="1">
        <v>0</v>
      </c>
      <c r="W128" s="1" t="s">
        <v>64</v>
      </c>
      <c r="X128" s="1">
        <f t="shared" si="4"/>
        <v>7.3599999999999888</v>
      </c>
      <c r="Y128" s="1">
        <f t="shared" si="5"/>
        <v>1.2</v>
      </c>
      <c r="Z128" s="1">
        <f t="shared" si="6"/>
        <v>7.3599999999999888</v>
      </c>
      <c r="AA128" s="1">
        <f t="shared" si="7"/>
        <v>1.2</v>
      </c>
    </row>
    <row r="129" spans="1:27" x14ac:dyDescent="0.2">
      <c r="A129" s="1">
        <v>258</v>
      </c>
      <c r="B129" s="1">
        <v>263</v>
      </c>
      <c r="C129" s="1">
        <v>2111270086</v>
      </c>
      <c r="D129" s="1">
        <v>-52.308799999999998</v>
      </c>
      <c r="E129" s="1">
        <v>-26.686699999999998</v>
      </c>
      <c r="F129" s="1">
        <v>-52.308799999999998</v>
      </c>
      <c r="G129" s="1">
        <v>-26.6845</v>
      </c>
      <c r="H129" s="1">
        <v>7</v>
      </c>
      <c r="I129" s="1">
        <v>4.1213E-2</v>
      </c>
      <c r="J129" s="1">
        <v>340</v>
      </c>
      <c r="K129" s="1">
        <v>0.29699999999999999</v>
      </c>
      <c r="L129" s="1">
        <v>0.42399999999999999</v>
      </c>
      <c r="M129" s="1">
        <v>0.47599999999999998</v>
      </c>
      <c r="N129" s="1">
        <v>1.8819999999999999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0</v>
      </c>
      <c r="W129" s="1" t="s">
        <v>64</v>
      </c>
      <c r="X129" s="1">
        <f t="shared" si="4"/>
        <v>0</v>
      </c>
      <c r="Y129" s="1">
        <f t="shared" si="5"/>
        <v>0</v>
      </c>
      <c r="Z129" s="1">
        <f t="shared" si="6"/>
        <v>0</v>
      </c>
      <c r="AA129" s="1">
        <f t="shared" si="7"/>
        <v>0</v>
      </c>
    </row>
    <row r="130" spans="1:27" x14ac:dyDescent="0.2">
      <c r="A130" s="1">
        <v>263</v>
      </c>
      <c r="B130" s="1">
        <v>283</v>
      </c>
      <c r="C130" s="1">
        <v>2146908509</v>
      </c>
      <c r="D130" s="1">
        <v>-52.303899999999999</v>
      </c>
      <c r="E130" s="1">
        <v>-26.682300000000001</v>
      </c>
      <c r="F130" s="1">
        <v>-52.301400000000001</v>
      </c>
      <c r="G130" s="1">
        <v>-26.682400000000001</v>
      </c>
      <c r="H130" s="1">
        <v>7</v>
      </c>
      <c r="I130" s="1">
        <v>0.714561</v>
      </c>
      <c r="J130" s="1">
        <v>140</v>
      </c>
      <c r="K130" s="1">
        <v>1.5980000000000001</v>
      </c>
      <c r="L130" s="1">
        <v>0.52200000000000002</v>
      </c>
      <c r="M130" s="1">
        <v>1.772</v>
      </c>
      <c r="N130" s="1">
        <v>1.9790000000000001</v>
      </c>
      <c r="O130" s="1">
        <v>2367</v>
      </c>
      <c r="P130" s="1">
        <v>0</v>
      </c>
      <c r="Q130" s="1">
        <v>0</v>
      </c>
      <c r="R130" s="1">
        <v>852</v>
      </c>
      <c r="S130" s="1">
        <v>0</v>
      </c>
      <c r="T130" s="1">
        <v>0</v>
      </c>
      <c r="U130" s="1">
        <v>1</v>
      </c>
      <c r="V130" s="1">
        <v>0</v>
      </c>
      <c r="W130" s="1" t="s">
        <v>65</v>
      </c>
      <c r="X130" s="1">
        <f t="shared" si="4"/>
        <v>2.367</v>
      </c>
      <c r="Y130" s="1">
        <f t="shared" si="5"/>
        <v>0.85199999999999998</v>
      </c>
      <c r="Z130" s="1">
        <f t="shared" si="6"/>
        <v>2.367</v>
      </c>
      <c r="AA130" s="1">
        <f t="shared" si="7"/>
        <v>0.85199999999999998</v>
      </c>
    </row>
    <row r="131" spans="1:27" x14ac:dyDescent="0.2">
      <c r="A131" s="1">
        <v>283</v>
      </c>
      <c r="B131" s="1">
        <v>293</v>
      </c>
      <c r="C131" s="1">
        <v>2110790934</v>
      </c>
      <c r="D131" s="1">
        <v>-52.301400000000001</v>
      </c>
      <c r="E131" s="1">
        <v>-26.680199999999999</v>
      </c>
      <c r="F131" s="1">
        <v>-52.296500000000002</v>
      </c>
      <c r="G131" s="1">
        <v>-26.680199999999999</v>
      </c>
      <c r="H131" s="1">
        <v>7</v>
      </c>
      <c r="I131" s="1">
        <v>0.75792400000000004</v>
      </c>
      <c r="J131" s="1">
        <v>140</v>
      </c>
      <c r="K131" s="1">
        <v>1.5980000000000001</v>
      </c>
      <c r="L131" s="1">
        <v>0.52200000000000002</v>
      </c>
      <c r="M131" s="1">
        <v>1.772</v>
      </c>
      <c r="N131" s="1">
        <v>1.9790000000000001</v>
      </c>
      <c r="O131" s="1">
        <v>769</v>
      </c>
      <c r="P131" s="1">
        <v>0</v>
      </c>
      <c r="Q131" s="1">
        <v>0</v>
      </c>
      <c r="R131" s="1">
        <v>139</v>
      </c>
      <c r="S131" s="1">
        <v>0</v>
      </c>
      <c r="T131" s="1">
        <v>0</v>
      </c>
      <c r="U131" s="1">
        <v>1</v>
      </c>
      <c r="V131" s="1">
        <v>0</v>
      </c>
      <c r="W131" s="1" t="s">
        <v>65</v>
      </c>
      <c r="X131" s="1">
        <f t="shared" ref="X131:X194" si="8">(O131+P131+Q131)/1000</f>
        <v>0.76900000000000002</v>
      </c>
      <c r="Y131" s="1">
        <f t="shared" ref="Y131:Y194" si="9">(R131+S131+T131)/1000</f>
        <v>0.13900000000000001</v>
      </c>
      <c r="Z131" s="1">
        <f t="shared" ref="Z131:Z194" si="10">IF(X131&lt;0,-X131,X131)</f>
        <v>0.76900000000000002</v>
      </c>
      <c r="AA131" s="1">
        <f t="shared" ref="AA131:AA194" si="11">IF(Y131&lt;0,-Y131,Y131)</f>
        <v>0.13900000000000001</v>
      </c>
    </row>
    <row r="132" spans="1:27" x14ac:dyDescent="0.2">
      <c r="A132" s="1">
        <v>293</v>
      </c>
      <c r="B132" s="1">
        <v>299</v>
      </c>
      <c r="C132" s="1">
        <v>2110789594</v>
      </c>
      <c r="D132" s="1">
        <v>-52.296500000000002</v>
      </c>
      <c r="E132" s="1">
        <v>-26.680199999999999</v>
      </c>
      <c r="F132" s="1">
        <v>-52.293999999999897</v>
      </c>
      <c r="G132" s="1">
        <v>-26.678000000000001</v>
      </c>
      <c r="H132" s="1">
        <v>7</v>
      </c>
      <c r="I132" s="1">
        <v>0.18307799999999999</v>
      </c>
      <c r="J132" s="1">
        <v>140</v>
      </c>
      <c r="K132" s="1">
        <v>1.5980000000000001</v>
      </c>
      <c r="L132" s="1">
        <v>0.52200000000000002</v>
      </c>
      <c r="M132" s="1">
        <v>1.772</v>
      </c>
      <c r="N132" s="1">
        <v>1.9790000000000001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0</v>
      </c>
      <c r="W132" s="1" t="s">
        <v>65</v>
      </c>
      <c r="X132" s="1">
        <f t="shared" si="8"/>
        <v>0</v>
      </c>
      <c r="Y132" s="1">
        <f t="shared" si="9"/>
        <v>0</v>
      </c>
      <c r="Z132" s="1">
        <f t="shared" si="10"/>
        <v>0</v>
      </c>
      <c r="AA132" s="1">
        <f t="shared" si="11"/>
        <v>0</v>
      </c>
    </row>
    <row r="133" spans="1:27" x14ac:dyDescent="0.2">
      <c r="A133" s="1">
        <v>299</v>
      </c>
      <c r="B133" s="1">
        <v>306</v>
      </c>
      <c r="C133" s="1">
        <v>2110789595</v>
      </c>
      <c r="D133" s="1">
        <v>-52.293999999999897</v>
      </c>
      <c r="E133" s="1">
        <v>-26.678000000000001</v>
      </c>
      <c r="F133" s="1">
        <v>-52.291600000000003</v>
      </c>
      <c r="G133" s="1">
        <v>-26.678100000000001</v>
      </c>
      <c r="H133" s="1">
        <v>7</v>
      </c>
      <c r="I133" s="1">
        <v>0.10500900000000001</v>
      </c>
      <c r="J133" s="1">
        <v>140</v>
      </c>
      <c r="K133" s="1">
        <v>1.5980000000000001</v>
      </c>
      <c r="L133" s="1">
        <v>0.52200000000000002</v>
      </c>
      <c r="M133" s="1">
        <v>1.772</v>
      </c>
      <c r="N133" s="1">
        <v>1.9790000000000001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0</v>
      </c>
      <c r="W133" s="1" t="s">
        <v>65</v>
      </c>
      <c r="X133" s="1">
        <f t="shared" si="8"/>
        <v>0</v>
      </c>
      <c r="Y133" s="1">
        <f t="shared" si="9"/>
        <v>0</v>
      </c>
      <c r="Z133" s="1">
        <f t="shared" si="10"/>
        <v>0</v>
      </c>
      <c r="AA133" s="1">
        <f t="shared" si="11"/>
        <v>0</v>
      </c>
    </row>
    <row r="134" spans="1:27" x14ac:dyDescent="0.2">
      <c r="A134" s="1">
        <v>306</v>
      </c>
      <c r="B134" s="1">
        <v>315</v>
      </c>
      <c r="C134" s="1">
        <v>2110789599</v>
      </c>
      <c r="D134" s="1">
        <v>-52.291600000000003</v>
      </c>
      <c r="E134" s="1">
        <v>-26.678100000000001</v>
      </c>
      <c r="F134" s="1">
        <v>-52.291600000000003</v>
      </c>
      <c r="G134" s="1">
        <v>-26.675899999999999</v>
      </c>
      <c r="H134" s="1">
        <v>3</v>
      </c>
      <c r="I134" s="1">
        <v>0.294178</v>
      </c>
      <c r="J134" s="1">
        <v>140</v>
      </c>
      <c r="K134" s="1">
        <v>1.5980000000000001</v>
      </c>
      <c r="L134" s="1">
        <v>0.52200000000000002</v>
      </c>
      <c r="M134" s="1">
        <v>1.772</v>
      </c>
      <c r="N134" s="1">
        <v>1.9790000000000001</v>
      </c>
      <c r="O134" s="1">
        <v>0</v>
      </c>
      <c r="P134" s="1">
        <v>0</v>
      </c>
      <c r="Q134" s="1">
        <v>3494</v>
      </c>
      <c r="R134" s="1">
        <v>0</v>
      </c>
      <c r="S134" s="1">
        <v>0</v>
      </c>
      <c r="T134" s="1">
        <v>635</v>
      </c>
      <c r="U134" s="1">
        <v>1</v>
      </c>
      <c r="V134" s="1">
        <v>0</v>
      </c>
      <c r="W134" s="1" t="s">
        <v>65</v>
      </c>
      <c r="X134" s="1">
        <f t="shared" si="8"/>
        <v>3.4940000000000002</v>
      </c>
      <c r="Y134" s="1">
        <f t="shared" si="9"/>
        <v>0.63500000000000001</v>
      </c>
      <c r="Z134" s="1">
        <f t="shared" si="10"/>
        <v>3.4940000000000002</v>
      </c>
      <c r="AA134" s="1">
        <f t="shared" si="11"/>
        <v>0.63500000000000001</v>
      </c>
    </row>
    <row r="135" spans="1:27" x14ac:dyDescent="0.2">
      <c r="A135" s="1">
        <v>243</v>
      </c>
      <c r="B135" s="1">
        <v>255</v>
      </c>
      <c r="C135" s="1">
        <v>2115833792</v>
      </c>
      <c r="D135" s="1">
        <v>-52.301900000000003</v>
      </c>
      <c r="E135" s="1">
        <v>-26.7241</v>
      </c>
      <c r="F135" s="1">
        <v>-52.301900000000003</v>
      </c>
      <c r="G135" s="1">
        <v>-26.726299999999998</v>
      </c>
      <c r="H135" s="1">
        <v>1</v>
      </c>
      <c r="I135" s="1">
        <v>0.32546000000000003</v>
      </c>
      <c r="J135" s="1">
        <v>140</v>
      </c>
      <c r="K135" s="1">
        <v>1.5980000000000001</v>
      </c>
      <c r="L135" s="1">
        <v>0.52200000000000002</v>
      </c>
      <c r="M135" s="1">
        <v>1.772</v>
      </c>
      <c r="N135" s="1">
        <v>1.9790000000000001</v>
      </c>
      <c r="O135" s="1">
        <v>2286</v>
      </c>
      <c r="P135" s="1">
        <v>0</v>
      </c>
      <c r="Q135" s="1">
        <v>0</v>
      </c>
      <c r="R135" s="1">
        <v>873</v>
      </c>
      <c r="S135" s="1">
        <v>0</v>
      </c>
      <c r="T135" s="1">
        <v>0</v>
      </c>
      <c r="U135" s="1">
        <v>1</v>
      </c>
      <c r="V135" s="1">
        <v>0</v>
      </c>
      <c r="W135" s="1" t="s">
        <v>65</v>
      </c>
      <c r="X135" s="1">
        <f t="shared" si="8"/>
        <v>2.286</v>
      </c>
      <c r="Y135" s="1">
        <f t="shared" si="9"/>
        <v>0.873</v>
      </c>
      <c r="Z135" s="1">
        <f t="shared" si="10"/>
        <v>2.286</v>
      </c>
      <c r="AA135" s="1">
        <f t="shared" si="11"/>
        <v>0.873</v>
      </c>
    </row>
    <row r="136" spans="1:27" x14ac:dyDescent="0.2">
      <c r="A136" s="1">
        <v>255</v>
      </c>
      <c r="B136" s="1">
        <v>266</v>
      </c>
      <c r="C136" s="1">
        <v>2111171031</v>
      </c>
      <c r="D136" s="1">
        <v>-52.3019999999999</v>
      </c>
      <c r="E136" s="1">
        <v>-26.7285</v>
      </c>
      <c r="F136" s="1">
        <v>-52.304400000000001</v>
      </c>
      <c r="G136" s="1">
        <v>-26.730699999999999</v>
      </c>
      <c r="H136" s="1">
        <v>1</v>
      </c>
      <c r="I136" s="1">
        <v>0.35044799999999998</v>
      </c>
      <c r="J136" s="1">
        <v>140</v>
      </c>
      <c r="K136" s="1">
        <v>1.5980000000000001</v>
      </c>
      <c r="L136" s="1">
        <v>0.52200000000000002</v>
      </c>
      <c r="M136" s="1">
        <v>1.772</v>
      </c>
      <c r="N136" s="1">
        <v>1.9790000000000001</v>
      </c>
      <c r="O136" s="1">
        <v>268</v>
      </c>
      <c r="P136" s="1">
        <v>0</v>
      </c>
      <c r="Q136" s="1">
        <v>0</v>
      </c>
      <c r="R136" s="1">
        <v>-138</v>
      </c>
      <c r="S136" s="1">
        <v>0</v>
      </c>
      <c r="T136" s="1">
        <v>0</v>
      </c>
      <c r="U136" s="1">
        <v>1</v>
      </c>
      <c r="V136" s="1">
        <v>0</v>
      </c>
      <c r="W136" s="1" t="s">
        <v>65</v>
      </c>
      <c r="X136" s="1">
        <f t="shared" si="8"/>
        <v>0.26800000000000002</v>
      </c>
      <c r="Y136" s="1">
        <f t="shared" si="9"/>
        <v>-0.13800000000000001</v>
      </c>
      <c r="Z136" s="1">
        <f t="shared" si="10"/>
        <v>0.26800000000000002</v>
      </c>
      <c r="AA136" s="1">
        <f t="shared" si="11"/>
        <v>0.13800000000000001</v>
      </c>
    </row>
    <row r="137" spans="1:27" x14ac:dyDescent="0.2">
      <c r="A137" s="1">
        <v>244</v>
      </c>
      <c r="B137" s="1">
        <v>257</v>
      </c>
      <c r="C137" s="1">
        <v>2110789091</v>
      </c>
      <c r="D137" s="1">
        <v>-52.308900000000001</v>
      </c>
      <c r="E137" s="1">
        <v>-26.697700000000001</v>
      </c>
      <c r="F137" s="1">
        <v>-52.308999999999997</v>
      </c>
      <c r="G137" s="1">
        <v>-26.6999</v>
      </c>
      <c r="H137" s="1">
        <v>7</v>
      </c>
      <c r="I137" s="1">
        <v>0.100118</v>
      </c>
      <c r="J137" s="1">
        <v>140</v>
      </c>
      <c r="K137" s="1">
        <v>1.5980000000000001</v>
      </c>
      <c r="L137" s="1">
        <v>0.52200000000000002</v>
      </c>
      <c r="M137" s="1">
        <v>1.772</v>
      </c>
      <c r="N137" s="1">
        <v>1.9790000000000001</v>
      </c>
      <c r="O137" s="1">
        <v>7840.6666666666697</v>
      </c>
      <c r="P137" s="1">
        <v>7840.6666666666697</v>
      </c>
      <c r="Q137" s="1">
        <v>7840.6666666666697</v>
      </c>
      <c r="R137" s="1">
        <v>1117</v>
      </c>
      <c r="S137" s="1">
        <v>1117</v>
      </c>
      <c r="T137" s="1">
        <v>1117</v>
      </c>
      <c r="U137" s="1">
        <v>1</v>
      </c>
      <c r="V137" s="1">
        <v>0</v>
      </c>
      <c r="W137" s="1" t="s">
        <v>65</v>
      </c>
      <c r="X137" s="1">
        <f t="shared" si="8"/>
        <v>23.522000000000006</v>
      </c>
      <c r="Y137" s="1">
        <f t="shared" si="9"/>
        <v>3.351</v>
      </c>
      <c r="Z137" s="1">
        <f t="shared" si="10"/>
        <v>23.522000000000006</v>
      </c>
      <c r="AA137" s="1">
        <f t="shared" si="11"/>
        <v>3.351</v>
      </c>
    </row>
    <row r="138" spans="1:27" x14ac:dyDescent="0.2">
      <c r="A138" s="1">
        <v>245</v>
      </c>
      <c r="B138" s="1">
        <v>253</v>
      </c>
      <c r="C138" s="1">
        <v>2115833785</v>
      </c>
      <c r="D138" s="1">
        <v>-52.308900000000001</v>
      </c>
      <c r="E138" s="1">
        <v>-26.691099999999999</v>
      </c>
      <c r="F138" s="1">
        <v>-52.306399999999996</v>
      </c>
      <c r="G138" s="1">
        <v>-26.691099999999999</v>
      </c>
      <c r="H138" s="1">
        <v>2</v>
      </c>
      <c r="I138" s="1">
        <v>3.6326999999999998E-2</v>
      </c>
      <c r="J138" s="1">
        <v>140</v>
      </c>
      <c r="K138" s="1">
        <v>1.5980000000000001</v>
      </c>
      <c r="L138" s="1">
        <v>0.52200000000000002</v>
      </c>
      <c r="M138" s="1">
        <v>1.772</v>
      </c>
      <c r="N138" s="1">
        <v>1.9790000000000001</v>
      </c>
      <c r="O138" s="1">
        <v>0</v>
      </c>
      <c r="P138" s="1">
        <v>10044</v>
      </c>
      <c r="Q138" s="1">
        <v>0</v>
      </c>
      <c r="R138" s="1">
        <v>0</v>
      </c>
      <c r="S138" s="1">
        <v>754</v>
      </c>
      <c r="T138" s="1">
        <v>0</v>
      </c>
      <c r="U138" s="1">
        <v>1</v>
      </c>
      <c r="V138" s="1">
        <v>0</v>
      </c>
      <c r="W138" s="1" t="s">
        <v>65</v>
      </c>
      <c r="X138" s="1">
        <f t="shared" si="8"/>
        <v>10.044</v>
      </c>
      <c r="Y138" s="1">
        <f t="shared" si="9"/>
        <v>0.754</v>
      </c>
      <c r="Z138" s="1">
        <f t="shared" si="10"/>
        <v>10.044</v>
      </c>
      <c r="AA138" s="1">
        <f t="shared" si="11"/>
        <v>0.754</v>
      </c>
    </row>
    <row r="139" spans="1:27" x14ac:dyDescent="0.2">
      <c r="A139" s="1">
        <v>256</v>
      </c>
      <c r="B139" s="1">
        <v>262</v>
      </c>
      <c r="C139" s="1">
        <v>2115833771</v>
      </c>
      <c r="D139" s="1">
        <v>-52.304000000000002</v>
      </c>
      <c r="E139" s="1">
        <v>-26.695499999999999</v>
      </c>
      <c r="F139" s="1">
        <v>-52.304099999999998</v>
      </c>
      <c r="G139" s="1">
        <v>-26.697700000000001</v>
      </c>
      <c r="H139" s="1">
        <v>7</v>
      </c>
      <c r="I139" s="1">
        <v>4.2328999999999999E-2</v>
      </c>
      <c r="J139" s="1">
        <v>140</v>
      </c>
      <c r="K139" s="1">
        <v>1.5980000000000001</v>
      </c>
      <c r="L139" s="1">
        <v>0.52200000000000002</v>
      </c>
      <c r="M139" s="1">
        <v>1.772</v>
      </c>
      <c r="N139" s="1">
        <v>1.9790000000000001</v>
      </c>
      <c r="O139" s="1">
        <v>3844.3333333333298</v>
      </c>
      <c r="P139" s="1">
        <v>3844.3333333333298</v>
      </c>
      <c r="Q139" s="1">
        <v>3844.3333333333298</v>
      </c>
      <c r="R139" s="1">
        <v>502.66666666666703</v>
      </c>
      <c r="S139" s="1">
        <v>502.66666666666703</v>
      </c>
      <c r="T139" s="1">
        <v>502.66666666666703</v>
      </c>
      <c r="U139" s="1">
        <v>1</v>
      </c>
      <c r="V139" s="1">
        <v>0</v>
      </c>
      <c r="W139" s="1" t="s">
        <v>65</v>
      </c>
      <c r="X139" s="1">
        <f t="shared" si="8"/>
        <v>11.532999999999989</v>
      </c>
      <c r="Y139" s="1">
        <f t="shared" si="9"/>
        <v>1.5080000000000011</v>
      </c>
      <c r="Z139" s="1">
        <f t="shared" si="10"/>
        <v>11.532999999999989</v>
      </c>
      <c r="AA139" s="1">
        <f t="shared" si="11"/>
        <v>1.5080000000000011</v>
      </c>
    </row>
    <row r="140" spans="1:27" x14ac:dyDescent="0.2">
      <c r="A140" s="1">
        <v>262</v>
      </c>
      <c r="B140" s="1">
        <v>269</v>
      </c>
      <c r="C140" s="1">
        <v>2115833766</v>
      </c>
      <c r="D140" s="1">
        <v>-52.304099999999998</v>
      </c>
      <c r="E140" s="1">
        <v>-26.697700000000001</v>
      </c>
      <c r="F140" s="1">
        <v>-52.304099999999998</v>
      </c>
      <c r="G140" s="1">
        <v>-26.6999</v>
      </c>
      <c r="H140" s="1">
        <v>7</v>
      </c>
      <c r="I140" s="1">
        <v>3.2733999999999999E-2</v>
      </c>
      <c r="J140" s="1">
        <v>140</v>
      </c>
      <c r="K140" s="1">
        <v>1.5980000000000001</v>
      </c>
      <c r="L140" s="1">
        <v>0.52200000000000002</v>
      </c>
      <c r="M140" s="1">
        <v>1.772</v>
      </c>
      <c r="N140" s="1">
        <v>1.9790000000000001</v>
      </c>
      <c r="O140" s="1">
        <v>722</v>
      </c>
      <c r="P140" s="1">
        <v>722</v>
      </c>
      <c r="Q140" s="1">
        <v>722</v>
      </c>
      <c r="R140" s="1">
        <v>118</v>
      </c>
      <c r="S140" s="1">
        <v>118</v>
      </c>
      <c r="T140" s="1">
        <v>118</v>
      </c>
      <c r="U140" s="1">
        <v>1</v>
      </c>
      <c r="V140" s="1">
        <v>0</v>
      </c>
      <c r="W140" s="1" t="s">
        <v>65</v>
      </c>
      <c r="X140" s="1">
        <f t="shared" si="8"/>
        <v>2.1659999999999999</v>
      </c>
      <c r="Y140" s="1">
        <f t="shared" si="9"/>
        <v>0.35399999999999998</v>
      </c>
      <c r="Z140" s="1">
        <f t="shared" si="10"/>
        <v>2.1659999999999999</v>
      </c>
      <c r="AA140" s="1">
        <f t="shared" si="11"/>
        <v>0.35399999999999998</v>
      </c>
    </row>
    <row r="141" spans="1:27" x14ac:dyDescent="0.2">
      <c r="A141" s="1">
        <v>269</v>
      </c>
      <c r="B141" s="1">
        <v>277</v>
      </c>
      <c r="C141" s="1">
        <v>2115833767</v>
      </c>
      <c r="D141" s="1">
        <v>-52.304099999999998</v>
      </c>
      <c r="E141" s="1">
        <v>-26.6999</v>
      </c>
      <c r="F141" s="1">
        <v>-52.3065</v>
      </c>
      <c r="G141" s="1">
        <v>-26.6999</v>
      </c>
      <c r="H141" s="1">
        <v>7</v>
      </c>
      <c r="I141" s="1">
        <v>3.3801999999999999E-2</v>
      </c>
      <c r="J141" s="1">
        <v>140</v>
      </c>
      <c r="K141" s="1">
        <v>1.5980000000000001</v>
      </c>
      <c r="L141" s="1">
        <v>0.52200000000000002</v>
      </c>
      <c r="M141" s="1">
        <v>1.772</v>
      </c>
      <c r="N141" s="1">
        <v>1.9790000000000001</v>
      </c>
      <c r="O141" s="1">
        <v>2298.6666666666702</v>
      </c>
      <c r="P141" s="1">
        <v>2298.6666666666702</v>
      </c>
      <c r="Q141" s="1">
        <v>2298.6666666666702</v>
      </c>
      <c r="R141" s="1">
        <v>511</v>
      </c>
      <c r="S141" s="1">
        <v>511</v>
      </c>
      <c r="T141" s="1">
        <v>511</v>
      </c>
      <c r="U141" s="1">
        <v>1</v>
      </c>
      <c r="V141" s="1">
        <v>0</v>
      </c>
      <c r="W141" s="1" t="s">
        <v>65</v>
      </c>
      <c r="X141" s="1">
        <f t="shared" si="8"/>
        <v>6.8960000000000106</v>
      </c>
      <c r="Y141" s="1">
        <f t="shared" si="9"/>
        <v>1.5329999999999999</v>
      </c>
      <c r="Z141" s="1">
        <f t="shared" si="10"/>
        <v>6.8960000000000106</v>
      </c>
      <c r="AA141" s="1">
        <f t="shared" si="11"/>
        <v>1.5329999999999999</v>
      </c>
    </row>
    <row r="142" spans="1:27" x14ac:dyDescent="0.2">
      <c r="A142" s="1">
        <v>258</v>
      </c>
      <c r="B142" s="1">
        <v>272</v>
      </c>
      <c r="C142" s="1">
        <v>2110788772</v>
      </c>
      <c r="D142" s="1">
        <v>-52.3111999999999</v>
      </c>
      <c r="E142" s="1">
        <v>-26.6845</v>
      </c>
      <c r="F142" s="1">
        <v>-52.313699999999997</v>
      </c>
      <c r="G142" s="1">
        <v>-26.6845</v>
      </c>
      <c r="H142" s="1">
        <v>3</v>
      </c>
      <c r="I142" s="1">
        <v>0.32914399999999999</v>
      </c>
      <c r="J142" s="1">
        <v>140</v>
      </c>
      <c r="K142" s="1">
        <v>1.5980000000000001</v>
      </c>
      <c r="L142" s="1">
        <v>0.52200000000000002</v>
      </c>
      <c r="M142" s="1">
        <v>1.772</v>
      </c>
      <c r="N142" s="1">
        <v>1.9790000000000001</v>
      </c>
      <c r="O142" s="1">
        <v>0</v>
      </c>
      <c r="P142" s="1">
        <v>0</v>
      </c>
      <c r="Q142" s="1">
        <v>2886</v>
      </c>
      <c r="R142" s="1">
        <v>0</v>
      </c>
      <c r="S142" s="1">
        <v>0</v>
      </c>
      <c r="T142" s="1">
        <v>1171</v>
      </c>
      <c r="U142" s="1">
        <v>1</v>
      </c>
      <c r="V142" s="1">
        <v>0</v>
      </c>
      <c r="W142" s="1" t="s">
        <v>65</v>
      </c>
      <c r="X142" s="1">
        <f t="shared" si="8"/>
        <v>2.8860000000000001</v>
      </c>
      <c r="Y142" s="1">
        <f t="shared" si="9"/>
        <v>1.171</v>
      </c>
      <c r="Z142" s="1">
        <f t="shared" si="10"/>
        <v>2.8860000000000001</v>
      </c>
      <c r="AA142" s="1">
        <f t="shared" si="11"/>
        <v>1.171</v>
      </c>
    </row>
    <row r="143" spans="1:27" x14ac:dyDescent="0.2">
      <c r="A143" s="1">
        <v>261</v>
      </c>
      <c r="B143" s="1">
        <v>268</v>
      </c>
      <c r="C143" s="1">
        <v>2111259683</v>
      </c>
      <c r="D143" s="1">
        <v>-52.301600000000001</v>
      </c>
      <c r="E143" s="1">
        <v>-26.697800000000001</v>
      </c>
      <c r="F143" s="1">
        <v>-52.301600000000001</v>
      </c>
      <c r="G143" s="1">
        <v>-26.7</v>
      </c>
      <c r="H143" s="1">
        <v>7</v>
      </c>
      <c r="I143" s="1">
        <v>5.1996000000000001E-2</v>
      </c>
      <c r="J143" s="1">
        <v>140</v>
      </c>
      <c r="K143" s="1">
        <v>1.5980000000000001</v>
      </c>
      <c r="L143" s="1">
        <v>0.52200000000000002</v>
      </c>
      <c r="M143" s="1">
        <v>1.772</v>
      </c>
      <c r="N143" s="1">
        <v>1.9790000000000001</v>
      </c>
      <c r="O143" s="1">
        <v>808</v>
      </c>
      <c r="P143" s="1">
        <v>808</v>
      </c>
      <c r="Q143" s="1">
        <v>808</v>
      </c>
      <c r="R143" s="1">
        <v>0</v>
      </c>
      <c r="S143" s="1">
        <v>0</v>
      </c>
      <c r="T143" s="1">
        <v>0</v>
      </c>
      <c r="U143" s="1">
        <v>1</v>
      </c>
      <c r="V143" s="1">
        <v>0</v>
      </c>
      <c r="W143" s="1" t="s">
        <v>65</v>
      </c>
      <c r="X143" s="1">
        <f t="shared" si="8"/>
        <v>2.4239999999999999</v>
      </c>
      <c r="Y143" s="1">
        <f t="shared" si="9"/>
        <v>0</v>
      </c>
      <c r="Z143" s="1">
        <f t="shared" si="10"/>
        <v>2.4239999999999999</v>
      </c>
      <c r="AA143" s="1">
        <f t="shared" si="11"/>
        <v>0</v>
      </c>
    </row>
    <row r="144" spans="1:27" x14ac:dyDescent="0.2">
      <c r="A144" s="1">
        <v>263</v>
      </c>
      <c r="B144" s="1">
        <v>279</v>
      </c>
      <c r="C144" s="1">
        <v>2146915496</v>
      </c>
      <c r="D144" s="1">
        <v>-52.308799999999998</v>
      </c>
      <c r="E144" s="1">
        <v>-26.682300000000001</v>
      </c>
      <c r="F144" s="1">
        <v>-52.3063</v>
      </c>
      <c r="G144" s="1">
        <v>-26.680099999999999</v>
      </c>
      <c r="H144" s="1">
        <v>7</v>
      </c>
      <c r="I144" s="1">
        <v>0.44756200000000002</v>
      </c>
      <c r="J144" s="1">
        <v>230</v>
      </c>
      <c r="K144" s="1">
        <v>0.7</v>
      </c>
      <c r="L144" s="1">
        <v>0.52</v>
      </c>
      <c r="M144" s="1">
        <v>0.874</v>
      </c>
      <c r="N144" s="1">
        <v>1.978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 t="s">
        <v>67</v>
      </c>
      <c r="X144" s="1">
        <f t="shared" si="8"/>
        <v>0</v>
      </c>
      <c r="Y144" s="1">
        <f t="shared" si="9"/>
        <v>0</v>
      </c>
      <c r="Z144" s="1">
        <f t="shared" si="10"/>
        <v>0</v>
      </c>
      <c r="AA144" s="1">
        <f t="shared" si="11"/>
        <v>0</v>
      </c>
    </row>
    <row r="145" spans="1:27" x14ac:dyDescent="0.2">
      <c r="A145" s="1">
        <v>279</v>
      </c>
      <c r="B145" s="1">
        <v>284</v>
      </c>
      <c r="C145" s="1">
        <v>2110789829</v>
      </c>
      <c r="D145" s="1">
        <v>-52.3063</v>
      </c>
      <c r="E145" s="1">
        <v>-26.680099999999999</v>
      </c>
      <c r="F145" s="1">
        <v>-52.3063</v>
      </c>
      <c r="G145" s="1">
        <v>-26.677900000000001</v>
      </c>
      <c r="H145" s="1">
        <v>7</v>
      </c>
      <c r="I145" s="1">
        <v>0.23355300000000001</v>
      </c>
      <c r="J145" s="1">
        <v>230</v>
      </c>
      <c r="K145" s="1">
        <v>0.7</v>
      </c>
      <c r="L145" s="1">
        <v>0.52</v>
      </c>
      <c r="M145" s="1">
        <v>0.874</v>
      </c>
      <c r="N145" s="1">
        <v>1.978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0</v>
      </c>
      <c r="W145" s="1" t="s">
        <v>67</v>
      </c>
      <c r="X145" s="1">
        <f t="shared" si="8"/>
        <v>0</v>
      </c>
      <c r="Y145" s="1">
        <f t="shared" si="9"/>
        <v>0</v>
      </c>
      <c r="Z145" s="1">
        <f t="shared" si="10"/>
        <v>0</v>
      </c>
      <c r="AA145" s="1">
        <f t="shared" si="11"/>
        <v>0</v>
      </c>
    </row>
    <row r="146" spans="1:27" x14ac:dyDescent="0.2">
      <c r="A146" s="1">
        <v>284</v>
      </c>
      <c r="B146" s="1">
        <v>294</v>
      </c>
      <c r="C146" s="1">
        <v>2110789836</v>
      </c>
      <c r="D146" s="1">
        <v>-52.303800000000003</v>
      </c>
      <c r="E146" s="1">
        <v>-26.675799999999999</v>
      </c>
      <c r="F146" s="1">
        <v>-52.303800000000003</v>
      </c>
      <c r="G146" s="1">
        <v>-26.6736</v>
      </c>
      <c r="H146" s="1">
        <v>7</v>
      </c>
      <c r="I146" s="1">
        <v>0.30632500000000001</v>
      </c>
      <c r="J146" s="1">
        <v>140</v>
      </c>
      <c r="K146" s="1">
        <v>1.5980000000000001</v>
      </c>
      <c r="L146" s="1">
        <v>0.52200000000000002</v>
      </c>
      <c r="M146" s="1">
        <v>1.772</v>
      </c>
      <c r="N146" s="1">
        <v>1.9790000000000001</v>
      </c>
      <c r="O146" s="1">
        <v>0</v>
      </c>
      <c r="P146" s="1">
        <v>0</v>
      </c>
      <c r="Q146" s="1">
        <v>2068</v>
      </c>
      <c r="R146" s="1">
        <v>0</v>
      </c>
      <c r="S146" s="1">
        <v>0</v>
      </c>
      <c r="T146" s="1">
        <v>1075</v>
      </c>
      <c r="U146" s="1">
        <v>1</v>
      </c>
      <c r="V146" s="1">
        <v>0</v>
      </c>
      <c r="W146" s="1" t="s">
        <v>65</v>
      </c>
      <c r="X146" s="1">
        <f t="shared" si="8"/>
        <v>2.0680000000000001</v>
      </c>
      <c r="Y146" s="1">
        <f t="shared" si="9"/>
        <v>1.075</v>
      </c>
      <c r="Z146" s="1">
        <f t="shared" si="10"/>
        <v>2.0680000000000001</v>
      </c>
      <c r="AA146" s="1">
        <f t="shared" si="11"/>
        <v>1.075</v>
      </c>
    </row>
    <row r="147" spans="1:27" x14ac:dyDescent="0.2">
      <c r="A147" s="1">
        <v>294</v>
      </c>
      <c r="B147" s="1">
        <v>300</v>
      </c>
      <c r="C147" s="1">
        <v>2110789827</v>
      </c>
      <c r="D147" s="1">
        <v>-52.303800000000003</v>
      </c>
      <c r="E147" s="1">
        <v>-26.6736</v>
      </c>
      <c r="F147" s="1">
        <v>-52.301299999999998</v>
      </c>
      <c r="G147" s="1">
        <v>-26.671399999999998</v>
      </c>
      <c r="H147" s="1">
        <v>7</v>
      </c>
      <c r="I147" s="1">
        <v>0.24407499999999999</v>
      </c>
      <c r="J147" s="1">
        <v>230</v>
      </c>
      <c r="K147" s="1">
        <v>0.7</v>
      </c>
      <c r="L147" s="1">
        <v>0.52</v>
      </c>
      <c r="M147" s="1">
        <v>0.874</v>
      </c>
      <c r="N147" s="1">
        <v>1.978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1</v>
      </c>
      <c r="V147" s="1">
        <v>0</v>
      </c>
      <c r="W147" s="1" t="s">
        <v>67</v>
      </c>
      <c r="X147" s="1">
        <f t="shared" si="8"/>
        <v>0</v>
      </c>
      <c r="Y147" s="1">
        <f t="shared" si="9"/>
        <v>0</v>
      </c>
      <c r="Z147" s="1">
        <f t="shared" si="10"/>
        <v>0</v>
      </c>
      <c r="AA147" s="1">
        <f t="shared" si="11"/>
        <v>0</v>
      </c>
    </row>
    <row r="148" spans="1:27" x14ac:dyDescent="0.2">
      <c r="A148" s="1">
        <v>300</v>
      </c>
      <c r="B148" s="1">
        <v>308</v>
      </c>
      <c r="C148" s="1">
        <v>2110789837</v>
      </c>
      <c r="D148" s="1">
        <v>-52.301299999999998</v>
      </c>
      <c r="E148" s="1">
        <v>-26.671399999999998</v>
      </c>
      <c r="F148" s="1">
        <v>-52.301299999999998</v>
      </c>
      <c r="G148" s="1">
        <v>-26.6692</v>
      </c>
      <c r="H148" s="1">
        <v>1</v>
      </c>
      <c r="I148" s="1">
        <v>0.16486899999999999</v>
      </c>
      <c r="J148" s="1">
        <v>140</v>
      </c>
      <c r="K148" s="1">
        <v>1.5980000000000001</v>
      </c>
      <c r="L148" s="1">
        <v>0.52200000000000002</v>
      </c>
      <c r="M148" s="1">
        <v>1.772</v>
      </c>
      <c r="N148" s="1">
        <v>1.9790000000000001</v>
      </c>
      <c r="O148" s="1">
        <v>1085</v>
      </c>
      <c r="P148" s="1">
        <v>0</v>
      </c>
      <c r="Q148" s="1">
        <v>0</v>
      </c>
      <c r="R148" s="1">
        <v>-259</v>
      </c>
      <c r="S148" s="1">
        <v>0</v>
      </c>
      <c r="T148" s="1">
        <v>0</v>
      </c>
      <c r="U148" s="1">
        <v>1</v>
      </c>
      <c r="V148" s="1">
        <v>0</v>
      </c>
      <c r="W148" s="1" t="s">
        <v>65</v>
      </c>
      <c r="X148" s="1">
        <f t="shared" si="8"/>
        <v>1.085</v>
      </c>
      <c r="Y148" s="1">
        <f t="shared" si="9"/>
        <v>-0.25900000000000001</v>
      </c>
      <c r="Z148" s="1">
        <f t="shared" si="10"/>
        <v>1.085</v>
      </c>
      <c r="AA148" s="1">
        <f t="shared" si="11"/>
        <v>0.25900000000000001</v>
      </c>
    </row>
    <row r="149" spans="1:27" x14ac:dyDescent="0.2">
      <c r="A149" s="1">
        <v>267</v>
      </c>
      <c r="B149" s="1">
        <v>281</v>
      </c>
      <c r="C149" s="1">
        <v>2111243579</v>
      </c>
      <c r="D149" s="1">
        <v>-52.2943</v>
      </c>
      <c r="E149" s="1">
        <v>-26.697800000000001</v>
      </c>
      <c r="F149" s="1">
        <v>-52.294199999999996</v>
      </c>
      <c r="G149" s="1">
        <v>-26.695599999999999</v>
      </c>
      <c r="H149" s="1">
        <v>7</v>
      </c>
      <c r="I149" s="1">
        <v>0.12386</v>
      </c>
      <c r="J149" s="1">
        <v>165</v>
      </c>
      <c r="K149" s="1">
        <v>0.94799999999999995</v>
      </c>
      <c r="L149" s="1">
        <v>0.46800000000000003</v>
      </c>
      <c r="M149" s="1">
        <v>1.137</v>
      </c>
      <c r="N149" s="1">
        <v>1.9259999999999999</v>
      </c>
      <c r="O149" s="1">
        <v>8660.3333333333303</v>
      </c>
      <c r="P149" s="1">
        <v>8660.3333333333303</v>
      </c>
      <c r="Q149" s="1">
        <v>8660.3333333333303</v>
      </c>
      <c r="R149" s="1">
        <v>299.66666666666703</v>
      </c>
      <c r="S149" s="1">
        <v>299.66666666666703</v>
      </c>
      <c r="T149" s="1">
        <v>299.66666666666703</v>
      </c>
      <c r="U149" s="1">
        <v>1</v>
      </c>
      <c r="V149" s="1">
        <v>0</v>
      </c>
      <c r="W149" s="1" t="s">
        <v>68</v>
      </c>
      <c r="X149" s="1">
        <f t="shared" si="8"/>
        <v>25.980999999999991</v>
      </c>
      <c r="Y149" s="1">
        <f t="shared" si="9"/>
        <v>0.89900000000000113</v>
      </c>
      <c r="Z149" s="1">
        <f t="shared" si="10"/>
        <v>25.980999999999991</v>
      </c>
      <c r="AA149" s="1">
        <f t="shared" si="11"/>
        <v>0.89900000000000113</v>
      </c>
    </row>
    <row r="150" spans="1:27" x14ac:dyDescent="0.2">
      <c r="A150" s="1">
        <v>267</v>
      </c>
      <c r="B150" s="1">
        <v>292</v>
      </c>
      <c r="C150" s="1">
        <v>2110788822</v>
      </c>
      <c r="D150" s="1">
        <v>-52.284500000000001</v>
      </c>
      <c r="E150" s="1">
        <v>-26.700099999999999</v>
      </c>
      <c r="F150" s="1">
        <v>-52.279600000000002</v>
      </c>
      <c r="G150" s="1">
        <v>-26.700199999999999</v>
      </c>
      <c r="H150" s="1">
        <v>2</v>
      </c>
      <c r="I150" s="1">
        <v>1.58131</v>
      </c>
      <c r="J150" s="1">
        <v>140</v>
      </c>
      <c r="K150" s="1">
        <v>1.5980000000000001</v>
      </c>
      <c r="L150" s="1">
        <v>0.52200000000000002</v>
      </c>
      <c r="M150" s="1">
        <v>1.772</v>
      </c>
      <c r="N150" s="1">
        <v>1.9790000000000001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  <c r="V150" s="1">
        <v>0</v>
      </c>
      <c r="W150" s="1" t="s">
        <v>65</v>
      </c>
      <c r="X150" s="1">
        <f t="shared" si="8"/>
        <v>0</v>
      </c>
      <c r="Y150" s="1">
        <f t="shared" si="9"/>
        <v>0</v>
      </c>
      <c r="Z150" s="1">
        <f t="shared" si="10"/>
        <v>0</v>
      </c>
      <c r="AA150" s="1">
        <f t="shared" si="11"/>
        <v>0</v>
      </c>
    </row>
    <row r="151" spans="1:27" x14ac:dyDescent="0.2">
      <c r="A151" s="1">
        <v>292</v>
      </c>
      <c r="B151" s="1">
        <v>304</v>
      </c>
      <c r="C151" s="1">
        <v>2115833808</v>
      </c>
      <c r="D151" s="1">
        <v>-52.2821</v>
      </c>
      <c r="E151" s="1">
        <v>-26.702300000000001</v>
      </c>
      <c r="F151" s="1">
        <v>-52.2821</v>
      </c>
      <c r="G151" s="1">
        <v>-26.704499999999999</v>
      </c>
      <c r="H151" s="1">
        <v>2</v>
      </c>
      <c r="I151" s="1">
        <v>0.38134099999999999</v>
      </c>
      <c r="J151" s="1">
        <v>140</v>
      </c>
      <c r="K151" s="1">
        <v>1.5980000000000001</v>
      </c>
      <c r="L151" s="1">
        <v>0.52200000000000002</v>
      </c>
      <c r="M151" s="1">
        <v>1.772</v>
      </c>
      <c r="N151" s="1">
        <v>1.9790000000000001</v>
      </c>
      <c r="O151" s="1">
        <v>0</v>
      </c>
      <c r="P151" s="1">
        <v>2775</v>
      </c>
      <c r="Q151" s="1">
        <v>0</v>
      </c>
      <c r="R151" s="1">
        <v>0</v>
      </c>
      <c r="S151" s="1">
        <v>841</v>
      </c>
      <c r="T151" s="1">
        <v>0</v>
      </c>
      <c r="U151" s="1">
        <v>1</v>
      </c>
      <c r="V151" s="1">
        <v>0</v>
      </c>
      <c r="W151" s="1" t="s">
        <v>65</v>
      </c>
      <c r="X151" s="1">
        <f t="shared" si="8"/>
        <v>2.7749999999999999</v>
      </c>
      <c r="Y151" s="1">
        <f t="shared" si="9"/>
        <v>0.84099999999999997</v>
      </c>
      <c r="Z151" s="1">
        <f t="shared" si="10"/>
        <v>2.7749999999999999</v>
      </c>
      <c r="AA151" s="1">
        <f t="shared" si="11"/>
        <v>0.84099999999999997</v>
      </c>
    </row>
    <row r="152" spans="1:27" x14ac:dyDescent="0.2">
      <c r="A152" s="1">
        <v>279</v>
      </c>
      <c r="B152" s="1">
        <v>285</v>
      </c>
      <c r="C152" s="1">
        <v>2110789830</v>
      </c>
      <c r="D152" s="1">
        <v>-52.3063</v>
      </c>
      <c r="E152" s="1">
        <v>-26.680099999999999</v>
      </c>
      <c r="F152" s="1">
        <v>-52.303899999999999</v>
      </c>
      <c r="G152" s="1">
        <v>-26.680099999999999</v>
      </c>
      <c r="H152" s="1">
        <v>1</v>
      </c>
      <c r="I152" s="1">
        <v>0.120659</v>
      </c>
      <c r="J152" s="1">
        <v>140</v>
      </c>
      <c r="K152" s="1">
        <v>1.5980000000000001</v>
      </c>
      <c r="L152" s="1">
        <v>0.52200000000000002</v>
      </c>
      <c r="M152" s="1">
        <v>1.772</v>
      </c>
      <c r="N152" s="1">
        <v>1.9790000000000001</v>
      </c>
      <c r="O152" s="1">
        <v>1377</v>
      </c>
      <c r="P152" s="1">
        <v>0</v>
      </c>
      <c r="Q152" s="1">
        <v>0</v>
      </c>
      <c r="R152" s="1">
        <v>-98</v>
      </c>
      <c r="S152" s="1">
        <v>0</v>
      </c>
      <c r="T152" s="1">
        <v>0</v>
      </c>
      <c r="U152" s="1">
        <v>1</v>
      </c>
      <c r="V152" s="1">
        <v>0</v>
      </c>
      <c r="W152" s="1" t="s">
        <v>65</v>
      </c>
      <c r="X152" s="1">
        <f t="shared" si="8"/>
        <v>1.377</v>
      </c>
      <c r="Y152" s="1">
        <f t="shared" si="9"/>
        <v>-9.8000000000000004E-2</v>
      </c>
      <c r="Z152" s="1">
        <f t="shared" si="10"/>
        <v>1.377</v>
      </c>
      <c r="AA152" s="1">
        <f t="shared" si="11"/>
        <v>9.8000000000000004E-2</v>
      </c>
    </row>
    <row r="153" spans="1:27" x14ac:dyDescent="0.2">
      <c r="A153" s="1">
        <v>284</v>
      </c>
      <c r="B153" s="1">
        <v>295</v>
      </c>
      <c r="C153" s="1">
        <v>2110789831</v>
      </c>
      <c r="D153" s="1">
        <v>-52.306199999999897</v>
      </c>
      <c r="E153" s="1">
        <v>-26.675699999999999</v>
      </c>
      <c r="F153" s="1">
        <v>-52.308700000000002</v>
      </c>
      <c r="G153" s="1">
        <v>-26.675699999999999</v>
      </c>
      <c r="H153" s="1">
        <v>2</v>
      </c>
      <c r="I153" s="1">
        <v>0.54268099999999997</v>
      </c>
      <c r="J153" s="1">
        <v>140</v>
      </c>
      <c r="K153" s="1">
        <v>1.5980000000000001</v>
      </c>
      <c r="L153" s="1">
        <v>0.52200000000000002</v>
      </c>
      <c r="M153" s="1">
        <v>1.772</v>
      </c>
      <c r="N153" s="1">
        <v>1.9790000000000001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 t="s">
        <v>65</v>
      </c>
      <c r="X153" s="1">
        <f t="shared" si="8"/>
        <v>0</v>
      </c>
      <c r="Y153" s="1">
        <f t="shared" si="9"/>
        <v>0</v>
      </c>
      <c r="Z153" s="1">
        <f t="shared" si="10"/>
        <v>0</v>
      </c>
      <c r="AA153" s="1">
        <f t="shared" si="11"/>
        <v>0</v>
      </c>
    </row>
    <row r="154" spans="1:27" x14ac:dyDescent="0.2">
      <c r="A154" s="1">
        <v>295</v>
      </c>
      <c r="B154" s="1">
        <v>301</v>
      </c>
      <c r="C154" s="1">
        <v>2110789834</v>
      </c>
      <c r="D154" s="1">
        <v>-52.308700000000002</v>
      </c>
      <c r="E154" s="1">
        <v>-26.675699999999999</v>
      </c>
      <c r="F154" s="1">
        <v>-52.3111999999999</v>
      </c>
      <c r="G154" s="1">
        <v>-26.677900000000001</v>
      </c>
      <c r="H154" s="1">
        <v>2</v>
      </c>
      <c r="I154" s="1">
        <v>0.32756099999999999</v>
      </c>
      <c r="J154" s="1">
        <v>140</v>
      </c>
      <c r="K154" s="1">
        <v>1.5980000000000001</v>
      </c>
      <c r="L154" s="1">
        <v>0.52200000000000002</v>
      </c>
      <c r="M154" s="1">
        <v>1.772</v>
      </c>
      <c r="N154" s="1">
        <v>1.9790000000000001</v>
      </c>
      <c r="O154" s="1">
        <v>0</v>
      </c>
      <c r="P154" s="1">
        <v>5403</v>
      </c>
      <c r="Q154" s="1">
        <v>0</v>
      </c>
      <c r="R154" s="1">
        <v>0</v>
      </c>
      <c r="S154" s="1">
        <v>2115</v>
      </c>
      <c r="T154" s="1">
        <v>0</v>
      </c>
      <c r="U154" s="1">
        <v>1</v>
      </c>
      <c r="V154" s="1">
        <v>0</v>
      </c>
      <c r="W154" s="1" t="s">
        <v>65</v>
      </c>
      <c r="X154" s="1">
        <f t="shared" si="8"/>
        <v>5.4029999999999996</v>
      </c>
      <c r="Y154" s="1">
        <f t="shared" si="9"/>
        <v>2.1150000000000002</v>
      </c>
      <c r="Z154" s="1">
        <f t="shared" si="10"/>
        <v>5.4029999999999996</v>
      </c>
      <c r="AA154" s="1">
        <f t="shared" si="11"/>
        <v>2.1150000000000002</v>
      </c>
    </row>
    <row r="155" spans="1:27" x14ac:dyDescent="0.2">
      <c r="A155" s="1">
        <v>301</v>
      </c>
      <c r="B155" s="1">
        <v>319</v>
      </c>
      <c r="C155" s="1">
        <v>2110789835</v>
      </c>
      <c r="D155" s="1">
        <v>-52.313600000000001</v>
      </c>
      <c r="E155" s="1">
        <v>-26.677900000000001</v>
      </c>
      <c r="F155" s="1">
        <v>-52.316099999999999</v>
      </c>
      <c r="G155" s="1">
        <v>-26.68</v>
      </c>
      <c r="H155" s="1">
        <v>2</v>
      </c>
      <c r="I155" s="1">
        <v>0.65019099999999996</v>
      </c>
      <c r="J155" s="1">
        <v>140</v>
      </c>
      <c r="K155" s="1">
        <v>1.5980000000000001</v>
      </c>
      <c r="L155" s="1">
        <v>0.52200000000000002</v>
      </c>
      <c r="M155" s="1">
        <v>1.772</v>
      </c>
      <c r="N155" s="1">
        <v>1.9790000000000001</v>
      </c>
      <c r="O155" s="1">
        <v>0</v>
      </c>
      <c r="P155" s="1">
        <v>1095</v>
      </c>
      <c r="Q155" s="1">
        <v>0</v>
      </c>
      <c r="R155" s="1">
        <v>0</v>
      </c>
      <c r="S155" s="1">
        <v>33</v>
      </c>
      <c r="T155" s="1">
        <v>0</v>
      </c>
      <c r="U155" s="1">
        <v>1</v>
      </c>
      <c r="V155" s="1">
        <v>0</v>
      </c>
      <c r="W155" s="1" t="s">
        <v>65</v>
      </c>
      <c r="X155" s="1">
        <f t="shared" si="8"/>
        <v>1.095</v>
      </c>
      <c r="Y155" s="1">
        <f t="shared" si="9"/>
        <v>3.3000000000000002E-2</v>
      </c>
      <c r="Z155" s="1">
        <f t="shared" si="10"/>
        <v>1.095</v>
      </c>
      <c r="AA155" s="1">
        <f t="shared" si="11"/>
        <v>3.3000000000000002E-2</v>
      </c>
    </row>
    <row r="156" spans="1:27" x14ac:dyDescent="0.2">
      <c r="A156" s="1">
        <v>292</v>
      </c>
      <c r="B156" s="1">
        <v>314</v>
      </c>
      <c r="C156" s="1">
        <v>2110788821</v>
      </c>
      <c r="D156" s="1">
        <v>-52.274700000000003</v>
      </c>
      <c r="E156" s="1">
        <v>-26.702400000000001</v>
      </c>
      <c r="F156" s="1">
        <v>-52.272300000000001</v>
      </c>
      <c r="G156" s="1">
        <v>-26.704599999999999</v>
      </c>
      <c r="H156" s="1">
        <v>2</v>
      </c>
      <c r="I156" s="1">
        <v>0.952793</v>
      </c>
      <c r="J156" s="1">
        <v>140</v>
      </c>
      <c r="K156" s="1">
        <v>1.5980000000000001</v>
      </c>
      <c r="L156" s="1">
        <v>0.52200000000000002</v>
      </c>
      <c r="M156" s="1">
        <v>1.772</v>
      </c>
      <c r="N156" s="1">
        <v>1.9790000000000001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1</v>
      </c>
      <c r="V156" s="1">
        <v>0</v>
      </c>
      <c r="W156" s="1" t="s">
        <v>65</v>
      </c>
      <c r="X156" s="1">
        <f t="shared" si="8"/>
        <v>0</v>
      </c>
      <c r="Y156" s="1">
        <f t="shared" si="9"/>
        <v>0</v>
      </c>
      <c r="Z156" s="1">
        <f t="shared" si="10"/>
        <v>0</v>
      </c>
      <c r="AA156" s="1">
        <f t="shared" si="11"/>
        <v>0</v>
      </c>
    </row>
    <row r="157" spans="1:27" x14ac:dyDescent="0.2">
      <c r="A157" s="1">
        <v>314</v>
      </c>
      <c r="B157" s="1">
        <v>356</v>
      </c>
      <c r="C157" s="1">
        <v>2110788818</v>
      </c>
      <c r="D157" s="1">
        <v>-52.265099999999897</v>
      </c>
      <c r="E157" s="1">
        <v>-26.715699999999998</v>
      </c>
      <c r="F157" s="1">
        <v>-52.262700000000002</v>
      </c>
      <c r="G157" s="1">
        <v>-26.7179</v>
      </c>
      <c r="H157" s="1">
        <v>2</v>
      </c>
      <c r="I157" s="1">
        <v>1.5886130000000001</v>
      </c>
      <c r="J157" s="1">
        <v>140</v>
      </c>
      <c r="K157" s="1">
        <v>1.5980000000000001</v>
      </c>
      <c r="L157" s="1">
        <v>0.52200000000000002</v>
      </c>
      <c r="M157" s="1">
        <v>1.772</v>
      </c>
      <c r="N157" s="1">
        <v>1.9790000000000001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1</v>
      </c>
      <c r="V157" s="1">
        <v>0</v>
      </c>
      <c r="W157" s="1" t="s">
        <v>65</v>
      </c>
      <c r="X157" s="1">
        <f t="shared" si="8"/>
        <v>0</v>
      </c>
      <c r="Y157" s="1">
        <f t="shared" si="9"/>
        <v>0</v>
      </c>
      <c r="Z157" s="1">
        <f t="shared" si="10"/>
        <v>0</v>
      </c>
      <c r="AA157" s="1">
        <f t="shared" si="11"/>
        <v>0</v>
      </c>
    </row>
    <row r="158" spans="1:27" x14ac:dyDescent="0.2">
      <c r="A158" s="1">
        <v>356</v>
      </c>
      <c r="B158" s="1">
        <v>364</v>
      </c>
      <c r="C158" s="1">
        <v>2110788817</v>
      </c>
      <c r="D158" s="1">
        <v>-52.262700000000002</v>
      </c>
      <c r="E158" s="1">
        <v>-26.7179</v>
      </c>
      <c r="F158" s="1">
        <v>-52.262599999999999</v>
      </c>
      <c r="G158" s="1">
        <v>-26.715699999999998</v>
      </c>
      <c r="H158" s="1">
        <v>2</v>
      </c>
      <c r="I158" s="1">
        <v>0.21875500000000001</v>
      </c>
      <c r="J158" s="1">
        <v>140</v>
      </c>
      <c r="K158" s="1">
        <v>1.5980000000000001</v>
      </c>
      <c r="L158" s="1">
        <v>0.52200000000000002</v>
      </c>
      <c r="M158" s="1">
        <v>1.772</v>
      </c>
      <c r="N158" s="1">
        <v>1.9790000000000001</v>
      </c>
      <c r="O158" s="1">
        <v>0</v>
      </c>
      <c r="P158" s="1">
        <v>2086</v>
      </c>
      <c r="Q158" s="1">
        <v>0</v>
      </c>
      <c r="R158" s="1">
        <v>0</v>
      </c>
      <c r="S158" s="1">
        <v>1088</v>
      </c>
      <c r="T158" s="1">
        <v>0</v>
      </c>
      <c r="U158" s="1">
        <v>1</v>
      </c>
      <c r="V158" s="1">
        <v>0</v>
      </c>
      <c r="W158" s="1" t="s">
        <v>65</v>
      </c>
      <c r="X158" s="1">
        <f t="shared" si="8"/>
        <v>2.0859999999999999</v>
      </c>
      <c r="Y158" s="1">
        <f t="shared" si="9"/>
        <v>1.0880000000000001</v>
      </c>
      <c r="Z158" s="1">
        <f t="shared" si="10"/>
        <v>2.0859999999999999</v>
      </c>
      <c r="AA158" s="1">
        <f t="shared" si="11"/>
        <v>1.0880000000000001</v>
      </c>
    </row>
    <row r="159" spans="1:27" x14ac:dyDescent="0.2">
      <c r="A159" s="1">
        <v>295</v>
      </c>
      <c r="B159" s="1">
        <v>320</v>
      </c>
      <c r="C159" s="1">
        <v>2110789832</v>
      </c>
      <c r="D159" s="1">
        <v>-52.313600000000001</v>
      </c>
      <c r="E159" s="1">
        <v>-26.673500000000001</v>
      </c>
      <c r="F159" s="1">
        <v>-52.316000000000003</v>
      </c>
      <c r="G159" s="1">
        <v>-26.671199999999999</v>
      </c>
      <c r="H159" s="1">
        <v>2</v>
      </c>
      <c r="I159" s="1">
        <v>0.71182800000000002</v>
      </c>
      <c r="J159" s="1">
        <v>140</v>
      </c>
      <c r="K159" s="1">
        <v>1.5980000000000001</v>
      </c>
      <c r="L159" s="1">
        <v>0.52200000000000002</v>
      </c>
      <c r="M159" s="1">
        <v>1.772</v>
      </c>
      <c r="N159" s="1">
        <v>1.9790000000000001</v>
      </c>
      <c r="O159" s="1">
        <v>0</v>
      </c>
      <c r="P159" s="1">
        <v>7072</v>
      </c>
      <c r="Q159" s="1">
        <v>0</v>
      </c>
      <c r="R159" s="1">
        <v>0</v>
      </c>
      <c r="S159" s="1">
        <v>3255</v>
      </c>
      <c r="T159" s="1">
        <v>0</v>
      </c>
      <c r="U159" s="1">
        <v>1</v>
      </c>
      <c r="V159" s="1">
        <v>0</v>
      </c>
      <c r="W159" s="1" t="s">
        <v>65</v>
      </c>
      <c r="X159" s="1">
        <f t="shared" si="8"/>
        <v>7.0720000000000001</v>
      </c>
      <c r="Y159" s="1">
        <f t="shared" si="9"/>
        <v>3.2549999999999999</v>
      </c>
      <c r="Z159" s="1">
        <f t="shared" si="10"/>
        <v>7.0720000000000001</v>
      </c>
      <c r="AA159" s="1">
        <f t="shared" si="11"/>
        <v>3.2549999999999999</v>
      </c>
    </row>
    <row r="160" spans="1:27" x14ac:dyDescent="0.2">
      <c r="A160" s="1">
        <v>299</v>
      </c>
      <c r="B160" s="1">
        <v>317</v>
      </c>
      <c r="C160" s="1">
        <v>2110790936</v>
      </c>
      <c r="D160" s="1">
        <v>-52.291600000000003</v>
      </c>
      <c r="E160" s="1">
        <v>-26.680299999999999</v>
      </c>
      <c r="F160" s="1">
        <v>-52.2941</v>
      </c>
      <c r="G160" s="1">
        <v>-26.682400000000001</v>
      </c>
      <c r="H160" s="1">
        <v>1</v>
      </c>
      <c r="I160" s="1">
        <v>0.39679999999999999</v>
      </c>
      <c r="J160" s="1">
        <v>140</v>
      </c>
      <c r="K160" s="1">
        <v>1.5980000000000001</v>
      </c>
      <c r="L160" s="1">
        <v>0.52200000000000002</v>
      </c>
      <c r="M160" s="1">
        <v>1.772</v>
      </c>
      <c r="N160" s="1">
        <v>1.9790000000000001</v>
      </c>
      <c r="O160" s="1">
        <v>1504</v>
      </c>
      <c r="P160" s="1">
        <v>0</v>
      </c>
      <c r="Q160" s="1">
        <v>0</v>
      </c>
      <c r="R160" s="1">
        <v>259</v>
      </c>
      <c r="S160" s="1">
        <v>0</v>
      </c>
      <c r="T160" s="1">
        <v>0</v>
      </c>
      <c r="U160" s="1">
        <v>1</v>
      </c>
      <c r="V160" s="1">
        <v>0</v>
      </c>
      <c r="W160" s="1" t="s">
        <v>65</v>
      </c>
      <c r="X160" s="1">
        <f t="shared" si="8"/>
        <v>1.504</v>
      </c>
      <c r="Y160" s="1">
        <f t="shared" si="9"/>
        <v>0.25900000000000001</v>
      </c>
      <c r="Z160" s="1">
        <f t="shared" si="10"/>
        <v>1.504</v>
      </c>
      <c r="AA160" s="1">
        <f t="shared" si="11"/>
        <v>0.25900000000000001</v>
      </c>
    </row>
    <row r="161" spans="1:27" x14ac:dyDescent="0.2">
      <c r="A161" s="1">
        <v>317</v>
      </c>
      <c r="B161" s="1">
        <v>352</v>
      </c>
      <c r="C161" s="1">
        <v>2110789598</v>
      </c>
      <c r="D161" s="1">
        <v>-52.289299999999997</v>
      </c>
      <c r="E161" s="1">
        <v>-26.6891</v>
      </c>
      <c r="F161" s="1">
        <v>-52.2867999999999</v>
      </c>
      <c r="G161" s="1">
        <v>-26.6891</v>
      </c>
      <c r="H161" s="1">
        <v>1</v>
      </c>
      <c r="I161" s="1">
        <v>0.93572</v>
      </c>
      <c r="J161" s="1">
        <v>140</v>
      </c>
      <c r="K161" s="1">
        <v>1.5980000000000001</v>
      </c>
      <c r="L161" s="1">
        <v>0.52200000000000002</v>
      </c>
      <c r="M161" s="1">
        <v>1.772</v>
      </c>
      <c r="N161" s="1">
        <v>1.9790000000000001</v>
      </c>
      <c r="O161" s="1">
        <v>4395</v>
      </c>
      <c r="P161" s="1">
        <v>0</v>
      </c>
      <c r="Q161" s="1">
        <v>0</v>
      </c>
      <c r="R161" s="1">
        <v>1951</v>
      </c>
      <c r="S161" s="1">
        <v>0</v>
      </c>
      <c r="T161" s="1">
        <v>0</v>
      </c>
      <c r="U161" s="1">
        <v>1</v>
      </c>
      <c r="V161" s="1">
        <v>0</v>
      </c>
      <c r="W161" s="1" t="s">
        <v>65</v>
      </c>
      <c r="X161" s="1">
        <f t="shared" si="8"/>
        <v>4.3949999999999996</v>
      </c>
      <c r="Y161" s="1">
        <f t="shared" si="9"/>
        <v>1.9510000000000001</v>
      </c>
      <c r="Z161" s="1">
        <f t="shared" si="10"/>
        <v>4.3949999999999996</v>
      </c>
      <c r="AA161" s="1">
        <f t="shared" si="11"/>
        <v>1.9510000000000001</v>
      </c>
    </row>
    <row r="162" spans="1:27" x14ac:dyDescent="0.2">
      <c r="A162" s="1">
        <v>300</v>
      </c>
      <c r="B162" s="1">
        <v>318</v>
      </c>
      <c r="C162" s="1">
        <v>2110789826</v>
      </c>
      <c r="D162" s="1">
        <v>-52.301299999999998</v>
      </c>
      <c r="E162" s="1">
        <v>-26.667000000000002</v>
      </c>
      <c r="F162" s="1">
        <v>-52.301200000000001</v>
      </c>
      <c r="G162" s="1">
        <v>-26.6648</v>
      </c>
      <c r="H162" s="1">
        <v>7</v>
      </c>
      <c r="I162" s="1">
        <v>0.58246600000000004</v>
      </c>
      <c r="J162" s="1">
        <v>230</v>
      </c>
      <c r="K162" s="1">
        <v>0.7</v>
      </c>
      <c r="L162" s="1">
        <v>0.52</v>
      </c>
      <c r="M162" s="1">
        <v>0.874</v>
      </c>
      <c r="N162" s="1">
        <v>1.978</v>
      </c>
      <c r="O162" s="1">
        <v>1669</v>
      </c>
      <c r="P162" s="1">
        <v>0</v>
      </c>
      <c r="Q162" s="1">
        <v>0</v>
      </c>
      <c r="R162" s="1">
        <v>64</v>
      </c>
      <c r="S162" s="1">
        <v>0</v>
      </c>
      <c r="T162" s="1">
        <v>0</v>
      </c>
      <c r="U162" s="1">
        <v>1</v>
      </c>
      <c r="V162" s="1">
        <v>0</v>
      </c>
      <c r="W162" s="1" t="s">
        <v>67</v>
      </c>
      <c r="X162" s="1">
        <f t="shared" si="8"/>
        <v>1.669</v>
      </c>
      <c r="Y162" s="1">
        <f t="shared" si="9"/>
        <v>6.4000000000000001E-2</v>
      </c>
      <c r="Z162" s="1">
        <f t="shared" si="10"/>
        <v>1.669</v>
      </c>
      <c r="AA162" s="1">
        <f t="shared" si="11"/>
        <v>6.4000000000000001E-2</v>
      </c>
    </row>
    <row r="163" spans="1:27" x14ac:dyDescent="0.2">
      <c r="A163" s="1">
        <v>318</v>
      </c>
      <c r="B163" s="1">
        <v>343</v>
      </c>
      <c r="C163" s="1">
        <v>2110789823</v>
      </c>
      <c r="D163" s="1">
        <v>-52.301200000000001</v>
      </c>
      <c r="E163" s="1">
        <v>-26.660399999999999</v>
      </c>
      <c r="F163" s="1">
        <v>-52.301200000000001</v>
      </c>
      <c r="G163" s="1">
        <v>-26.658200000000001</v>
      </c>
      <c r="H163" s="1">
        <v>7</v>
      </c>
      <c r="I163" s="1">
        <v>0.757517</v>
      </c>
      <c r="J163" s="1">
        <v>230</v>
      </c>
      <c r="K163" s="1">
        <v>0.7</v>
      </c>
      <c r="L163" s="1">
        <v>0.52</v>
      </c>
      <c r="M163" s="1">
        <v>0.874</v>
      </c>
      <c r="N163" s="1">
        <v>1.978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1</v>
      </c>
      <c r="V163" s="1">
        <v>0</v>
      </c>
      <c r="W163" s="1" t="s">
        <v>67</v>
      </c>
      <c r="X163" s="1">
        <f t="shared" si="8"/>
        <v>0</v>
      </c>
      <c r="Y163" s="1">
        <f t="shared" si="9"/>
        <v>0</v>
      </c>
      <c r="Z163" s="1">
        <f t="shared" si="10"/>
        <v>0</v>
      </c>
      <c r="AA163" s="1">
        <f t="shared" si="11"/>
        <v>0</v>
      </c>
    </row>
    <row r="164" spans="1:27" x14ac:dyDescent="0.2">
      <c r="A164" s="1">
        <v>343</v>
      </c>
      <c r="B164" s="1">
        <v>353</v>
      </c>
      <c r="C164" s="1">
        <v>2110789841</v>
      </c>
      <c r="D164" s="1">
        <v>-52.301200000000001</v>
      </c>
      <c r="E164" s="1">
        <v>-26.658200000000001</v>
      </c>
      <c r="F164" s="1">
        <v>-52.298699999999997</v>
      </c>
      <c r="G164" s="1">
        <v>-26.660399999999999</v>
      </c>
      <c r="H164" s="1">
        <v>2</v>
      </c>
      <c r="I164" s="1">
        <v>0.24493899999999999</v>
      </c>
      <c r="J164" s="1">
        <v>140</v>
      </c>
      <c r="K164" s="1">
        <v>1.5980000000000001</v>
      </c>
      <c r="L164" s="1">
        <v>0.52200000000000002</v>
      </c>
      <c r="M164" s="1">
        <v>1.772</v>
      </c>
      <c r="N164" s="1">
        <v>1.9790000000000001</v>
      </c>
      <c r="O164" s="1">
        <v>0</v>
      </c>
      <c r="P164" s="1">
        <v>1325</v>
      </c>
      <c r="Q164" s="1">
        <v>0</v>
      </c>
      <c r="R164" s="1">
        <v>0</v>
      </c>
      <c r="S164" s="1">
        <v>210</v>
      </c>
      <c r="T164" s="1">
        <v>0</v>
      </c>
      <c r="U164" s="1">
        <v>1</v>
      </c>
      <c r="V164" s="1">
        <v>0</v>
      </c>
      <c r="W164" s="1" t="s">
        <v>65</v>
      </c>
      <c r="X164" s="1">
        <f t="shared" si="8"/>
        <v>1.325</v>
      </c>
      <c r="Y164" s="1">
        <f t="shared" si="9"/>
        <v>0.21</v>
      </c>
      <c r="Z164" s="1">
        <f t="shared" si="10"/>
        <v>1.325</v>
      </c>
      <c r="AA164" s="1">
        <f t="shared" si="11"/>
        <v>0.21</v>
      </c>
    </row>
    <row r="165" spans="1:27" x14ac:dyDescent="0.2">
      <c r="A165" s="1">
        <v>303</v>
      </c>
      <c r="B165" s="1">
        <v>313</v>
      </c>
      <c r="C165" s="1">
        <v>2115844909</v>
      </c>
      <c r="D165" s="1">
        <v>-52.331000000000003</v>
      </c>
      <c r="E165" s="1">
        <v>-26.697500000000002</v>
      </c>
      <c r="F165" s="1">
        <v>-52.333399999999997</v>
      </c>
      <c r="G165" s="1">
        <v>-26.697500000000002</v>
      </c>
      <c r="H165" s="1">
        <v>7</v>
      </c>
      <c r="I165" s="1">
        <v>9.8913000000000001E-2</v>
      </c>
      <c r="J165" s="1">
        <v>140</v>
      </c>
      <c r="K165" s="1">
        <v>1.5980000000000001</v>
      </c>
      <c r="L165" s="1">
        <v>0.52200000000000002</v>
      </c>
      <c r="M165" s="1">
        <v>1.772</v>
      </c>
      <c r="N165" s="1">
        <v>1.9790000000000001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1</v>
      </c>
      <c r="V165" s="1">
        <v>0</v>
      </c>
      <c r="W165" s="1" t="s">
        <v>65</v>
      </c>
      <c r="X165" s="1">
        <f t="shared" si="8"/>
        <v>0</v>
      </c>
      <c r="Y165" s="1">
        <f t="shared" si="9"/>
        <v>0</v>
      </c>
      <c r="Z165" s="1">
        <f t="shared" si="10"/>
        <v>0</v>
      </c>
      <c r="AA165" s="1">
        <f t="shared" si="11"/>
        <v>0</v>
      </c>
    </row>
    <row r="166" spans="1:27" x14ac:dyDescent="0.2">
      <c r="A166" s="1">
        <v>313</v>
      </c>
      <c r="B166" s="1">
        <v>338</v>
      </c>
      <c r="C166" s="1">
        <v>2111229247</v>
      </c>
      <c r="D166" s="1">
        <v>-52.335900000000002</v>
      </c>
      <c r="E166" s="1">
        <v>-26.6996</v>
      </c>
      <c r="F166" s="1">
        <v>-52.3384</v>
      </c>
      <c r="G166" s="1">
        <v>-26.6996</v>
      </c>
      <c r="H166" s="1">
        <v>7</v>
      </c>
      <c r="I166" s="1">
        <v>0.30896099999999999</v>
      </c>
      <c r="J166" s="1">
        <v>140</v>
      </c>
      <c r="K166" s="1">
        <v>1.5980000000000001</v>
      </c>
      <c r="L166" s="1">
        <v>0.52200000000000002</v>
      </c>
      <c r="M166" s="1">
        <v>1.772</v>
      </c>
      <c r="N166" s="1">
        <v>1.9790000000000001</v>
      </c>
      <c r="O166" s="1">
        <v>2619</v>
      </c>
      <c r="P166" s="1">
        <v>2619</v>
      </c>
      <c r="Q166" s="1">
        <v>2619</v>
      </c>
      <c r="R166" s="1">
        <v>1431</v>
      </c>
      <c r="S166" s="1">
        <v>1431</v>
      </c>
      <c r="T166" s="1">
        <v>1431</v>
      </c>
      <c r="U166" s="1">
        <v>1</v>
      </c>
      <c r="V166" s="1">
        <v>0</v>
      </c>
      <c r="W166" s="1" t="s">
        <v>65</v>
      </c>
      <c r="X166" s="1">
        <f t="shared" si="8"/>
        <v>7.8570000000000002</v>
      </c>
      <c r="Y166" s="1">
        <f t="shared" si="9"/>
        <v>4.2930000000000001</v>
      </c>
      <c r="Z166" s="1">
        <f t="shared" si="10"/>
        <v>7.8570000000000002</v>
      </c>
      <c r="AA166" s="1">
        <f t="shared" si="11"/>
        <v>4.2930000000000001</v>
      </c>
    </row>
    <row r="167" spans="1:27" x14ac:dyDescent="0.2">
      <c r="A167" s="1">
        <v>338</v>
      </c>
      <c r="B167" s="1">
        <v>345</v>
      </c>
      <c r="C167" s="1">
        <v>2110789385</v>
      </c>
      <c r="D167" s="1">
        <v>-52.3384</v>
      </c>
      <c r="E167" s="1">
        <v>-26.6996</v>
      </c>
      <c r="F167" s="1">
        <v>-52.340800000000002</v>
      </c>
      <c r="G167" s="1">
        <v>-26.6996</v>
      </c>
      <c r="H167" s="1">
        <v>3</v>
      </c>
      <c r="I167" s="1">
        <v>4.1703999999999998E-2</v>
      </c>
      <c r="J167" s="1">
        <v>140</v>
      </c>
      <c r="K167" s="1">
        <v>1.5980000000000001</v>
      </c>
      <c r="L167" s="1">
        <v>0.52200000000000002</v>
      </c>
      <c r="M167" s="1">
        <v>1.772</v>
      </c>
      <c r="N167" s="1">
        <v>1.9790000000000001</v>
      </c>
      <c r="O167" s="1">
        <v>0</v>
      </c>
      <c r="P167" s="1">
        <v>0</v>
      </c>
      <c r="Q167" s="1">
        <v>2817</v>
      </c>
      <c r="R167" s="1">
        <v>0</v>
      </c>
      <c r="S167" s="1">
        <v>0</v>
      </c>
      <c r="T167" s="1">
        <v>162</v>
      </c>
      <c r="U167" s="1">
        <v>1</v>
      </c>
      <c r="V167" s="1">
        <v>0</v>
      </c>
      <c r="W167" s="1" t="s">
        <v>65</v>
      </c>
      <c r="X167" s="1">
        <f t="shared" si="8"/>
        <v>2.8170000000000002</v>
      </c>
      <c r="Y167" s="1">
        <f t="shared" si="9"/>
        <v>0.16200000000000001</v>
      </c>
      <c r="Z167" s="1">
        <f t="shared" si="10"/>
        <v>2.8170000000000002</v>
      </c>
      <c r="AA167" s="1">
        <f t="shared" si="11"/>
        <v>0.16200000000000001</v>
      </c>
    </row>
    <row r="168" spans="1:27" x14ac:dyDescent="0.2">
      <c r="A168" s="1">
        <v>306</v>
      </c>
      <c r="B168" s="1">
        <v>326</v>
      </c>
      <c r="C168" s="1">
        <v>2146887810</v>
      </c>
      <c r="D168" s="1">
        <v>-52.289099999999998</v>
      </c>
      <c r="E168" s="1">
        <v>-26.678100000000001</v>
      </c>
      <c r="F168" s="1">
        <v>-52.286700000000003</v>
      </c>
      <c r="G168" s="1">
        <v>-26.678100000000001</v>
      </c>
      <c r="H168" s="1">
        <v>7</v>
      </c>
      <c r="I168" s="1">
        <v>0.33214399999999999</v>
      </c>
      <c r="J168" s="1">
        <v>140</v>
      </c>
      <c r="K168" s="1">
        <v>1.5980000000000001</v>
      </c>
      <c r="L168" s="1">
        <v>0.52200000000000002</v>
      </c>
      <c r="M168" s="1">
        <v>1.772</v>
      </c>
      <c r="N168" s="1">
        <v>1.9790000000000001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W168" s="1" t="s">
        <v>65</v>
      </c>
      <c r="X168" s="1">
        <f t="shared" si="8"/>
        <v>0</v>
      </c>
      <c r="Y168" s="1">
        <f t="shared" si="9"/>
        <v>0</v>
      </c>
      <c r="Z168" s="1">
        <f t="shared" si="10"/>
        <v>0</v>
      </c>
      <c r="AA168" s="1">
        <f t="shared" si="11"/>
        <v>0</v>
      </c>
    </row>
    <row r="169" spans="1:27" x14ac:dyDescent="0.2">
      <c r="A169" s="1">
        <v>326</v>
      </c>
      <c r="B169" s="1">
        <v>333</v>
      </c>
      <c r="C169" s="1">
        <v>2110789592</v>
      </c>
      <c r="D169" s="1">
        <v>-52.286700000000003</v>
      </c>
      <c r="E169" s="1">
        <v>-26.678100000000001</v>
      </c>
      <c r="F169" s="1">
        <v>-52.286700000000003</v>
      </c>
      <c r="G169" s="1">
        <v>-26.675899999999999</v>
      </c>
      <c r="H169" s="1">
        <v>7</v>
      </c>
      <c r="I169" s="1">
        <v>2.3545E-2</v>
      </c>
      <c r="J169" s="1">
        <v>140</v>
      </c>
      <c r="K169" s="1">
        <v>1.5980000000000001</v>
      </c>
      <c r="L169" s="1">
        <v>0.52200000000000002</v>
      </c>
      <c r="M169" s="1">
        <v>1.772</v>
      </c>
      <c r="N169" s="1">
        <v>1.9790000000000001</v>
      </c>
      <c r="O169" s="1">
        <v>0</v>
      </c>
      <c r="P169" s="1">
        <v>2245</v>
      </c>
      <c r="Q169" s="1">
        <v>0</v>
      </c>
      <c r="R169" s="1">
        <v>0</v>
      </c>
      <c r="S169" s="1">
        <v>746</v>
      </c>
      <c r="T169" s="1">
        <v>0</v>
      </c>
      <c r="U169" s="1">
        <v>1</v>
      </c>
      <c r="V169" s="1">
        <v>0</v>
      </c>
      <c r="W169" s="1" t="s">
        <v>65</v>
      </c>
      <c r="X169" s="1">
        <f t="shared" si="8"/>
        <v>2.2450000000000001</v>
      </c>
      <c r="Y169" s="1">
        <f t="shared" si="9"/>
        <v>0.746</v>
      </c>
      <c r="Z169" s="1">
        <f t="shared" si="10"/>
        <v>2.2450000000000001</v>
      </c>
      <c r="AA169" s="1">
        <f t="shared" si="11"/>
        <v>0.746</v>
      </c>
    </row>
    <row r="170" spans="1:27" x14ac:dyDescent="0.2">
      <c r="A170" s="1">
        <v>333</v>
      </c>
      <c r="B170" s="1">
        <v>341</v>
      </c>
      <c r="C170" s="1">
        <v>2110789591</v>
      </c>
      <c r="D170" s="1">
        <v>-52.286700000000003</v>
      </c>
      <c r="E170" s="1">
        <v>-26.675899999999999</v>
      </c>
      <c r="F170" s="1">
        <v>-52.284199999999998</v>
      </c>
      <c r="G170" s="1">
        <v>-26.675899999999999</v>
      </c>
      <c r="H170" s="1">
        <v>7</v>
      </c>
      <c r="I170" s="1">
        <v>0.18596599999999999</v>
      </c>
      <c r="J170" s="1">
        <v>140</v>
      </c>
      <c r="K170" s="1">
        <v>1.5980000000000001</v>
      </c>
      <c r="L170" s="1">
        <v>0.52200000000000002</v>
      </c>
      <c r="M170" s="1">
        <v>1.772</v>
      </c>
      <c r="N170" s="1">
        <v>1.9790000000000001</v>
      </c>
      <c r="O170" s="1">
        <v>0</v>
      </c>
      <c r="P170" s="1">
        <v>4100</v>
      </c>
      <c r="Q170" s="1">
        <v>0</v>
      </c>
      <c r="R170" s="1">
        <v>0</v>
      </c>
      <c r="S170" s="1">
        <v>2099</v>
      </c>
      <c r="T170" s="1">
        <v>0</v>
      </c>
      <c r="U170" s="1">
        <v>1</v>
      </c>
      <c r="V170" s="1">
        <v>0</v>
      </c>
      <c r="W170" s="1" t="s">
        <v>65</v>
      </c>
      <c r="X170" s="1">
        <f t="shared" si="8"/>
        <v>4.0999999999999996</v>
      </c>
      <c r="Y170" s="1">
        <f t="shared" si="9"/>
        <v>2.0990000000000002</v>
      </c>
      <c r="Z170" s="1">
        <f t="shared" si="10"/>
        <v>4.0999999999999996</v>
      </c>
      <c r="AA170" s="1">
        <f t="shared" si="11"/>
        <v>2.0990000000000002</v>
      </c>
    </row>
    <row r="171" spans="1:27" x14ac:dyDescent="0.2">
      <c r="A171" s="1">
        <v>341</v>
      </c>
      <c r="B171" s="1">
        <v>349</v>
      </c>
      <c r="C171" s="1">
        <v>2115833812</v>
      </c>
      <c r="D171" s="1">
        <v>-52.284199999999998</v>
      </c>
      <c r="E171" s="1">
        <v>-26.675899999999999</v>
      </c>
      <c r="F171" s="1">
        <v>-52.284199999999998</v>
      </c>
      <c r="G171" s="1">
        <v>-26.6737</v>
      </c>
      <c r="H171" s="1">
        <v>2</v>
      </c>
      <c r="I171" s="1">
        <v>0.12180199999999999</v>
      </c>
      <c r="J171" s="1">
        <v>140</v>
      </c>
      <c r="K171" s="1">
        <v>1.5980000000000001</v>
      </c>
      <c r="L171" s="1">
        <v>0.52200000000000002</v>
      </c>
      <c r="M171" s="1">
        <v>1.772</v>
      </c>
      <c r="N171" s="1">
        <v>1.9790000000000001</v>
      </c>
      <c r="O171" s="1">
        <v>0</v>
      </c>
      <c r="P171" s="1">
        <v>3589</v>
      </c>
      <c r="Q171" s="1">
        <v>0</v>
      </c>
      <c r="R171" s="1">
        <v>0</v>
      </c>
      <c r="S171" s="1">
        <v>967</v>
      </c>
      <c r="T171" s="1">
        <v>0</v>
      </c>
      <c r="U171" s="1">
        <v>1</v>
      </c>
      <c r="V171" s="1">
        <v>0</v>
      </c>
      <c r="W171" s="1" t="s">
        <v>65</v>
      </c>
      <c r="X171" s="1">
        <f t="shared" si="8"/>
        <v>3.589</v>
      </c>
      <c r="Y171" s="1">
        <f t="shared" si="9"/>
        <v>0.96699999999999997</v>
      </c>
      <c r="Z171" s="1">
        <f t="shared" si="10"/>
        <v>3.589</v>
      </c>
      <c r="AA171" s="1">
        <f t="shared" si="11"/>
        <v>0.96699999999999997</v>
      </c>
    </row>
    <row r="172" spans="1:27" x14ac:dyDescent="0.2">
      <c r="A172" s="1">
        <v>313</v>
      </c>
      <c r="B172" s="1">
        <v>323</v>
      </c>
      <c r="C172" s="1">
        <v>2115842778</v>
      </c>
      <c r="D172" s="1">
        <v>-52.333399999999997</v>
      </c>
      <c r="E172" s="1">
        <v>-26.697500000000002</v>
      </c>
      <c r="F172" s="1">
        <v>-52.335900000000002</v>
      </c>
      <c r="G172" s="1">
        <v>-26.697399999999998</v>
      </c>
      <c r="H172" s="1">
        <v>3</v>
      </c>
      <c r="I172" s="1">
        <v>8.4015000000000006E-2</v>
      </c>
      <c r="J172" s="1">
        <v>140</v>
      </c>
      <c r="K172" s="1">
        <v>1.5980000000000001</v>
      </c>
      <c r="L172" s="1">
        <v>0.52200000000000002</v>
      </c>
      <c r="M172" s="1">
        <v>1.772</v>
      </c>
      <c r="N172" s="1">
        <v>1.9790000000000001</v>
      </c>
      <c r="O172" s="1">
        <v>0</v>
      </c>
      <c r="P172" s="1">
        <v>0</v>
      </c>
      <c r="Q172" s="1">
        <v>1024</v>
      </c>
      <c r="R172" s="1">
        <v>0</v>
      </c>
      <c r="S172" s="1">
        <v>0</v>
      </c>
      <c r="T172" s="1">
        <v>327</v>
      </c>
      <c r="U172" s="1">
        <v>1</v>
      </c>
      <c r="V172" s="1">
        <v>0</v>
      </c>
      <c r="W172" s="1" t="s">
        <v>65</v>
      </c>
      <c r="X172" s="1">
        <f t="shared" si="8"/>
        <v>1.024</v>
      </c>
      <c r="Y172" s="1">
        <f t="shared" si="9"/>
        <v>0.32700000000000001</v>
      </c>
      <c r="Z172" s="1">
        <f t="shared" si="10"/>
        <v>1.024</v>
      </c>
      <c r="AA172" s="1">
        <f t="shared" si="11"/>
        <v>0.32700000000000001</v>
      </c>
    </row>
    <row r="173" spans="1:27" x14ac:dyDescent="0.2">
      <c r="A173" s="1">
        <v>314</v>
      </c>
      <c r="B173" s="1">
        <v>332</v>
      </c>
      <c r="C173" s="1">
        <v>2110789373</v>
      </c>
      <c r="D173" s="1">
        <v>-52.272199999999998</v>
      </c>
      <c r="E173" s="1">
        <v>-26.700199999999999</v>
      </c>
      <c r="F173" s="1">
        <v>-52.272199999999998</v>
      </c>
      <c r="G173" s="1">
        <v>-26.698</v>
      </c>
      <c r="H173" s="1">
        <v>2</v>
      </c>
      <c r="I173" s="1">
        <v>0.54056400000000004</v>
      </c>
      <c r="J173" s="1">
        <v>140</v>
      </c>
      <c r="K173" s="1">
        <v>1.5980000000000001</v>
      </c>
      <c r="L173" s="1">
        <v>0.52200000000000002</v>
      </c>
      <c r="M173" s="1">
        <v>1.772</v>
      </c>
      <c r="N173" s="1">
        <v>1.9790000000000001</v>
      </c>
      <c r="O173" s="1">
        <v>0</v>
      </c>
      <c r="P173" s="1">
        <v>3443</v>
      </c>
      <c r="Q173" s="1">
        <v>0</v>
      </c>
      <c r="R173" s="1">
        <v>0</v>
      </c>
      <c r="S173" s="1">
        <v>887</v>
      </c>
      <c r="T173" s="1">
        <v>0</v>
      </c>
      <c r="U173" s="1">
        <v>1</v>
      </c>
      <c r="V173" s="1">
        <v>0</v>
      </c>
      <c r="W173" s="1" t="s">
        <v>65</v>
      </c>
      <c r="X173" s="1">
        <f t="shared" si="8"/>
        <v>3.4430000000000001</v>
      </c>
      <c r="Y173" s="1">
        <f t="shared" si="9"/>
        <v>0.88700000000000001</v>
      </c>
      <c r="Z173" s="1">
        <f t="shared" si="10"/>
        <v>3.4430000000000001</v>
      </c>
      <c r="AA173" s="1">
        <f t="shared" si="11"/>
        <v>0.88700000000000001</v>
      </c>
    </row>
    <row r="174" spans="1:27" x14ac:dyDescent="0.2">
      <c r="A174" s="1">
        <v>332</v>
      </c>
      <c r="B174" s="1">
        <v>340</v>
      </c>
      <c r="C174" s="1">
        <v>2110789360</v>
      </c>
      <c r="D174" s="1">
        <v>-52.272199999999998</v>
      </c>
      <c r="E174" s="1">
        <v>-26.698</v>
      </c>
      <c r="F174" s="1">
        <v>-52.267299999999999</v>
      </c>
      <c r="G174" s="1">
        <v>-26.695900000000002</v>
      </c>
      <c r="H174" s="1">
        <v>2</v>
      </c>
      <c r="I174" s="1">
        <v>0.43576399999999998</v>
      </c>
      <c r="J174" s="1">
        <v>140</v>
      </c>
      <c r="K174" s="1">
        <v>1.5980000000000001</v>
      </c>
      <c r="L174" s="1">
        <v>0.52200000000000002</v>
      </c>
      <c r="M174" s="1">
        <v>1.772</v>
      </c>
      <c r="N174" s="1">
        <v>1.9790000000000001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1</v>
      </c>
      <c r="V174" s="1">
        <v>0</v>
      </c>
      <c r="W174" s="1" t="s">
        <v>65</v>
      </c>
      <c r="X174" s="1">
        <f t="shared" si="8"/>
        <v>0</v>
      </c>
      <c r="Y174" s="1">
        <f t="shared" si="9"/>
        <v>0</v>
      </c>
      <c r="Z174" s="1">
        <f t="shared" si="10"/>
        <v>0</v>
      </c>
      <c r="AA174" s="1">
        <f t="shared" si="11"/>
        <v>0</v>
      </c>
    </row>
    <row r="175" spans="1:27" x14ac:dyDescent="0.2">
      <c r="A175" s="1">
        <v>340</v>
      </c>
      <c r="B175" s="1">
        <v>347</v>
      </c>
      <c r="C175" s="1">
        <v>2110789359</v>
      </c>
      <c r="D175" s="1">
        <v>-52.267299999999999</v>
      </c>
      <c r="E175" s="1">
        <v>-26.695900000000002</v>
      </c>
      <c r="F175" s="1">
        <v>-52.272199999999998</v>
      </c>
      <c r="G175" s="1">
        <v>-26.691400000000002</v>
      </c>
      <c r="H175" s="1">
        <v>2</v>
      </c>
      <c r="I175" s="1">
        <v>0.81117399999999995</v>
      </c>
      <c r="J175" s="1">
        <v>10</v>
      </c>
      <c r="K175" s="1">
        <v>13.841799999999999</v>
      </c>
      <c r="L175" s="1">
        <v>0.98819999999999997</v>
      </c>
      <c r="M175" s="1">
        <v>13.901</v>
      </c>
      <c r="N175" s="1">
        <v>0.98819999999999997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1</v>
      </c>
      <c r="V175" s="1">
        <v>0</v>
      </c>
      <c r="W175" s="1" t="s">
        <v>66</v>
      </c>
      <c r="X175" s="1">
        <f t="shared" si="8"/>
        <v>0</v>
      </c>
      <c r="Y175" s="1">
        <f t="shared" si="9"/>
        <v>0</v>
      </c>
      <c r="Z175" s="1">
        <f t="shared" si="10"/>
        <v>0</v>
      </c>
      <c r="AA175" s="1">
        <f t="shared" si="11"/>
        <v>0</v>
      </c>
    </row>
    <row r="176" spans="1:27" x14ac:dyDescent="0.2">
      <c r="A176" s="1">
        <v>347</v>
      </c>
      <c r="B176" s="1">
        <v>357</v>
      </c>
      <c r="C176" s="1">
        <v>2110789358</v>
      </c>
      <c r="D176" s="1">
        <v>-52.272199999999998</v>
      </c>
      <c r="E176" s="1">
        <v>-26.691400000000002</v>
      </c>
      <c r="F176" s="1">
        <v>-52.2745999999999</v>
      </c>
      <c r="G176" s="1">
        <v>-26.687000000000001</v>
      </c>
      <c r="H176" s="1">
        <v>2</v>
      </c>
      <c r="I176" s="1">
        <v>0.48719099999999999</v>
      </c>
      <c r="J176" s="1">
        <v>10</v>
      </c>
      <c r="K176" s="1">
        <v>13.841799999999999</v>
      </c>
      <c r="L176" s="1">
        <v>0.98819999999999997</v>
      </c>
      <c r="M176" s="1">
        <v>13.901</v>
      </c>
      <c r="N176" s="1">
        <v>0.98819999999999997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1</v>
      </c>
      <c r="V176" s="1">
        <v>0</v>
      </c>
      <c r="W176" s="1" t="s">
        <v>66</v>
      </c>
      <c r="X176" s="1">
        <f t="shared" si="8"/>
        <v>0</v>
      </c>
      <c r="Y176" s="1">
        <f t="shared" si="9"/>
        <v>0</v>
      </c>
      <c r="Z176" s="1">
        <f t="shared" si="10"/>
        <v>0</v>
      </c>
      <c r="AA176" s="1">
        <f t="shared" si="11"/>
        <v>0</v>
      </c>
    </row>
    <row r="177" spans="1:27" x14ac:dyDescent="0.2">
      <c r="A177" s="1">
        <v>357</v>
      </c>
      <c r="B177" s="1">
        <v>367</v>
      </c>
      <c r="C177" s="1">
        <v>2110789357</v>
      </c>
      <c r="D177" s="1">
        <v>-52.2745999999999</v>
      </c>
      <c r="E177" s="1">
        <v>-26.687000000000001</v>
      </c>
      <c r="F177" s="1">
        <v>-52.277000000000001</v>
      </c>
      <c r="G177" s="1">
        <v>-26.684799999999999</v>
      </c>
      <c r="H177" s="1">
        <v>2</v>
      </c>
      <c r="I177" s="1">
        <v>0.17529400000000001</v>
      </c>
      <c r="J177" s="1">
        <v>10</v>
      </c>
      <c r="K177" s="1">
        <v>13.841799999999999</v>
      </c>
      <c r="L177" s="1">
        <v>0.98819999999999997</v>
      </c>
      <c r="M177" s="1">
        <v>13.901</v>
      </c>
      <c r="N177" s="1">
        <v>0.98819999999999997</v>
      </c>
      <c r="O177" s="1">
        <v>0</v>
      </c>
      <c r="P177" s="1">
        <v>1544</v>
      </c>
      <c r="Q177" s="1">
        <v>0</v>
      </c>
      <c r="R177" s="1">
        <v>0</v>
      </c>
      <c r="S177" s="1">
        <v>323</v>
      </c>
      <c r="T177" s="1">
        <v>0</v>
      </c>
      <c r="U177" s="1">
        <v>1</v>
      </c>
      <c r="V177" s="1">
        <v>0</v>
      </c>
      <c r="W177" s="1" t="s">
        <v>66</v>
      </c>
      <c r="X177" s="1">
        <f t="shared" si="8"/>
        <v>1.544</v>
      </c>
      <c r="Y177" s="1">
        <f t="shared" si="9"/>
        <v>0.32300000000000001</v>
      </c>
      <c r="Z177" s="1">
        <f t="shared" si="10"/>
        <v>1.544</v>
      </c>
      <c r="AA177" s="1">
        <f t="shared" si="11"/>
        <v>0.32300000000000001</v>
      </c>
    </row>
    <row r="178" spans="1:27" x14ac:dyDescent="0.2">
      <c r="A178" s="1">
        <v>326</v>
      </c>
      <c r="B178" s="1">
        <v>334</v>
      </c>
      <c r="C178" s="1">
        <v>2110789600</v>
      </c>
      <c r="D178" s="1">
        <v>-52.286700000000003</v>
      </c>
      <c r="E178" s="1">
        <v>-26.678100000000001</v>
      </c>
      <c r="F178" s="1">
        <v>-52.286700000000003</v>
      </c>
      <c r="G178" s="1">
        <v>-26.680299999999999</v>
      </c>
      <c r="H178" s="1">
        <v>7</v>
      </c>
      <c r="I178" s="1">
        <v>0.27029900000000001</v>
      </c>
      <c r="J178" s="1">
        <v>140</v>
      </c>
      <c r="K178" s="1">
        <v>1.5980000000000001</v>
      </c>
      <c r="L178" s="1">
        <v>0.52200000000000002</v>
      </c>
      <c r="M178" s="1">
        <v>1.772</v>
      </c>
      <c r="N178" s="1">
        <v>1.9790000000000001</v>
      </c>
      <c r="O178" s="1">
        <v>2199</v>
      </c>
      <c r="P178" s="1">
        <v>2199</v>
      </c>
      <c r="Q178" s="1">
        <v>2199</v>
      </c>
      <c r="R178" s="1">
        <v>1185.6666666666699</v>
      </c>
      <c r="S178" s="1">
        <v>1185.6666666666699</v>
      </c>
      <c r="T178" s="1">
        <v>1185.6666666666699</v>
      </c>
      <c r="U178" s="1">
        <v>1</v>
      </c>
      <c r="V178" s="1">
        <v>0</v>
      </c>
      <c r="W178" s="1" t="s">
        <v>65</v>
      </c>
      <c r="X178" s="1">
        <f t="shared" si="8"/>
        <v>6.5970000000000004</v>
      </c>
      <c r="Y178" s="1">
        <f t="shared" si="9"/>
        <v>3.5570000000000102</v>
      </c>
      <c r="Z178" s="1">
        <f t="shared" si="10"/>
        <v>6.5970000000000004</v>
      </c>
      <c r="AA178" s="1">
        <f t="shared" si="11"/>
        <v>3.5570000000000102</v>
      </c>
    </row>
    <row r="179" spans="1:27" x14ac:dyDescent="0.2">
      <c r="A179" s="1">
        <v>340</v>
      </c>
      <c r="B179" s="1">
        <v>359</v>
      </c>
      <c r="C179" s="1">
        <v>2115833822</v>
      </c>
      <c r="D179" s="1">
        <v>-52.2623999999999</v>
      </c>
      <c r="E179" s="1">
        <v>-26.6937</v>
      </c>
      <c r="F179" s="1">
        <v>-52.259900000000002</v>
      </c>
      <c r="G179" s="1">
        <v>-26.6937</v>
      </c>
      <c r="H179" s="1">
        <v>2</v>
      </c>
      <c r="I179" s="1">
        <v>0.86431000000000002</v>
      </c>
      <c r="J179" s="1">
        <v>140</v>
      </c>
      <c r="K179" s="1">
        <v>1.5980000000000001</v>
      </c>
      <c r="L179" s="1">
        <v>0.52200000000000002</v>
      </c>
      <c r="M179" s="1">
        <v>1.772</v>
      </c>
      <c r="N179" s="1">
        <v>1.9790000000000001</v>
      </c>
      <c r="O179" s="1">
        <v>0</v>
      </c>
      <c r="P179" s="1">
        <v>2562</v>
      </c>
      <c r="Q179" s="1">
        <v>0</v>
      </c>
      <c r="R179" s="1">
        <v>0</v>
      </c>
      <c r="S179" s="1">
        <v>1030</v>
      </c>
      <c r="T179" s="1">
        <v>0</v>
      </c>
      <c r="U179" s="1">
        <v>1</v>
      </c>
      <c r="V179" s="1">
        <v>0</v>
      </c>
      <c r="W179" s="1" t="s">
        <v>65</v>
      </c>
      <c r="X179" s="1">
        <f t="shared" si="8"/>
        <v>2.5619999999999998</v>
      </c>
      <c r="Y179" s="1">
        <f t="shared" si="9"/>
        <v>1.03</v>
      </c>
      <c r="Z179" s="1">
        <f t="shared" si="10"/>
        <v>2.5619999999999998</v>
      </c>
      <c r="AA179" s="1">
        <f t="shared" si="11"/>
        <v>1.03</v>
      </c>
    </row>
    <row r="180" spans="1:27" x14ac:dyDescent="0.2">
      <c r="A180" s="1">
        <v>359</v>
      </c>
      <c r="B180" s="1">
        <v>388</v>
      </c>
      <c r="C180" s="1">
        <v>2110789375</v>
      </c>
      <c r="D180" s="1">
        <v>-52.252600000000001</v>
      </c>
      <c r="E180" s="1">
        <v>-26.696000000000002</v>
      </c>
      <c r="F180" s="1">
        <v>-52.2501999999999</v>
      </c>
      <c r="G180" s="1">
        <v>-26.696000000000002</v>
      </c>
      <c r="H180" s="1">
        <v>2</v>
      </c>
      <c r="I180" s="1">
        <v>0.90251700000000001</v>
      </c>
      <c r="J180" s="1">
        <v>140</v>
      </c>
      <c r="K180" s="1">
        <v>1.5980000000000001</v>
      </c>
      <c r="L180" s="1">
        <v>0.52200000000000002</v>
      </c>
      <c r="M180" s="1">
        <v>1.772</v>
      </c>
      <c r="N180" s="1">
        <v>1.9790000000000001</v>
      </c>
      <c r="O180" s="1">
        <v>0</v>
      </c>
      <c r="P180" s="1">
        <v>2857</v>
      </c>
      <c r="Q180" s="1">
        <v>0</v>
      </c>
      <c r="R180" s="1">
        <v>0</v>
      </c>
      <c r="S180" s="1">
        <v>904</v>
      </c>
      <c r="T180" s="1">
        <v>0</v>
      </c>
      <c r="U180" s="1">
        <v>1</v>
      </c>
      <c r="V180" s="1">
        <v>0</v>
      </c>
      <c r="W180" s="1" t="s">
        <v>65</v>
      </c>
      <c r="X180" s="1">
        <f t="shared" si="8"/>
        <v>2.8570000000000002</v>
      </c>
      <c r="Y180" s="1">
        <f t="shared" si="9"/>
        <v>0.90400000000000003</v>
      </c>
      <c r="Z180" s="1">
        <f t="shared" si="10"/>
        <v>2.8570000000000002</v>
      </c>
      <c r="AA180" s="1">
        <f t="shared" si="11"/>
        <v>0.90400000000000003</v>
      </c>
    </row>
    <row r="181" spans="1:27" x14ac:dyDescent="0.2">
      <c r="A181" s="1">
        <v>388</v>
      </c>
      <c r="B181" s="1">
        <v>411</v>
      </c>
      <c r="C181" s="1">
        <v>2110789364</v>
      </c>
      <c r="D181" s="1">
        <v>-52.245199999999897</v>
      </c>
      <c r="E181" s="1">
        <v>-26.693899999999999</v>
      </c>
      <c r="F181" s="1">
        <v>-52.242800000000003</v>
      </c>
      <c r="G181" s="1">
        <v>-26.693899999999999</v>
      </c>
      <c r="H181" s="1">
        <v>2</v>
      </c>
      <c r="I181" s="1">
        <v>0.68896299999999999</v>
      </c>
      <c r="J181" s="1">
        <v>140</v>
      </c>
      <c r="K181" s="1">
        <v>1.5980000000000001</v>
      </c>
      <c r="L181" s="1">
        <v>0.52200000000000002</v>
      </c>
      <c r="M181" s="1">
        <v>1.772</v>
      </c>
      <c r="N181" s="1">
        <v>1.9790000000000001</v>
      </c>
      <c r="O181" s="1">
        <v>0</v>
      </c>
      <c r="P181" s="1">
        <v>2127</v>
      </c>
      <c r="Q181" s="1">
        <v>0</v>
      </c>
      <c r="R181" s="1">
        <v>0</v>
      </c>
      <c r="S181" s="1">
        <v>704</v>
      </c>
      <c r="T181" s="1">
        <v>0</v>
      </c>
      <c r="U181" s="1">
        <v>1</v>
      </c>
      <c r="V181" s="1">
        <v>0</v>
      </c>
      <c r="W181" s="1" t="s">
        <v>65</v>
      </c>
      <c r="X181" s="1">
        <f t="shared" si="8"/>
        <v>2.1269999999999998</v>
      </c>
      <c r="Y181" s="1">
        <f t="shared" si="9"/>
        <v>0.70399999999999996</v>
      </c>
      <c r="Z181" s="1">
        <f t="shared" si="10"/>
        <v>2.1269999999999998</v>
      </c>
      <c r="AA181" s="1">
        <f t="shared" si="11"/>
        <v>0.70399999999999996</v>
      </c>
    </row>
    <row r="182" spans="1:27" x14ac:dyDescent="0.2">
      <c r="A182" s="1">
        <v>341</v>
      </c>
      <c r="B182" s="1">
        <v>350</v>
      </c>
      <c r="C182" s="1">
        <v>2146888160</v>
      </c>
      <c r="D182" s="1">
        <v>-52.284199999999998</v>
      </c>
      <c r="E182" s="1">
        <v>-26.675899999999999</v>
      </c>
      <c r="F182" s="1">
        <v>-52.281799999999897</v>
      </c>
      <c r="G182" s="1">
        <v>-26.678100000000001</v>
      </c>
      <c r="H182" s="1">
        <v>1</v>
      </c>
      <c r="I182" s="1">
        <v>0.30445100000000003</v>
      </c>
      <c r="J182" s="1">
        <v>140</v>
      </c>
      <c r="K182" s="1">
        <v>1.5980000000000001</v>
      </c>
      <c r="L182" s="1">
        <v>0.52200000000000002</v>
      </c>
      <c r="M182" s="1">
        <v>1.772</v>
      </c>
      <c r="N182" s="1">
        <v>1.9790000000000001</v>
      </c>
      <c r="O182" s="1">
        <v>1258</v>
      </c>
      <c r="P182" s="1">
        <v>0</v>
      </c>
      <c r="Q182" s="1">
        <v>0</v>
      </c>
      <c r="R182" s="1">
        <v>529</v>
      </c>
      <c r="S182" s="1">
        <v>0</v>
      </c>
      <c r="T182" s="1">
        <v>0</v>
      </c>
      <c r="U182" s="1">
        <v>1</v>
      </c>
      <c r="V182" s="1">
        <v>0</v>
      </c>
      <c r="W182" s="1" t="s">
        <v>65</v>
      </c>
      <c r="X182" s="1">
        <f t="shared" si="8"/>
        <v>1.258</v>
      </c>
      <c r="Y182" s="1">
        <f t="shared" si="9"/>
        <v>0.52900000000000003</v>
      </c>
      <c r="Z182" s="1">
        <f t="shared" si="10"/>
        <v>1.258</v>
      </c>
      <c r="AA182" s="1">
        <f t="shared" si="11"/>
        <v>0.52900000000000003</v>
      </c>
    </row>
    <row r="183" spans="1:27" x14ac:dyDescent="0.2">
      <c r="A183" s="1">
        <v>341</v>
      </c>
      <c r="B183" s="1">
        <v>360</v>
      </c>
      <c r="C183" s="1">
        <v>2110789589</v>
      </c>
      <c r="D183" s="1">
        <v>-52.279299999999999</v>
      </c>
      <c r="E183" s="1">
        <v>-26.675999999999998</v>
      </c>
      <c r="F183" s="1">
        <v>-52.276899999999998</v>
      </c>
      <c r="G183" s="1">
        <v>-26.6738</v>
      </c>
      <c r="H183" s="1">
        <v>7</v>
      </c>
      <c r="I183" s="1">
        <v>0.69763900000000001</v>
      </c>
      <c r="J183" s="1">
        <v>140</v>
      </c>
      <c r="K183" s="1">
        <v>1.5980000000000001</v>
      </c>
      <c r="L183" s="1">
        <v>0.52200000000000002</v>
      </c>
      <c r="M183" s="1">
        <v>1.772</v>
      </c>
      <c r="N183" s="1">
        <v>1.9790000000000001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1">
        <v>0</v>
      </c>
      <c r="W183" s="1" t="s">
        <v>65</v>
      </c>
      <c r="X183" s="1">
        <f t="shared" si="8"/>
        <v>0</v>
      </c>
      <c r="Y183" s="1">
        <f t="shared" si="9"/>
        <v>0</v>
      </c>
      <c r="Z183" s="1">
        <f t="shared" si="10"/>
        <v>0</v>
      </c>
      <c r="AA183" s="1">
        <f t="shared" si="11"/>
        <v>0</v>
      </c>
    </row>
    <row r="184" spans="1:27" x14ac:dyDescent="0.2">
      <c r="A184" s="1">
        <v>360</v>
      </c>
      <c r="B184" s="1">
        <v>371</v>
      </c>
      <c r="C184" s="1">
        <v>2110789588</v>
      </c>
      <c r="D184" s="1">
        <v>-52.276899999999998</v>
      </c>
      <c r="E184" s="1">
        <v>-26.6738</v>
      </c>
      <c r="F184" s="1">
        <v>-52.2744</v>
      </c>
      <c r="G184" s="1">
        <v>-26.6738</v>
      </c>
      <c r="H184" s="1">
        <v>7</v>
      </c>
      <c r="I184" s="1">
        <v>0.29321199999999997</v>
      </c>
      <c r="J184" s="1">
        <v>140</v>
      </c>
      <c r="K184" s="1">
        <v>1.5980000000000001</v>
      </c>
      <c r="L184" s="1">
        <v>0.52200000000000002</v>
      </c>
      <c r="M184" s="1">
        <v>1.772</v>
      </c>
      <c r="N184" s="1">
        <v>1.9790000000000001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1</v>
      </c>
      <c r="V184" s="1">
        <v>0</v>
      </c>
      <c r="W184" s="1" t="s">
        <v>65</v>
      </c>
      <c r="X184" s="1">
        <f t="shared" si="8"/>
        <v>0</v>
      </c>
      <c r="Y184" s="1">
        <f t="shared" si="9"/>
        <v>0</v>
      </c>
      <c r="Z184" s="1">
        <f t="shared" si="10"/>
        <v>0</v>
      </c>
      <c r="AA184" s="1">
        <f t="shared" si="11"/>
        <v>0</v>
      </c>
    </row>
    <row r="185" spans="1:27" x14ac:dyDescent="0.2">
      <c r="A185" s="1">
        <v>371</v>
      </c>
      <c r="B185" s="1">
        <v>389</v>
      </c>
      <c r="C185" s="1">
        <v>2110789587</v>
      </c>
      <c r="D185" s="1">
        <v>-52.269500000000001</v>
      </c>
      <c r="E185" s="1">
        <v>-26.671700000000001</v>
      </c>
      <c r="F185" s="1">
        <v>-52.267000000000003</v>
      </c>
      <c r="G185" s="1">
        <v>-26.671700000000001</v>
      </c>
      <c r="H185" s="1">
        <v>7</v>
      </c>
      <c r="I185" s="1">
        <v>0.82922700000000005</v>
      </c>
      <c r="J185" s="1">
        <v>140</v>
      </c>
      <c r="K185" s="1">
        <v>1.5980000000000001</v>
      </c>
      <c r="L185" s="1">
        <v>0.52200000000000002</v>
      </c>
      <c r="M185" s="1">
        <v>1.772</v>
      </c>
      <c r="N185" s="1">
        <v>1.9790000000000001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1</v>
      </c>
      <c r="V185" s="1">
        <v>0</v>
      </c>
      <c r="W185" s="1" t="s">
        <v>65</v>
      </c>
      <c r="X185" s="1">
        <f t="shared" si="8"/>
        <v>0</v>
      </c>
      <c r="Y185" s="1">
        <f t="shared" si="9"/>
        <v>0</v>
      </c>
      <c r="Z185" s="1">
        <f t="shared" si="10"/>
        <v>0</v>
      </c>
      <c r="AA185" s="1">
        <f t="shared" si="11"/>
        <v>0</v>
      </c>
    </row>
    <row r="186" spans="1:27" x14ac:dyDescent="0.2">
      <c r="A186" s="1">
        <v>389</v>
      </c>
      <c r="B186" s="1">
        <v>412</v>
      </c>
      <c r="C186" s="1">
        <v>2146911448</v>
      </c>
      <c r="D186" s="1">
        <v>-52.264600000000002</v>
      </c>
      <c r="E186" s="1">
        <v>-26.669499999999999</v>
      </c>
      <c r="F186" s="1">
        <v>-52.262099999999997</v>
      </c>
      <c r="G186" s="1">
        <v>-26.669499999999999</v>
      </c>
      <c r="H186" s="1">
        <v>7</v>
      </c>
      <c r="I186" s="1">
        <v>0.50769399999999998</v>
      </c>
      <c r="J186" s="1">
        <v>140</v>
      </c>
      <c r="K186" s="1">
        <v>1.5980000000000001</v>
      </c>
      <c r="L186" s="1">
        <v>0.52200000000000002</v>
      </c>
      <c r="M186" s="1">
        <v>1.772</v>
      </c>
      <c r="N186" s="1">
        <v>1.9790000000000001</v>
      </c>
      <c r="O186" s="1">
        <v>0</v>
      </c>
      <c r="P186" s="1">
        <v>0</v>
      </c>
      <c r="Q186" s="1">
        <v>2579</v>
      </c>
      <c r="R186" s="1">
        <v>0</v>
      </c>
      <c r="S186" s="1">
        <v>0</v>
      </c>
      <c r="T186" s="1">
        <v>982</v>
      </c>
      <c r="U186" s="1">
        <v>1</v>
      </c>
      <c r="V186" s="1">
        <v>0</v>
      </c>
      <c r="W186" s="1" t="s">
        <v>65</v>
      </c>
      <c r="X186" s="1">
        <f t="shared" si="8"/>
        <v>2.5790000000000002</v>
      </c>
      <c r="Y186" s="1">
        <f t="shared" si="9"/>
        <v>0.98199999999999998</v>
      </c>
      <c r="Z186" s="1">
        <f t="shared" si="10"/>
        <v>2.5790000000000002</v>
      </c>
      <c r="AA186" s="1">
        <f t="shared" si="11"/>
        <v>0.98199999999999998</v>
      </c>
    </row>
    <row r="187" spans="1:27" x14ac:dyDescent="0.2">
      <c r="A187" s="1">
        <v>412</v>
      </c>
      <c r="B187" s="1">
        <v>440</v>
      </c>
      <c r="C187" s="1">
        <v>2146887665</v>
      </c>
      <c r="D187" s="1">
        <v>-52.259700000000002</v>
      </c>
      <c r="E187" s="1">
        <v>-26.669599999999999</v>
      </c>
      <c r="F187" s="1">
        <v>-52.254800000000003</v>
      </c>
      <c r="G187" s="1">
        <v>-26.667400000000001</v>
      </c>
      <c r="H187" s="1">
        <v>7</v>
      </c>
      <c r="I187" s="1">
        <v>0.47144900000000001</v>
      </c>
      <c r="J187" s="1">
        <v>140</v>
      </c>
      <c r="K187" s="1">
        <v>1.5980000000000001</v>
      </c>
      <c r="L187" s="1">
        <v>0.52200000000000002</v>
      </c>
      <c r="M187" s="1">
        <v>1.772</v>
      </c>
      <c r="N187" s="1">
        <v>1.9790000000000001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1</v>
      </c>
      <c r="V187" s="1">
        <v>0</v>
      </c>
      <c r="W187" s="1" t="s">
        <v>65</v>
      </c>
      <c r="X187" s="1">
        <f t="shared" si="8"/>
        <v>0</v>
      </c>
      <c r="Y187" s="1">
        <f t="shared" si="9"/>
        <v>0</v>
      </c>
      <c r="Z187" s="1">
        <f t="shared" si="10"/>
        <v>0</v>
      </c>
      <c r="AA187" s="1">
        <f t="shared" si="11"/>
        <v>0</v>
      </c>
    </row>
    <row r="188" spans="1:27" x14ac:dyDescent="0.2">
      <c r="A188" s="1">
        <v>440</v>
      </c>
      <c r="B188" s="1">
        <v>452</v>
      </c>
      <c r="C188" s="1">
        <v>2110795067</v>
      </c>
      <c r="D188" s="1">
        <v>-52.254800000000003</v>
      </c>
      <c r="E188" s="1">
        <v>-26.667400000000001</v>
      </c>
      <c r="F188" s="1">
        <v>-52.252299999999998</v>
      </c>
      <c r="G188" s="1">
        <v>-26.667400000000001</v>
      </c>
      <c r="H188" s="1">
        <v>7</v>
      </c>
      <c r="I188" s="1">
        <v>0.26103900000000002</v>
      </c>
      <c r="J188" s="1">
        <v>140</v>
      </c>
      <c r="K188" s="1">
        <v>1.5980000000000001</v>
      </c>
      <c r="L188" s="1">
        <v>0.52200000000000002</v>
      </c>
      <c r="M188" s="1">
        <v>1.772</v>
      </c>
      <c r="N188" s="1">
        <v>1.9790000000000001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1</v>
      </c>
      <c r="V188" s="1">
        <v>0</v>
      </c>
      <c r="W188" s="1" t="s">
        <v>65</v>
      </c>
      <c r="X188" s="1">
        <f t="shared" si="8"/>
        <v>0</v>
      </c>
      <c r="Y188" s="1">
        <f t="shared" si="9"/>
        <v>0</v>
      </c>
      <c r="Z188" s="1">
        <f t="shared" si="10"/>
        <v>0</v>
      </c>
      <c r="AA188" s="1">
        <f t="shared" si="11"/>
        <v>0</v>
      </c>
    </row>
    <row r="189" spans="1:27" x14ac:dyDescent="0.2">
      <c r="A189" s="1">
        <v>452</v>
      </c>
      <c r="B189" s="1">
        <v>463</v>
      </c>
      <c r="C189" s="1">
        <v>2110795068</v>
      </c>
      <c r="D189" s="1">
        <v>-52.252299999999998</v>
      </c>
      <c r="E189" s="1">
        <v>-26.667400000000001</v>
      </c>
      <c r="F189" s="1">
        <v>-52.249899999999997</v>
      </c>
      <c r="G189" s="1">
        <v>-26.669599999999999</v>
      </c>
      <c r="H189" s="1">
        <v>7</v>
      </c>
      <c r="I189" s="1">
        <v>0.29754399999999998</v>
      </c>
      <c r="J189" s="1">
        <v>140</v>
      </c>
      <c r="K189" s="1">
        <v>1.5980000000000001</v>
      </c>
      <c r="L189" s="1">
        <v>0.52200000000000002</v>
      </c>
      <c r="M189" s="1">
        <v>1.772</v>
      </c>
      <c r="N189" s="1">
        <v>1.9790000000000001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1</v>
      </c>
      <c r="V189" s="1">
        <v>0</v>
      </c>
      <c r="W189" s="1" t="s">
        <v>65</v>
      </c>
      <c r="X189" s="1">
        <f t="shared" si="8"/>
        <v>0</v>
      </c>
      <c r="Y189" s="1">
        <f t="shared" si="9"/>
        <v>0</v>
      </c>
      <c r="Z189" s="1">
        <f t="shared" si="10"/>
        <v>0</v>
      </c>
      <c r="AA189" s="1">
        <f t="shared" si="11"/>
        <v>0</v>
      </c>
    </row>
    <row r="190" spans="1:27" x14ac:dyDescent="0.2">
      <c r="A190" s="1">
        <v>463</v>
      </c>
      <c r="B190" s="1">
        <v>491</v>
      </c>
      <c r="C190" s="1">
        <v>2110833685</v>
      </c>
      <c r="D190" s="1">
        <v>-52.244999999999997</v>
      </c>
      <c r="E190" s="1">
        <v>-26.669699999999999</v>
      </c>
      <c r="F190" s="1">
        <v>-52.2424999999999</v>
      </c>
      <c r="G190" s="1">
        <v>-26.669699999999999</v>
      </c>
      <c r="H190" s="1">
        <v>7</v>
      </c>
      <c r="I190" s="1">
        <v>0.76046199999999997</v>
      </c>
      <c r="J190" s="1">
        <v>140</v>
      </c>
      <c r="K190" s="1">
        <v>1.5980000000000001</v>
      </c>
      <c r="L190" s="1">
        <v>0.52200000000000002</v>
      </c>
      <c r="M190" s="1">
        <v>1.772</v>
      </c>
      <c r="N190" s="1">
        <v>1.9790000000000001</v>
      </c>
      <c r="O190" s="1">
        <v>3885.6666666666702</v>
      </c>
      <c r="P190" s="1">
        <v>3885.6666666666702</v>
      </c>
      <c r="Q190" s="1">
        <v>3885.6666666666702</v>
      </c>
      <c r="R190" s="1">
        <v>1503.3333333333301</v>
      </c>
      <c r="S190" s="1">
        <v>1503.3333333333301</v>
      </c>
      <c r="T190" s="1">
        <v>1503.3333333333301</v>
      </c>
      <c r="U190" s="1">
        <v>1</v>
      </c>
      <c r="V190" s="1">
        <v>0</v>
      </c>
      <c r="W190" s="1" t="s">
        <v>65</v>
      </c>
      <c r="X190" s="1">
        <f t="shared" si="8"/>
        <v>11.657000000000011</v>
      </c>
      <c r="Y190" s="1">
        <f t="shared" si="9"/>
        <v>4.50999999999999</v>
      </c>
      <c r="Z190" s="1">
        <f t="shared" si="10"/>
        <v>11.657000000000011</v>
      </c>
      <c r="AA190" s="1">
        <f t="shared" si="11"/>
        <v>4.50999999999999</v>
      </c>
    </row>
    <row r="191" spans="1:27" x14ac:dyDescent="0.2">
      <c r="A191" s="1">
        <v>491</v>
      </c>
      <c r="B191" s="1">
        <v>504</v>
      </c>
      <c r="C191" s="1">
        <v>2110839064</v>
      </c>
      <c r="D191" s="1">
        <v>-52.2424999999999</v>
      </c>
      <c r="E191" s="1">
        <v>-26.669699999999999</v>
      </c>
      <c r="F191" s="1">
        <v>-52.240099999999998</v>
      </c>
      <c r="G191" s="1">
        <v>-26.671900000000001</v>
      </c>
      <c r="H191" s="1">
        <v>7</v>
      </c>
      <c r="I191" s="1">
        <v>0.201076</v>
      </c>
      <c r="J191" s="1">
        <v>140</v>
      </c>
      <c r="K191" s="1">
        <v>1.5980000000000001</v>
      </c>
      <c r="L191" s="1">
        <v>0.52200000000000002</v>
      </c>
      <c r="M191" s="1">
        <v>1.772</v>
      </c>
      <c r="N191" s="1">
        <v>1.9790000000000001</v>
      </c>
      <c r="O191" s="1">
        <v>1466.6666666666699</v>
      </c>
      <c r="P191" s="1">
        <v>1466.6666666666699</v>
      </c>
      <c r="Q191" s="1">
        <v>1466.6666666666699</v>
      </c>
      <c r="R191" s="1">
        <v>462.66666666666703</v>
      </c>
      <c r="S191" s="1">
        <v>462.66666666666703</v>
      </c>
      <c r="T191" s="1">
        <v>462.66666666666703</v>
      </c>
      <c r="U191" s="1">
        <v>1</v>
      </c>
      <c r="V191" s="1">
        <v>0</v>
      </c>
      <c r="W191" s="1" t="s">
        <v>65</v>
      </c>
      <c r="X191" s="1">
        <f t="shared" si="8"/>
        <v>4.4000000000000101</v>
      </c>
      <c r="Y191" s="1">
        <f t="shared" si="9"/>
        <v>1.3880000000000012</v>
      </c>
      <c r="Z191" s="1">
        <f t="shared" si="10"/>
        <v>4.4000000000000101</v>
      </c>
      <c r="AA191" s="1">
        <f t="shared" si="11"/>
        <v>1.3880000000000012</v>
      </c>
    </row>
    <row r="192" spans="1:27" x14ac:dyDescent="0.2">
      <c r="A192" s="1">
        <v>504</v>
      </c>
      <c r="B192" s="1">
        <v>525</v>
      </c>
      <c r="C192" s="1">
        <v>2110833682</v>
      </c>
      <c r="D192" s="1">
        <v>-52.237699999999997</v>
      </c>
      <c r="E192" s="1">
        <v>-26.671900000000001</v>
      </c>
      <c r="F192" s="1">
        <v>-52.237699999999997</v>
      </c>
      <c r="G192" s="1">
        <v>-26.674099999999999</v>
      </c>
      <c r="H192" s="1">
        <v>7</v>
      </c>
      <c r="I192" s="1">
        <v>0.36065199999999997</v>
      </c>
      <c r="J192" s="1">
        <v>140</v>
      </c>
      <c r="K192" s="1">
        <v>1.5980000000000001</v>
      </c>
      <c r="L192" s="1">
        <v>0.52200000000000002</v>
      </c>
      <c r="M192" s="1">
        <v>1.772</v>
      </c>
      <c r="N192" s="1">
        <v>1.9790000000000001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1</v>
      </c>
      <c r="V192" s="1">
        <v>0</v>
      </c>
      <c r="W192" s="1" t="s">
        <v>65</v>
      </c>
      <c r="X192" s="1">
        <f t="shared" si="8"/>
        <v>0</v>
      </c>
      <c r="Y192" s="1">
        <f t="shared" si="9"/>
        <v>0</v>
      </c>
      <c r="Z192" s="1">
        <f t="shared" si="10"/>
        <v>0</v>
      </c>
      <c r="AA192" s="1">
        <f t="shared" si="11"/>
        <v>0</v>
      </c>
    </row>
    <row r="193" spans="1:27" x14ac:dyDescent="0.2">
      <c r="A193" s="1">
        <v>525</v>
      </c>
      <c r="B193" s="1">
        <v>536</v>
      </c>
      <c r="C193" s="1">
        <v>2110833681</v>
      </c>
      <c r="D193" s="1">
        <v>-52.237699999999997</v>
      </c>
      <c r="E193" s="1">
        <v>-26.674099999999999</v>
      </c>
      <c r="F193" s="1">
        <v>-52.235300000000002</v>
      </c>
      <c r="G193" s="1">
        <v>-26.676400000000001</v>
      </c>
      <c r="H193" s="1">
        <v>7</v>
      </c>
      <c r="I193" s="1">
        <v>0.22670399999999999</v>
      </c>
      <c r="J193" s="1">
        <v>140</v>
      </c>
      <c r="K193" s="1">
        <v>1.5980000000000001</v>
      </c>
      <c r="L193" s="1">
        <v>0.52200000000000002</v>
      </c>
      <c r="M193" s="1">
        <v>1.772</v>
      </c>
      <c r="N193" s="1">
        <v>1.9790000000000001</v>
      </c>
      <c r="O193" s="1">
        <v>0</v>
      </c>
      <c r="P193" s="1">
        <v>0</v>
      </c>
      <c r="Q193" s="1">
        <v>2363</v>
      </c>
      <c r="R193" s="1">
        <v>0</v>
      </c>
      <c r="S193" s="1">
        <v>0</v>
      </c>
      <c r="T193" s="1">
        <v>909</v>
      </c>
      <c r="U193" s="1">
        <v>1</v>
      </c>
      <c r="V193" s="1">
        <v>0</v>
      </c>
      <c r="W193" s="1" t="s">
        <v>65</v>
      </c>
      <c r="X193" s="1">
        <f t="shared" si="8"/>
        <v>2.363</v>
      </c>
      <c r="Y193" s="1">
        <f t="shared" si="9"/>
        <v>0.90900000000000003</v>
      </c>
      <c r="Z193" s="1">
        <f t="shared" si="10"/>
        <v>2.363</v>
      </c>
      <c r="AA193" s="1">
        <f t="shared" si="11"/>
        <v>0.90900000000000003</v>
      </c>
    </row>
    <row r="194" spans="1:27" x14ac:dyDescent="0.2">
      <c r="A194" s="1">
        <v>536</v>
      </c>
      <c r="B194" s="1">
        <v>547</v>
      </c>
      <c r="C194" s="1">
        <v>2110833680</v>
      </c>
      <c r="D194" s="1">
        <v>-52.235300000000002</v>
      </c>
      <c r="E194" s="1">
        <v>-26.676400000000001</v>
      </c>
      <c r="F194" s="1">
        <v>-52.235300000000002</v>
      </c>
      <c r="G194" s="1">
        <v>-26.680800000000001</v>
      </c>
      <c r="H194" s="1">
        <v>7</v>
      </c>
      <c r="I194" s="1">
        <v>0.42471799999999998</v>
      </c>
      <c r="J194" s="1">
        <v>140</v>
      </c>
      <c r="K194" s="1">
        <v>1.5980000000000001</v>
      </c>
      <c r="L194" s="1">
        <v>0.52200000000000002</v>
      </c>
      <c r="M194" s="1">
        <v>1.772</v>
      </c>
      <c r="N194" s="1">
        <v>1.9790000000000001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1</v>
      </c>
      <c r="V194" s="1">
        <v>0</v>
      </c>
      <c r="W194" s="1" t="s">
        <v>65</v>
      </c>
      <c r="X194" s="1">
        <f t="shared" si="8"/>
        <v>0</v>
      </c>
      <c r="Y194" s="1">
        <f t="shared" si="9"/>
        <v>0</v>
      </c>
      <c r="Z194" s="1">
        <f t="shared" si="10"/>
        <v>0</v>
      </c>
      <c r="AA194" s="1">
        <f t="shared" si="11"/>
        <v>0</v>
      </c>
    </row>
    <row r="195" spans="1:27" x14ac:dyDescent="0.2">
      <c r="A195" s="1">
        <v>547</v>
      </c>
      <c r="B195" s="1">
        <v>557</v>
      </c>
      <c r="C195" s="1">
        <v>2110833696</v>
      </c>
      <c r="D195" s="1">
        <v>-52.235300000000002</v>
      </c>
      <c r="E195" s="1">
        <v>-26.680800000000001</v>
      </c>
      <c r="F195" s="1">
        <v>-52.230499999999999</v>
      </c>
      <c r="G195" s="1">
        <v>-26.685199999999998</v>
      </c>
      <c r="H195" s="1">
        <v>3</v>
      </c>
      <c r="I195" s="1">
        <v>0.65325200000000005</v>
      </c>
      <c r="J195" s="1">
        <v>140</v>
      </c>
      <c r="K195" s="1">
        <v>1.5980000000000001</v>
      </c>
      <c r="L195" s="1">
        <v>0.52200000000000002</v>
      </c>
      <c r="M195" s="1">
        <v>1.772</v>
      </c>
      <c r="N195" s="1">
        <v>1.9790000000000001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 t="s">
        <v>65</v>
      </c>
      <c r="X195" s="1">
        <f t="shared" ref="X195:X258" si="12">(O195+P195+Q195)/1000</f>
        <v>0</v>
      </c>
      <c r="Y195" s="1">
        <f t="shared" ref="Y195:Y258" si="13">(R195+S195+T195)/1000</f>
        <v>0</v>
      </c>
      <c r="Z195" s="1">
        <f t="shared" ref="Z195:Z258" si="14">IF(X195&lt;0,-X195,X195)</f>
        <v>0</v>
      </c>
      <c r="AA195" s="1">
        <f t="shared" ref="AA195:AA258" si="15">IF(Y195&lt;0,-Y195,Y195)</f>
        <v>0</v>
      </c>
    </row>
    <row r="196" spans="1:27" x14ac:dyDescent="0.2">
      <c r="A196" s="1">
        <v>343</v>
      </c>
      <c r="B196" s="1">
        <v>373</v>
      </c>
      <c r="C196" s="1">
        <v>2110789822</v>
      </c>
      <c r="D196" s="1">
        <v>-52.301099999999998</v>
      </c>
      <c r="E196" s="1">
        <v>-26.6538</v>
      </c>
      <c r="F196" s="1">
        <v>-52.301099999999998</v>
      </c>
      <c r="G196" s="1">
        <v>-26.651599999999998</v>
      </c>
      <c r="H196" s="1">
        <v>7</v>
      </c>
      <c r="I196" s="1">
        <v>0.72474499999999997</v>
      </c>
      <c r="J196" s="1">
        <v>230</v>
      </c>
      <c r="K196" s="1">
        <v>0.7</v>
      </c>
      <c r="L196" s="1">
        <v>0.52</v>
      </c>
      <c r="M196" s="1">
        <v>0.874</v>
      </c>
      <c r="N196" s="1">
        <v>1.978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1</v>
      </c>
      <c r="V196" s="1">
        <v>0</v>
      </c>
      <c r="W196" s="1" t="s">
        <v>67</v>
      </c>
      <c r="X196" s="1">
        <f t="shared" si="12"/>
        <v>0</v>
      </c>
      <c r="Y196" s="1">
        <f t="shared" si="13"/>
        <v>0</v>
      </c>
      <c r="Z196" s="1">
        <f t="shared" si="14"/>
        <v>0</v>
      </c>
      <c r="AA196" s="1">
        <f t="shared" si="15"/>
        <v>0</v>
      </c>
    </row>
    <row r="197" spans="1:27" x14ac:dyDescent="0.2">
      <c r="A197" s="1">
        <v>373</v>
      </c>
      <c r="B197" s="1">
        <v>402</v>
      </c>
      <c r="C197" s="1">
        <v>2110789843</v>
      </c>
      <c r="D197" s="1">
        <v>-52.305999999999997</v>
      </c>
      <c r="E197" s="1">
        <v>-26.651499999999999</v>
      </c>
      <c r="F197" s="1">
        <v>-52.308399999999999</v>
      </c>
      <c r="G197" s="1">
        <v>-26.653700000000001</v>
      </c>
      <c r="H197" s="1">
        <v>3</v>
      </c>
      <c r="I197" s="1">
        <v>0.74293600000000004</v>
      </c>
      <c r="J197" s="1">
        <v>140</v>
      </c>
      <c r="K197" s="1">
        <v>1.5980000000000001</v>
      </c>
      <c r="L197" s="1">
        <v>0.52200000000000002</v>
      </c>
      <c r="M197" s="1">
        <v>1.772</v>
      </c>
      <c r="N197" s="1">
        <v>1.9790000000000001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1</v>
      </c>
      <c r="V197" s="1">
        <v>0</v>
      </c>
      <c r="W197" s="1" t="s">
        <v>65</v>
      </c>
      <c r="X197" s="1">
        <f t="shared" si="12"/>
        <v>0</v>
      </c>
      <c r="Y197" s="1">
        <f t="shared" si="13"/>
        <v>0</v>
      </c>
      <c r="Z197" s="1">
        <f t="shared" si="14"/>
        <v>0</v>
      </c>
      <c r="AA197" s="1">
        <f t="shared" si="15"/>
        <v>0</v>
      </c>
    </row>
    <row r="198" spans="1:27" x14ac:dyDescent="0.2">
      <c r="A198" s="1">
        <v>402</v>
      </c>
      <c r="B198" s="1">
        <v>430</v>
      </c>
      <c r="C198" s="1">
        <v>2110789851</v>
      </c>
      <c r="D198" s="1">
        <v>-52.310899999999997</v>
      </c>
      <c r="E198" s="1">
        <v>-26.653700000000001</v>
      </c>
      <c r="F198" s="1">
        <v>-52.313299999999998</v>
      </c>
      <c r="G198" s="1">
        <v>-26.653700000000001</v>
      </c>
      <c r="H198" s="1">
        <v>3</v>
      </c>
      <c r="I198" s="1">
        <v>0.39183499999999999</v>
      </c>
      <c r="J198" s="1">
        <v>140</v>
      </c>
      <c r="K198" s="1">
        <v>1.5980000000000001</v>
      </c>
      <c r="L198" s="1">
        <v>0.52200000000000002</v>
      </c>
      <c r="M198" s="1">
        <v>1.772</v>
      </c>
      <c r="N198" s="1">
        <v>1.9790000000000001</v>
      </c>
      <c r="O198" s="1">
        <v>0</v>
      </c>
      <c r="P198" s="1">
        <v>0</v>
      </c>
      <c r="Q198" s="1">
        <v>3600</v>
      </c>
      <c r="R198" s="1">
        <v>0</v>
      </c>
      <c r="S198" s="1">
        <v>0</v>
      </c>
      <c r="T198" s="1">
        <v>1308</v>
      </c>
      <c r="U198" s="1">
        <v>1</v>
      </c>
      <c r="V198" s="1">
        <v>0</v>
      </c>
      <c r="W198" s="1" t="s">
        <v>65</v>
      </c>
      <c r="X198" s="1">
        <f t="shared" si="12"/>
        <v>3.6</v>
      </c>
      <c r="Y198" s="1">
        <f t="shared" si="13"/>
        <v>1.3080000000000001</v>
      </c>
      <c r="Z198" s="1">
        <f t="shared" si="14"/>
        <v>3.6</v>
      </c>
      <c r="AA198" s="1">
        <f t="shared" si="15"/>
        <v>1.3080000000000001</v>
      </c>
    </row>
    <row r="199" spans="1:27" x14ac:dyDescent="0.2">
      <c r="A199" s="1">
        <v>430</v>
      </c>
      <c r="B199" s="1">
        <v>444</v>
      </c>
      <c r="C199" s="1">
        <v>2110789850</v>
      </c>
      <c r="D199" s="1">
        <v>-52.313299999999998</v>
      </c>
      <c r="E199" s="1">
        <v>-26.653700000000001</v>
      </c>
      <c r="F199" s="1">
        <v>-52.318199999999997</v>
      </c>
      <c r="G199" s="1">
        <v>-26.6492</v>
      </c>
      <c r="H199" s="1">
        <v>3</v>
      </c>
      <c r="I199" s="1">
        <v>0.72277400000000003</v>
      </c>
      <c r="J199" s="1">
        <v>140</v>
      </c>
      <c r="K199" s="1">
        <v>1.5980000000000001</v>
      </c>
      <c r="L199" s="1">
        <v>0.52200000000000002</v>
      </c>
      <c r="M199" s="1">
        <v>1.772</v>
      </c>
      <c r="N199" s="1">
        <v>1.9790000000000001</v>
      </c>
      <c r="O199" s="1">
        <v>0</v>
      </c>
      <c r="P199" s="1">
        <v>0</v>
      </c>
      <c r="Q199" s="1">
        <v>7200</v>
      </c>
      <c r="R199" s="1">
        <v>0</v>
      </c>
      <c r="S199" s="1">
        <v>0</v>
      </c>
      <c r="T199" s="1">
        <v>2979</v>
      </c>
      <c r="U199" s="1">
        <v>1</v>
      </c>
      <c r="V199" s="1">
        <v>0</v>
      </c>
      <c r="W199" s="1" t="s">
        <v>65</v>
      </c>
      <c r="X199" s="1">
        <f t="shared" si="12"/>
        <v>7.2</v>
      </c>
      <c r="Y199" s="1">
        <f t="shared" si="13"/>
        <v>2.9790000000000001</v>
      </c>
      <c r="Z199" s="1">
        <f t="shared" si="14"/>
        <v>7.2</v>
      </c>
      <c r="AA199" s="1">
        <f t="shared" si="15"/>
        <v>2.9790000000000001</v>
      </c>
    </row>
    <row r="200" spans="1:27" x14ac:dyDescent="0.2">
      <c r="A200" s="1">
        <v>444</v>
      </c>
      <c r="B200" s="1">
        <v>469</v>
      </c>
      <c r="C200" s="1">
        <v>2110789847</v>
      </c>
      <c r="D200" s="1">
        <v>-52.318100000000001</v>
      </c>
      <c r="E200" s="1">
        <v>-26.6448</v>
      </c>
      <c r="F200" s="1">
        <v>-52.320599999999999</v>
      </c>
      <c r="G200" s="1">
        <v>-26.6448</v>
      </c>
      <c r="H200" s="1">
        <v>3</v>
      </c>
      <c r="I200" s="1">
        <v>0.61007100000000003</v>
      </c>
      <c r="J200" s="1">
        <v>140</v>
      </c>
      <c r="K200" s="1">
        <v>1.5980000000000001</v>
      </c>
      <c r="L200" s="1">
        <v>0.52200000000000002</v>
      </c>
      <c r="M200" s="1">
        <v>1.772</v>
      </c>
      <c r="N200" s="1">
        <v>1.9790000000000001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0</v>
      </c>
      <c r="W200" s="1" t="s">
        <v>65</v>
      </c>
      <c r="X200" s="1">
        <f t="shared" si="12"/>
        <v>0</v>
      </c>
      <c r="Y200" s="1">
        <f t="shared" si="13"/>
        <v>0</v>
      </c>
      <c r="Z200" s="1">
        <f t="shared" si="14"/>
        <v>0</v>
      </c>
      <c r="AA200" s="1">
        <f t="shared" si="15"/>
        <v>0</v>
      </c>
    </row>
    <row r="201" spans="1:27" x14ac:dyDescent="0.2">
      <c r="A201" s="1">
        <v>469</v>
      </c>
      <c r="B201" s="1">
        <v>483</v>
      </c>
      <c r="C201" s="1">
        <v>2110789852</v>
      </c>
      <c r="D201" s="1">
        <v>-52.320599999999999</v>
      </c>
      <c r="E201" s="1">
        <v>-26.6448</v>
      </c>
      <c r="F201" s="1">
        <v>-52.323</v>
      </c>
      <c r="G201" s="1">
        <v>-26.642600000000002</v>
      </c>
      <c r="H201" s="1">
        <v>3</v>
      </c>
      <c r="I201" s="1">
        <v>0.26200499999999999</v>
      </c>
      <c r="J201" s="1">
        <v>140</v>
      </c>
      <c r="K201" s="1">
        <v>1.5980000000000001</v>
      </c>
      <c r="L201" s="1">
        <v>0.52200000000000002</v>
      </c>
      <c r="M201" s="1">
        <v>1.772</v>
      </c>
      <c r="N201" s="1">
        <v>1.9790000000000001</v>
      </c>
      <c r="O201" s="1">
        <v>0</v>
      </c>
      <c r="P201" s="1">
        <v>0</v>
      </c>
      <c r="Q201" s="1">
        <v>1435</v>
      </c>
      <c r="R201" s="1">
        <v>0</v>
      </c>
      <c r="S201" s="1">
        <v>0</v>
      </c>
      <c r="T201" s="1">
        <v>256</v>
      </c>
      <c r="U201" s="1">
        <v>1</v>
      </c>
      <c r="V201" s="1">
        <v>0</v>
      </c>
      <c r="W201" s="1" t="s">
        <v>65</v>
      </c>
      <c r="X201" s="1">
        <f t="shared" si="12"/>
        <v>1.4350000000000001</v>
      </c>
      <c r="Y201" s="1">
        <f t="shared" si="13"/>
        <v>0.25600000000000001</v>
      </c>
      <c r="Z201" s="1">
        <f t="shared" si="14"/>
        <v>1.4350000000000001</v>
      </c>
      <c r="AA201" s="1">
        <f t="shared" si="15"/>
        <v>0.25600000000000001</v>
      </c>
    </row>
    <row r="202" spans="1:27" x14ac:dyDescent="0.2">
      <c r="A202" s="1">
        <v>483</v>
      </c>
      <c r="B202" s="1">
        <v>508</v>
      </c>
      <c r="C202" s="1">
        <v>2115833828</v>
      </c>
      <c r="D202" s="1">
        <v>-52.325499999999998</v>
      </c>
      <c r="E202" s="1">
        <v>-26.6448</v>
      </c>
      <c r="F202" s="1">
        <v>-52.330399999999997</v>
      </c>
      <c r="G202" s="1">
        <v>-26.646899999999999</v>
      </c>
      <c r="H202" s="1">
        <v>3</v>
      </c>
      <c r="I202" s="1">
        <v>0.73533700000000002</v>
      </c>
      <c r="J202" s="1">
        <v>140</v>
      </c>
      <c r="K202" s="1">
        <v>1.5980000000000001</v>
      </c>
      <c r="L202" s="1">
        <v>0.52200000000000002</v>
      </c>
      <c r="M202" s="1">
        <v>1.772</v>
      </c>
      <c r="N202" s="1">
        <v>1.9790000000000001</v>
      </c>
      <c r="O202" s="1">
        <v>0</v>
      </c>
      <c r="P202" s="1">
        <v>0</v>
      </c>
      <c r="Q202" s="1">
        <v>3610</v>
      </c>
      <c r="R202" s="1">
        <v>0</v>
      </c>
      <c r="S202" s="1">
        <v>0</v>
      </c>
      <c r="T202" s="1">
        <v>616</v>
      </c>
      <c r="U202" s="1">
        <v>1</v>
      </c>
      <c r="V202" s="1">
        <v>0</v>
      </c>
      <c r="W202" s="1" t="s">
        <v>65</v>
      </c>
      <c r="X202" s="1">
        <f t="shared" si="12"/>
        <v>3.61</v>
      </c>
      <c r="Y202" s="1">
        <f t="shared" si="13"/>
        <v>0.61599999999999999</v>
      </c>
      <c r="Z202" s="1">
        <f t="shared" si="14"/>
        <v>3.61</v>
      </c>
      <c r="AA202" s="1">
        <f t="shared" si="15"/>
        <v>0.61599999999999999</v>
      </c>
    </row>
    <row r="203" spans="1:27" x14ac:dyDescent="0.2">
      <c r="A203" s="1">
        <v>347</v>
      </c>
      <c r="B203" s="1">
        <v>358</v>
      </c>
      <c r="C203" s="1">
        <v>2110789362</v>
      </c>
      <c r="D203" s="1">
        <v>-52.272199999999998</v>
      </c>
      <c r="E203" s="1">
        <v>-26.691400000000002</v>
      </c>
      <c r="F203" s="1">
        <v>-52.2697</v>
      </c>
      <c r="G203" s="1">
        <v>-26.689299999999999</v>
      </c>
      <c r="H203" s="1">
        <v>2</v>
      </c>
      <c r="I203" s="1">
        <v>0.25894699999999998</v>
      </c>
      <c r="J203" s="1">
        <v>10</v>
      </c>
      <c r="K203" s="1">
        <v>13.841799999999999</v>
      </c>
      <c r="L203" s="1">
        <v>0.98819999999999997</v>
      </c>
      <c r="M203" s="1">
        <v>13.901</v>
      </c>
      <c r="N203" s="1">
        <v>0.98819999999999997</v>
      </c>
      <c r="O203" s="1">
        <v>0</v>
      </c>
      <c r="P203" s="1">
        <v>2329</v>
      </c>
      <c r="Q203" s="1">
        <v>0</v>
      </c>
      <c r="R203" s="1">
        <v>0</v>
      </c>
      <c r="S203" s="1">
        <v>1065</v>
      </c>
      <c r="T203" s="1">
        <v>0</v>
      </c>
      <c r="U203" s="1">
        <v>1</v>
      </c>
      <c r="V203" s="1">
        <v>0</v>
      </c>
      <c r="W203" s="1" t="s">
        <v>66</v>
      </c>
      <c r="X203" s="1">
        <f t="shared" si="12"/>
        <v>2.3290000000000002</v>
      </c>
      <c r="Y203" s="1">
        <f t="shared" si="13"/>
        <v>1.0649999999999999</v>
      </c>
      <c r="Z203" s="1">
        <f t="shared" si="14"/>
        <v>2.3290000000000002</v>
      </c>
      <c r="AA203" s="1">
        <f t="shared" si="15"/>
        <v>1.0649999999999999</v>
      </c>
    </row>
    <row r="204" spans="1:27" x14ac:dyDescent="0.2">
      <c r="A204" s="1">
        <v>355</v>
      </c>
      <c r="B204" s="1">
        <v>363</v>
      </c>
      <c r="C204" s="1">
        <v>2110789397</v>
      </c>
      <c r="D204" s="1">
        <v>-52.338200000000001</v>
      </c>
      <c r="E204" s="1">
        <v>-26.686399999999999</v>
      </c>
      <c r="F204" s="1">
        <v>-52.333300000000001</v>
      </c>
      <c r="G204" s="1">
        <v>-26.6843</v>
      </c>
      <c r="H204" s="1">
        <v>3</v>
      </c>
      <c r="I204" s="1">
        <v>0.416958</v>
      </c>
      <c r="J204" s="1">
        <v>140</v>
      </c>
      <c r="K204" s="1">
        <v>1.5980000000000001</v>
      </c>
      <c r="L204" s="1">
        <v>0.52200000000000002</v>
      </c>
      <c r="M204" s="1">
        <v>1.772</v>
      </c>
      <c r="N204" s="1">
        <v>1.9790000000000001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v>0</v>
      </c>
      <c r="W204" s="1" t="s">
        <v>65</v>
      </c>
      <c r="X204" s="1">
        <f t="shared" si="12"/>
        <v>0</v>
      </c>
      <c r="Y204" s="1">
        <f t="shared" si="13"/>
        <v>0</v>
      </c>
      <c r="Z204" s="1">
        <f t="shared" si="14"/>
        <v>0</v>
      </c>
      <c r="AA204" s="1">
        <f t="shared" si="15"/>
        <v>0</v>
      </c>
    </row>
    <row r="205" spans="1:27" x14ac:dyDescent="0.2">
      <c r="A205" s="1">
        <v>363</v>
      </c>
      <c r="B205" s="1">
        <v>374</v>
      </c>
      <c r="C205" s="1">
        <v>2110789398</v>
      </c>
      <c r="D205" s="1">
        <v>-52.333300000000001</v>
      </c>
      <c r="E205" s="1">
        <v>-26.6843</v>
      </c>
      <c r="F205" s="1">
        <v>-52.335700000000003</v>
      </c>
      <c r="G205" s="1">
        <v>-26.6843</v>
      </c>
      <c r="H205" s="1">
        <v>3</v>
      </c>
      <c r="I205" s="1">
        <v>9.4933000000000003E-2</v>
      </c>
      <c r="J205" s="1">
        <v>140</v>
      </c>
      <c r="K205" s="1">
        <v>1.5980000000000001</v>
      </c>
      <c r="L205" s="1">
        <v>0.52200000000000002</v>
      </c>
      <c r="M205" s="1">
        <v>1.772</v>
      </c>
      <c r="N205" s="1">
        <v>1.9790000000000001</v>
      </c>
      <c r="O205" s="1">
        <v>0</v>
      </c>
      <c r="P205" s="1">
        <v>0</v>
      </c>
      <c r="Q205" s="1">
        <v>835</v>
      </c>
      <c r="R205" s="1">
        <v>0</v>
      </c>
      <c r="S205" s="1">
        <v>0</v>
      </c>
      <c r="T205" s="1">
        <v>211</v>
      </c>
      <c r="U205" s="1">
        <v>1</v>
      </c>
      <c r="V205" s="1">
        <v>0</v>
      </c>
      <c r="W205" s="1" t="s">
        <v>65</v>
      </c>
      <c r="X205" s="1">
        <f t="shared" si="12"/>
        <v>0.83499999999999996</v>
      </c>
      <c r="Y205" s="1">
        <f t="shared" si="13"/>
        <v>0.21099999999999999</v>
      </c>
      <c r="Z205" s="1">
        <f t="shared" si="14"/>
        <v>0.83499999999999996</v>
      </c>
      <c r="AA205" s="1">
        <f t="shared" si="15"/>
        <v>0.21099999999999999</v>
      </c>
    </row>
    <row r="206" spans="1:27" x14ac:dyDescent="0.2">
      <c r="A206" s="1">
        <v>356</v>
      </c>
      <c r="B206" s="1">
        <v>365</v>
      </c>
      <c r="C206" s="1">
        <v>2110789142</v>
      </c>
      <c r="D206" s="1">
        <v>-52.262700000000002</v>
      </c>
      <c r="E206" s="1">
        <v>-26.7179</v>
      </c>
      <c r="F206" s="1">
        <v>-52.260199999999998</v>
      </c>
      <c r="G206" s="1">
        <v>-26.720099999999999</v>
      </c>
      <c r="H206" s="1">
        <v>2</v>
      </c>
      <c r="I206" s="1">
        <v>0.31654399999999999</v>
      </c>
      <c r="J206" s="1">
        <v>140</v>
      </c>
      <c r="K206" s="1">
        <v>1.5980000000000001</v>
      </c>
      <c r="L206" s="1">
        <v>0.52200000000000002</v>
      </c>
      <c r="M206" s="1">
        <v>1.772</v>
      </c>
      <c r="N206" s="1">
        <v>1.9790000000000001</v>
      </c>
      <c r="O206" s="1">
        <v>0</v>
      </c>
      <c r="P206" s="1">
        <v>1630</v>
      </c>
      <c r="Q206" s="1">
        <v>0</v>
      </c>
      <c r="R206" s="1">
        <v>0</v>
      </c>
      <c r="S206" s="1">
        <v>379</v>
      </c>
      <c r="T206" s="1">
        <v>0</v>
      </c>
      <c r="U206" s="1">
        <v>1</v>
      </c>
      <c r="V206" s="1">
        <v>0</v>
      </c>
      <c r="W206" s="1" t="s">
        <v>65</v>
      </c>
      <c r="X206" s="1">
        <f t="shared" si="12"/>
        <v>1.63</v>
      </c>
      <c r="Y206" s="1">
        <f t="shared" si="13"/>
        <v>0.379</v>
      </c>
      <c r="Z206" s="1">
        <f t="shared" si="14"/>
        <v>1.63</v>
      </c>
      <c r="AA206" s="1">
        <f t="shared" si="15"/>
        <v>0.379</v>
      </c>
    </row>
    <row r="207" spans="1:27" x14ac:dyDescent="0.2">
      <c r="A207" s="1">
        <v>365</v>
      </c>
      <c r="B207" s="1">
        <v>395</v>
      </c>
      <c r="C207" s="1">
        <v>2110789144</v>
      </c>
      <c r="D207" s="1">
        <v>-52.265099999999897</v>
      </c>
      <c r="E207" s="1">
        <v>-26.722300000000001</v>
      </c>
      <c r="F207" s="1">
        <v>-52.267600000000002</v>
      </c>
      <c r="G207" s="1">
        <v>-26.724499999999999</v>
      </c>
      <c r="H207" s="1">
        <v>2</v>
      </c>
      <c r="I207" s="1">
        <v>0.84792599999999996</v>
      </c>
      <c r="J207" s="1">
        <v>140</v>
      </c>
      <c r="K207" s="1">
        <v>1.5980000000000001</v>
      </c>
      <c r="L207" s="1">
        <v>0.52200000000000002</v>
      </c>
      <c r="M207" s="1">
        <v>1.772</v>
      </c>
      <c r="N207" s="1">
        <v>1.9790000000000001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v>0</v>
      </c>
      <c r="W207" s="1" t="s">
        <v>65</v>
      </c>
      <c r="X207" s="1">
        <f t="shared" si="12"/>
        <v>0</v>
      </c>
      <c r="Y207" s="1">
        <f t="shared" si="13"/>
        <v>0</v>
      </c>
      <c r="Z207" s="1">
        <f t="shared" si="14"/>
        <v>0</v>
      </c>
      <c r="AA207" s="1">
        <f t="shared" si="15"/>
        <v>0</v>
      </c>
    </row>
    <row r="208" spans="1:27" x14ac:dyDescent="0.2">
      <c r="A208" s="1">
        <v>395</v>
      </c>
      <c r="B208" s="1">
        <v>408</v>
      </c>
      <c r="C208" s="1">
        <v>2110789145</v>
      </c>
      <c r="D208" s="1">
        <v>-52.267600000000002</v>
      </c>
      <c r="E208" s="1">
        <v>-26.724499999999999</v>
      </c>
      <c r="F208" s="1">
        <v>-52.2652</v>
      </c>
      <c r="G208" s="1">
        <v>-26.724499999999999</v>
      </c>
      <c r="H208" s="1">
        <v>2</v>
      </c>
      <c r="I208" s="1">
        <v>0.10496999999999999</v>
      </c>
      <c r="J208" s="1">
        <v>140</v>
      </c>
      <c r="K208" s="1">
        <v>1.5980000000000001</v>
      </c>
      <c r="L208" s="1">
        <v>0.52200000000000002</v>
      </c>
      <c r="M208" s="1">
        <v>1.772</v>
      </c>
      <c r="N208" s="1">
        <v>1.9790000000000001</v>
      </c>
      <c r="O208" s="1">
        <v>0</v>
      </c>
      <c r="P208" s="1">
        <v>1117</v>
      </c>
      <c r="Q208" s="1">
        <v>0</v>
      </c>
      <c r="R208" s="1">
        <v>0</v>
      </c>
      <c r="S208" s="1">
        <v>385</v>
      </c>
      <c r="T208" s="1">
        <v>0</v>
      </c>
      <c r="U208" s="1">
        <v>1</v>
      </c>
      <c r="V208" s="1">
        <v>0</v>
      </c>
      <c r="W208" s="1" t="s">
        <v>65</v>
      </c>
      <c r="X208" s="1">
        <f t="shared" si="12"/>
        <v>1.117</v>
      </c>
      <c r="Y208" s="1">
        <f t="shared" si="13"/>
        <v>0.38500000000000001</v>
      </c>
      <c r="Z208" s="1">
        <f t="shared" si="14"/>
        <v>1.117</v>
      </c>
      <c r="AA208" s="1">
        <f t="shared" si="15"/>
        <v>0.38500000000000001</v>
      </c>
    </row>
    <row r="209" spans="1:27" x14ac:dyDescent="0.2">
      <c r="A209" s="1">
        <v>356</v>
      </c>
      <c r="B209" s="1">
        <v>396</v>
      </c>
      <c r="C209" s="1">
        <v>2110789343</v>
      </c>
      <c r="D209" s="1">
        <v>-52.255299999999998</v>
      </c>
      <c r="E209" s="1">
        <v>-26.7136</v>
      </c>
      <c r="F209" s="1">
        <v>-52.252800000000001</v>
      </c>
      <c r="G209" s="1">
        <v>-26.711400000000001</v>
      </c>
      <c r="H209" s="1">
        <v>2</v>
      </c>
      <c r="I209" s="1">
        <v>1.1925349999999999</v>
      </c>
      <c r="J209" s="1">
        <v>140</v>
      </c>
      <c r="K209" s="1">
        <v>1.5980000000000001</v>
      </c>
      <c r="L209" s="1">
        <v>0.52200000000000002</v>
      </c>
      <c r="M209" s="1">
        <v>1.772</v>
      </c>
      <c r="N209" s="1">
        <v>1.9790000000000001</v>
      </c>
      <c r="O209" s="1">
        <v>0</v>
      </c>
      <c r="P209" s="1">
        <v>296</v>
      </c>
      <c r="Q209" s="1">
        <v>0</v>
      </c>
      <c r="R209" s="1">
        <v>0</v>
      </c>
      <c r="S209" s="1">
        <v>-123</v>
      </c>
      <c r="T209" s="1">
        <v>0</v>
      </c>
      <c r="U209" s="1">
        <v>1</v>
      </c>
      <c r="V209" s="1">
        <v>0</v>
      </c>
      <c r="W209" s="1" t="s">
        <v>65</v>
      </c>
      <c r="X209" s="1">
        <f t="shared" si="12"/>
        <v>0.29599999999999999</v>
      </c>
      <c r="Y209" s="1">
        <f t="shared" si="13"/>
        <v>-0.123</v>
      </c>
      <c r="Z209" s="1">
        <f t="shared" si="14"/>
        <v>0.29599999999999999</v>
      </c>
      <c r="AA209" s="1">
        <f t="shared" si="15"/>
        <v>0.123</v>
      </c>
    </row>
    <row r="210" spans="1:27" x14ac:dyDescent="0.2">
      <c r="A210" s="1">
        <v>396</v>
      </c>
      <c r="B210" s="1">
        <v>451</v>
      </c>
      <c r="C210" s="1">
        <v>2146843904</v>
      </c>
      <c r="D210" s="1">
        <v>-52.243000000000002</v>
      </c>
      <c r="E210" s="1">
        <v>-26.709299999999999</v>
      </c>
      <c r="F210" s="1">
        <v>-52.240499999999997</v>
      </c>
      <c r="G210" s="1">
        <v>-26.709299999999999</v>
      </c>
      <c r="H210" s="1">
        <v>2</v>
      </c>
      <c r="I210" s="1">
        <v>1.269333</v>
      </c>
      <c r="J210" s="1">
        <v>140</v>
      </c>
      <c r="K210" s="1">
        <v>1.5980000000000001</v>
      </c>
      <c r="L210" s="1">
        <v>0.52200000000000002</v>
      </c>
      <c r="M210" s="1">
        <v>1.772</v>
      </c>
      <c r="N210" s="1">
        <v>1.9790000000000001</v>
      </c>
      <c r="O210" s="1">
        <v>0</v>
      </c>
      <c r="P210" s="1">
        <v>5105</v>
      </c>
      <c r="Q210" s="1">
        <v>0</v>
      </c>
      <c r="R210" s="1">
        <v>0</v>
      </c>
      <c r="S210" s="1">
        <v>2070</v>
      </c>
      <c r="T210" s="1">
        <v>0</v>
      </c>
      <c r="U210" s="1">
        <v>1</v>
      </c>
      <c r="V210" s="1">
        <v>0</v>
      </c>
      <c r="W210" s="1" t="s">
        <v>65</v>
      </c>
      <c r="X210" s="1">
        <f t="shared" si="12"/>
        <v>5.1050000000000004</v>
      </c>
      <c r="Y210" s="1">
        <f t="shared" si="13"/>
        <v>2.0699999999999998</v>
      </c>
      <c r="Z210" s="1">
        <f t="shared" si="14"/>
        <v>5.1050000000000004</v>
      </c>
      <c r="AA210" s="1">
        <f t="shared" si="15"/>
        <v>2.0699999999999998</v>
      </c>
    </row>
    <row r="211" spans="1:27" x14ac:dyDescent="0.2">
      <c r="A211" s="1">
        <v>357</v>
      </c>
      <c r="B211" s="1">
        <v>368</v>
      </c>
      <c r="C211" s="1">
        <v>2110789363</v>
      </c>
      <c r="D211" s="1">
        <v>-52.2745999999999</v>
      </c>
      <c r="E211" s="1">
        <v>-26.687000000000001</v>
      </c>
      <c r="F211" s="1">
        <v>-52.267200000000003</v>
      </c>
      <c r="G211" s="1">
        <v>-26.682700000000001</v>
      </c>
      <c r="H211" s="1">
        <v>2</v>
      </c>
      <c r="I211" s="1">
        <v>0.87733700000000003</v>
      </c>
      <c r="J211" s="1">
        <v>10</v>
      </c>
      <c r="K211" s="1">
        <v>13.841799999999999</v>
      </c>
      <c r="L211" s="1">
        <v>0.98819999999999997</v>
      </c>
      <c r="M211" s="1">
        <v>13.901</v>
      </c>
      <c r="N211" s="1">
        <v>0.98819999999999997</v>
      </c>
      <c r="O211" s="1">
        <v>0</v>
      </c>
      <c r="P211" s="1">
        <v>2084</v>
      </c>
      <c r="Q211" s="1">
        <v>0</v>
      </c>
      <c r="R211" s="1">
        <v>0</v>
      </c>
      <c r="S211" s="1">
        <v>922</v>
      </c>
      <c r="T211" s="1">
        <v>0</v>
      </c>
      <c r="U211" s="1">
        <v>1</v>
      </c>
      <c r="V211" s="1">
        <v>0</v>
      </c>
      <c r="W211" s="1" t="s">
        <v>66</v>
      </c>
      <c r="X211" s="1">
        <f t="shared" si="12"/>
        <v>2.0840000000000001</v>
      </c>
      <c r="Y211" s="1">
        <f t="shared" si="13"/>
        <v>0.92200000000000004</v>
      </c>
      <c r="Z211" s="1">
        <f t="shared" si="14"/>
        <v>2.0840000000000001</v>
      </c>
      <c r="AA211" s="1">
        <f t="shared" si="15"/>
        <v>0.92200000000000004</v>
      </c>
    </row>
    <row r="212" spans="1:27" x14ac:dyDescent="0.2">
      <c r="A212" s="1">
        <v>359</v>
      </c>
      <c r="B212" s="1">
        <v>370</v>
      </c>
      <c r="C212" s="1">
        <v>2110789370</v>
      </c>
      <c r="D212" s="1">
        <v>-52.259900000000002</v>
      </c>
      <c r="E212" s="1">
        <v>-26.6937</v>
      </c>
      <c r="F212" s="1">
        <v>-52.259900000000002</v>
      </c>
      <c r="G212" s="1">
        <v>-26.691500000000001</v>
      </c>
      <c r="H212" s="1">
        <v>2</v>
      </c>
      <c r="I212" s="1">
        <v>0.21920999999999999</v>
      </c>
      <c r="J212" s="1">
        <v>140</v>
      </c>
      <c r="K212" s="1">
        <v>1.5980000000000001</v>
      </c>
      <c r="L212" s="1">
        <v>0.52200000000000002</v>
      </c>
      <c r="M212" s="1">
        <v>1.772</v>
      </c>
      <c r="N212" s="1">
        <v>1.9790000000000001</v>
      </c>
      <c r="O212" s="1">
        <v>0</v>
      </c>
      <c r="P212" s="1">
        <v>4992</v>
      </c>
      <c r="Q212" s="1">
        <v>0</v>
      </c>
      <c r="R212" s="1">
        <v>0</v>
      </c>
      <c r="S212" s="1">
        <v>2012</v>
      </c>
      <c r="T212" s="1">
        <v>0</v>
      </c>
      <c r="U212" s="1">
        <v>1</v>
      </c>
      <c r="V212" s="1">
        <v>0</v>
      </c>
      <c r="W212" s="1" t="s">
        <v>65</v>
      </c>
      <c r="X212" s="1">
        <f t="shared" si="12"/>
        <v>4.992</v>
      </c>
      <c r="Y212" s="1">
        <f t="shared" si="13"/>
        <v>2.012</v>
      </c>
      <c r="Z212" s="1">
        <f t="shared" si="14"/>
        <v>4.992</v>
      </c>
      <c r="AA212" s="1">
        <f t="shared" si="15"/>
        <v>2.012</v>
      </c>
    </row>
    <row r="213" spans="1:27" x14ac:dyDescent="0.2">
      <c r="A213" s="1">
        <v>360</v>
      </c>
      <c r="B213" s="1">
        <v>372</v>
      </c>
      <c r="C213" s="1">
        <v>2110789603</v>
      </c>
      <c r="D213" s="1">
        <v>-52.276899999999998</v>
      </c>
      <c r="E213" s="1">
        <v>-26.6738</v>
      </c>
      <c r="F213" s="1">
        <v>-52.276800000000001</v>
      </c>
      <c r="G213" s="1">
        <v>-26.671600000000002</v>
      </c>
      <c r="H213" s="1">
        <v>3</v>
      </c>
      <c r="I213" s="1">
        <v>0.25522299999999998</v>
      </c>
      <c r="J213" s="1">
        <v>140</v>
      </c>
      <c r="K213" s="1">
        <v>1.5980000000000001</v>
      </c>
      <c r="L213" s="1">
        <v>0.52200000000000002</v>
      </c>
      <c r="M213" s="1">
        <v>1.772</v>
      </c>
      <c r="N213" s="1">
        <v>1.9790000000000001</v>
      </c>
      <c r="O213" s="1">
        <v>0</v>
      </c>
      <c r="P213" s="1">
        <v>0</v>
      </c>
      <c r="Q213" s="1">
        <v>1274</v>
      </c>
      <c r="R213" s="1">
        <v>0</v>
      </c>
      <c r="S213" s="1">
        <v>0</v>
      </c>
      <c r="T213" s="1">
        <v>481</v>
      </c>
      <c r="U213" s="1">
        <v>1</v>
      </c>
      <c r="V213" s="1">
        <v>0</v>
      </c>
      <c r="W213" s="1" t="s">
        <v>65</v>
      </c>
      <c r="X213" s="1">
        <f t="shared" si="12"/>
        <v>1.274</v>
      </c>
      <c r="Y213" s="1">
        <f t="shared" si="13"/>
        <v>0.48099999999999998</v>
      </c>
      <c r="Z213" s="1">
        <f t="shared" si="14"/>
        <v>1.274</v>
      </c>
      <c r="AA213" s="1">
        <f t="shared" si="15"/>
        <v>0.48099999999999998</v>
      </c>
    </row>
    <row r="214" spans="1:27" x14ac:dyDescent="0.2">
      <c r="A214" s="1">
        <v>363</v>
      </c>
      <c r="B214" s="1">
        <v>375</v>
      </c>
      <c r="C214" s="1">
        <v>2110789402</v>
      </c>
      <c r="D214" s="1">
        <v>-52.333300000000001</v>
      </c>
      <c r="E214" s="1">
        <v>-26.6843</v>
      </c>
      <c r="F214" s="1">
        <v>-52.330800000000004</v>
      </c>
      <c r="G214" s="1">
        <v>-26.6843</v>
      </c>
      <c r="H214" s="1">
        <v>3</v>
      </c>
      <c r="I214" s="1">
        <v>0.39045000000000002</v>
      </c>
      <c r="J214" s="1">
        <v>140</v>
      </c>
      <c r="K214" s="1">
        <v>1.5980000000000001</v>
      </c>
      <c r="L214" s="1">
        <v>0.52200000000000002</v>
      </c>
      <c r="M214" s="1">
        <v>1.772</v>
      </c>
      <c r="N214" s="1">
        <v>1.9790000000000001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 t="s">
        <v>65</v>
      </c>
      <c r="X214" s="1">
        <f t="shared" si="12"/>
        <v>0</v>
      </c>
      <c r="Y214" s="1">
        <f t="shared" si="13"/>
        <v>0</v>
      </c>
      <c r="Z214" s="1">
        <f t="shared" si="14"/>
        <v>0</v>
      </c>
      <c r="AA214" s="1">
        <f t="shared" si="15"/>
        <v>0</v>
      </c>
    </row>
    <row r="215" spans="1:27" x14ac:dyDescent="0.2">
      <c r="A215" s="1">
        <v>375</v>
      </c>
      <c r="B215" s="1">
        <v>384</v>
      </c>
      <c r="C215" s="1">
        <v>2110789401</v>
      </c>
      <c r="D215" s="1">
        <v>-52.330800000000004</v>
      </c>
      <c r="E215" s="1">
        <v>-26.6843</v>
      </c>
      <c r="F215" s="1">
        <v>-52.328400000000002</v>
      </c>
      <c r="G215" s="1">
        <v>-26.682099999999998</v>
      </c>
      <c r="H215" s="1">
        <v>3</v>
      </c>
      <c r="I215" s="1">
        <v>0.32502199999999998</v>
      </c>
      <c r="J215" s="1">
        <v>140</v>
      </c>
      <c r="K215" s="1">
        <v>1.5980000000000001</v>
      </c>
      <c r="L215" s="1">
        <v>0.52200000000000002</v>
      </c>
      <c r="M215" s="1">
        <v>1.772</v>
      </c>
      <c r="N215" s="1">
        <v>1.9790000000000001</v>
      </c>
      <c r="O215" s="1">
        <v>0</v>
      </c>
      <c r="P215" s="1">
        <v>0</v>
      </c>
      <c r="Q215" s="1">
        <v>1452</v>
      </c>
      <c r="R215" s="1">
        <v>0</v>
      </c>
      <c r="S215" s="1">
        <v>0</v>
      </c>
      <c r="T215" s="1">
        <v>272</v>
      </c>
      <c r="U215" s="1">
        <v>1</v>
      </c>
      <c r="V215" s="1">
        <v>0</v>
      </c>
      <c r="W215" s="1" t="s">
        <v>65</v>
      </c>
      <c r="X215" s="1">
        <f t="shared" si="12"/>
        <v>1.452</v>
      </c>
      <c r="Y215" s="1">
        <f t="shared" si="13"/>
        <v>0.27200000000000002</v>
      </c>
      <c r="Z215" s="1">
        <f t="shared" si="14"/>
        <v>1.452</v>
      </c>
      <c r="AA215" s="1">
        <f t="shared" si="15"/>
        <v>0.27200000000000002</v>
      </c>
    </row>
    <row r="216" spans="1:27" x14ac:dyDescent="0.2">
      <c r="A216" s="1">
        <v>384</v>
      </c>
      <c r="B216" s="1">
        <v>405</v>
      </c>
      <c r="C216" s="1">
        <v>2110789399</v>
      </c>
      <c r="D216" s="1">
        <v>-52.325899999999997</v>
      </c>
      <c r="E216" s="1">
        <v>-26.6843</v>
      </c>
      <c r="F216" s="1">
        <v>-52.323500000000003</v>
      </c>
      <c r="G216" s="1">
        <v>-26.686599999999999</v>
      </c>
      <c r="H216" s="1">
        <v>3</v>
      </c>
      <c r="I216" s="1">
        <v>0.48933199999999999</v>
      </c>
      <c r="J216" s="1">
        <v>140</v>
      </c>
      <c r="K216" s="1">
        <v>1.5980000000000001</v>
      </c>
      <c r="L216" s="1">
        <v>0.52200000000000002</v>
      </c>
      <c r="M216" s="1">
        <v>1.772</v>
      </c>
      <c r="N216" s="1">
        <v>1.9790000000000001</v>
      </c>
      <c r="O216" s="1">
        <v>0</v>
      </c>
      <c r="P216" s="1">
        <v>0</v>
      </c>
      <c r="Q216" s="1">
        <v>1682</v>
      </c>
      <c r="R216" s="1">
        <v>0</v>
      </c>
      <c r="S216" s="1">
        <v>0</v>
      </c>
      <c r="T216" s="1">
        <v>418</v>
      </c>
      <c r="U216" s="1">
        <v>1</v>
      </c>
      <c r="V216" s="1">
        <v>0</v>
      </c>
      <c r="W216" s="1" t="s">
        <v>65</v>
      </c>
      <c r="X216" s="1">
        <f t="shared" si="12"/>
        <v>1.6819999999999999</v>
      </c>
      <c r="Y216" s="1">
        <f t="shared" si="13"/>
        <v>0.41799999999999998</v>
      </c>
      <c r="Z216" s="1">
        <f t="shared" si="14"/>
        <v>1.6819999999999999</v>
      </c>
      <c r="AA216" s="1">
        <f t="shared" si="15"/>
        <v>0.41799999999999998</v>
      </c>
    </row>
    <row r="217" spans="1:27" x14ac:dyDescent="0.2">
      <c r="A217" s="1">
        <v>371</v>
      </c>
      <c r="B217" s="1">
        <v>414</v>
      </c>
      <c r="C217" s="1">
        <v>2110789604</v>
      </c>
      <c r="D217" s="1">
        <v>-52.276800000000001</v>
      </c>
      <c r="E217" s="1">
        <v>-26.664999999999999</v>
      </c>
      <c r="F217" s="1">
        <v>-52.276699999999998</v>
      </c>
      <c r="G217" s="1">
        <v>-26.662800000000001</v>
      </c>
      <c r="H217" s="1">
        <v>3</v>
      </c>
      <c r="I217" s="1">
        <v>1.225514</v>
      </c>
      <c r="J217" s="1">
        <v>140</v>
      </c>
      <c r="K217" s="1">
        <v>1.5980000000000001</v>
      </c>
      <c r="L217" s="1">
        <v>0.52200000000000002</v>
      </c>
      <c r="M217" s="1">
        <v>1.772</v>
      </c>
      <c r="N217" s="1">
        <v>1.9790000000000001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v>0</v>
      </c>
      <c r="W217" s="1" t="s">
        <v>65</v>
      </c>
      <c r="X217" s="1">
        <f t="shared" si="12"/>
        <v>0</v>
      </c>
      <c r="Y217" s="1">
        <f t="shared" si="13"/>
        <v>0</v>
      </c>
      <c r="Z217" s="1">
        <f t="shared" si="14"/>
        <v>0</v>
      </c>
      <c r="AA217" s="1">
        <f t="shared" si="15"/>
        <v>0</v>
      </c>
    </row>
    <row r="218" spans="1:27" x14ac:dyDescent="0.2">
      <c r="A218" s="1">
        <v>414</v>
      </c>
      <c r="B218" s="1">
        <v>428</v>
      </c>
      <c r="C218" s="1">
        <v>2110789605</v>
      </c>
      <c r="D218" s="1">
        <v>-52.276699999999998</v>
      </c>
      <c r="E218" s="1">
        <v>-26.662800000000001</v>
      </c>
      <c r="F218" s="1">
        <v>-52.2742</v>
      </c>
      <c r="G218" s="1">
        <v>-26.6584</v>
      </c>
      <c r="H218" s="1">
        <v>3</v>
      </c>
      <c r="I218" s="1">
        <v>0.44776300000000002</v>
      </c>
      <c r="J218" s="1">
        <v>140</v>
      </c>
      <c r="K218" s="1">
        <v>1.5980000000000001</v>
      </c>
      <c r="L218" s="1">
        <v>0.52200000000000002</v>
      </c>
      <c r="M218" s="1">
        <v>1.772</v>
      </c>
      <c r="N218" s="1">
        <v>1.9790000000000001</v>
      </c>
      <c r="O218" s="1">
        <v>0</v>
      </c>
      <c r="P218" s="1">
        <v>0</v>
      </c>
      <c r="Q218" s="1">
        <v>2724</v>
      </c>
      <c r="R218" s="1">
        <v>0</v>
      </c>
      <c r="S218" s="1">
        <v>0</v>
      </c>
      <c r="T218" s="1">
        <v>767</v>
      </c>
      <c r="U218" s="1">
        <v>1</v>
      </c>
      <c r="V218" s="1">
        <v>0</v>
      </c>
      <c r="W218" s="1" t="s">
        <v>65</v>
      </c>
      <c r="X218" s="1">
        <f t="shared" si="12"/>
        <v>2.7240000000000002</v>
      </c>
      <c r="Y218" s="1">
        <f t="shared" si="13"/>
        <v>0.76700000000000002</v>
      </c>
      <c r="Z218" s="1">
        <f t="shared" si="14"/>
        <v>2.7240000000000002</v>
      </c>
      <c r="AA218" s="1">
        <f t="shared" si="15"/>
        <v>0.76700000000000002</v>
      </c>
    </row>
    <row r="219" spans="1:27" x14ac:dyDescent="0.2">
      <c r="A219" s="1">
        <v>373</v>
      </c>
      <c r="B219" s="1">
        <v>392</v>
      </c>
      <c r="C219" s="1">
        <v>2146765976</v>
      </c>
      <c r="D219" s="1">
        <v>-52.301099999999998</v>
      </c>
      <c r="E219" s="1">
        <v>-26.6494</v>
      </c>
      <c r="F219" s="1">
        <v>-52.301000000000002</v>
      </c>
      <c r="G219" s="1">
        <v>-26.645</v>
      </c>
      <c r="H219" s="1">
        <v>7</v>
      </c>
      <c r="I219" s="1">
        <v>0.61860899999999996</v>
      </c>
      <c r="J219" s="1">
        <v>230</v>
      </c>
      <c r="K219" s="1">
        <v>0.7</v>
      </c>
      <c r="L219" s="1">
        <v>0.52</v>
      </c>
      <c r="M219" s="1">
        <v>0.874</v>
      </c>
      <c r="N219" s="1">
        <v>1.978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v>0</v>
      </c>
      <c r="W219" s="1" t="s">
        <v>67</v>
      </c>
      <c r="X219" s="1">
        <f t="shared" si="12"/>
        <v>0</v>
      </c>
      <c r="Y219" s="1">
        <f t="shared" si="13"/>
        <v>0</v>
      </c>
      <c r="Z219" s="1">
        <f t="shared" si="14"/>
        <v>0</v>
      </c>
      <c r="AA219" s="1">
        <f t="shared" si="15"/>
        <v>0</v>
      </c>
    </row>
    <row r="220" spans="1:27" x14ac:dyDescent="0.2">
      <c r="A220" s="1">
        <v>392</v>
      </c>
      <c r="B220" s="1">
        <v>403</v>
      </c>
      <c r="C220" s="1">
        <v>2110789821</v>
      </c>
      <c r="D220" s="1">
        <v>-52.301000000000002</v>
      </c>
      <c r="E220" s="1">
        <v>-26.645</v>
      </c>
      <c r="F220" s="1">
        <v>-52.3034999999999</v>
      </c>
      <c r="G220" s="1">
        <v>-26.645</v>
      </c>
      <c r="H220" s="1">
        <v>7</v>
      </c>
      <c r="I220" s="1">
        <v>0.118751</v>
      </c>
      <c r="J220" s="1">
        <v>230</v>
      </c>
      <c r="K220" s="1">
        <v>0.7</v>
      </c>
      <c r="L220" s="1">
        <v>0.52</v>
      </c>
      <c r="M220" s="1">
        <v>0.874</v>
      </c>
      <c r="N220" s="1">
        <v>1.978</v>
      </c>
      <c r="O220" s="1">
        <v>0</v>
      </c>
      <c r="P220" s="1">
        <v>0</v>
      </c>
      <c r="Q220" s="1">
        <v>591</v>
      </c>
      <c r="R220" s="1">
        <v>0</v>
      </c>
      <c r="S220" s="1">
        <v>0</v>
      </c>
      <c r="T220" s="1">
        <v>40</v>
      </c>
      <c r="U220" s="1">
        <v>1</v>
      </c>
      <c r="V220" s="1">
        <v>0</v>
      </c>
      <c r="W220" s="1" t="s">
        <v>67</v>
      </c>
      <c r="X220" s="1">
        <f t="shared" si="12"/>
        <v>0.59099999999999997</v>
      </c>
      <c r="Y220" s="1">
        <f t="shared" si="13"/>
        <v>0.04</v>
      </c>
      <c r="Z220" s="1">
        <f t="shared" si="14"/>
        <v>0.59099999999999997</v>
      </c>
      <c r="AA220" s="1">
        <f t="shared" si="15"/>
        <v>0.04</v>
      </c>
    </row>
    <row r="221" spans="1:27" x14ac:dyDescent="0.2">
      <c r="A221" s="1">
        <v>403</v>
      </c>
      <c r="B221" s="1">
        <v>417</v>
      </c>
      <c r="C221" s="1">
        <v>2110789856</v>
      </c>
      <c r="D221" s="1">
        <v>-52.3034999999999</v>
      </c>
      <c r="E221" s="1">
        <v>-26.645</v>
      </c>
      <c r="F221" s="1">
        <v>-52.305900000000001</v>
      </c>
      <c r="G221" s="1">
        <v>-26.6449</v>
      </c>
      <c r="H221" s="1">
        <v>2</v>
      </c>
      <c r="I221" s="1">
        <v>0.43715199999999999</v>
      </c>
      <c r="J221" s="1">
        <v>140</v>
      </c>
      <c r="K221" s="1">
        <v>1.5980000000000001</v>
      </c>
      <c r="L221" s="1">
        <v>0.52200000000000002</v>
      </c>
      <c r="M221" s="1">
        <v>1.772</v>
      </c>
      <c r="N221" s="1">
        <v>1.9790000000000001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v>0</v>
      </c>
      <c r="W221" s="1" t="s">
        <v>65</v>
      </c>
      <c r="X221" s="1">
        <f t="shared" si="12"/>
        <v>0</v>
      </c>
      <c r="Y221" s="1">
        <f t="shared" si="13"/>
        <v>0</v>
      </c>
      <c r="Z221" s="1">
        <f t="shared" si="14"/>
        <v>0</v>
      </c>
      <c r="AA221" s="1">
        <f t="shared" si="15"/>
        <v>0</v>
      </c>
    </row>
    <row r="222" spans="1:27" x14ac:dyDescent="0.2">
      <c r="A222" s="1">
        <v>417</v>
      </c>
      <c r="B222" s="1">
        <v>431</v>
      </c>
      <c r="C222" s="1">
        <v>2110789857</v>
      </c>
      <c r="D222" s="1">
        <v>-52.305900000000001</v>
      </c>
      <c r="E222" s="1">
        <v>-26.6449</v>
      </c>
      <c r="F222" s="1">
        <v>-52.305900000000001</v>
      </c>
      <c r="G222" s="1">
        <v>-26.642700000000001</v>
      </c>
      <c r="H222" s="1">
        <v>2</v>
      </c>
      <c r="I222" s="1">
        <v>0.156136</v>
      </c>
      <c r="J222" s="1">
        <v>140</v>
      </c>
      <c r="K222" s="1">
        <v>1.5980000000000001</v>
      </c>
      <c r="L222" s="1">
        <v>0.52200000000000002</v>
      </c>
      <c r="M222" s="1">
        <v>1.772</v>
      </c>
      <c r="N222" s="1">
        <v>1.9790000000000001</v>
      </c>
      <c r="O222" s="1">
        <v>0</v>
      </c>
      <c r="P222" s="1">
        <v>848</v>
      </c>
      <c r="Q222" s="1">
        <v>0</v>
      </c>
      <c r="R222" s="1">
        <v>0</v>
      </c>
      <c r="S222" s="1">
        <v>219</v>
      </c>
      <c r="T222" s="1">
        <v>0</v>
      </c>
      <c r="U222" s="1">
        <v>1</v>
      </c>
      <c r="V222" s="1">
        <v>0</v>
      </c>
      <c r="W222" s="1" t="s">
        <v>65</v>
      </c>
      <c r="X222" s="1">
        <f t="shared" si="12"/>
        <v>0.84799999999999998</v>
      </c>
      <c r="Y222" s="1">
        <f t="shared" si="13"/>
        <v>0.219</v>
      </c>
      <c r="Z222" s="1">
        <f t="shared" si="14"/>
        <v>0.84799999999999998</v>
      </c>
      <c r="AA222" s="1">
        <f t="shared" si="15"/>
        <v>0.219</v>
      </c>
    </row>
    <row r="223" spans="1:27" x14ac:dyDescent="0.2">
      <c r="A223" s="1">
        <v>375</v>
      </c>
      <c r="B223" s="1">
        <v>385</v>
      </c>
      <c r="C223" s="1">
        <v>2110789403</v>
      </c>
      <c r="D223" s="1">
        <v>-52.330800000000004</v>
      </c>
      <c r="E223" s="1">
        <v>-26.6843</v>
      </c>
      <c r="F223" s="1">
        <v>-52.330800000000004</v>
      </c>
      <c r="G223" s="1">
        <v>-26.682099999999998</v>
      </c>
      <c r="H223" s="1">
        <v>3</v>
      </c>
      <c r="I223" s="1">
        <v>8.3438999999999999E-2</v>
      </c>
      <c r="J223" s="1">
        <v>140</v>
      </c>
      <c r="K223" s="1">
        <v>1.5980000000000001</v>
      </c>
      <c r="L223" s="1">
        <v>0.52200000000000002</v>
      </c>
      <c r="M223" s="1">
        <v>1.772</v>
      </c>
      <c r="N223" s="1">
        <v>1.9790000000000001</v>
      </c>
      <c r="O223" s="1">
        <v>0</v>
      </c>
      <c r="P223" s="1">
        <v>0</v>
      </c>
      <c r="Q223" s="1">
        <v>1320</v>
      </c>
      <c r="R223" s="1">
        <v>0</v>
      </c>
      <c r="S223" s="1">
        <v>0</v>
      </c>
      <c r="T223" s="1">
        <v>158</v>
      </c>
      <c r="U223" s="1">
        <v>1</v>
      </c>
      <c r="V223" s="1">
        <v>0</v>
      </c>
      <c r="W223" s="1" t="s">
        <v>65</v>
      </c>
      <c r="X223" s="1">
        <f t="shared" si="12"/>
        <v>1.32</v>
      </c>
      <c r="Y223" s="1">
        <f t="shared" si="13"/>
        <v>0.158</v>
      </c>
      <c r="Z223" s="1">
        <f t="shared" si="14"/>
        <v>1.32</v>
      </c>
      <c r="AA223" s="1">
        <f t="shared" si="15"/>
        <v>0.158</v>
      </c>
    </row>
    <row r="224" spans="1:27" x14ac:dyDescent="0.2">
      <c r="A224" s="1">
        <v>384</v>
      </c>
      <c r="B224" s="1">
        <v>394</v>
      </c>
      <c r="C224" s="1">
        <v>2110789406</v>
      </c>
      <c r="D224" s="1">
        <v>-52.328400000000002</v>
      </c>
      <c r="E224" s="1">
        <v>-26.682099999999998</v>
      </c>
      <c r="F224" s="1">
        <v>-52.328299999999999</v>
      </c>
      <c r="G224" s="1">
        <v>-26.6799</v>
      </c>
      <c r="H224" s="1">
        <v>3</v>
      </c>
      <c r="I224" s="1">
        <v>0.29917700000000003</v>
      </c>
      <c r="J224" s="1">
        <v>140</v>
      </c>
      <c r="K224" s="1">
        <v>1.5980000000000001</v>
      </c>
      <c r="L224" s="1">
        <v>0.52200000000000002</v>
      </c>
      <c r="M224" s="1">
        <v>1.772</v>
      </c>
      <c r="N224" s="1">
        <v>1.9790000000000001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v>0</v>
      </c>
      <c r="W224" s="1" t="s">
        <v>65</v>
      </c>
      <c r="X224" s="1">
        <f t="shared" si="12"/>
        <v>0</v>
      </c>
      <c r="Y224" s="1">
        <f t="shared" si="13"/>
        <v>0</v>
      </c>
      <c r="Z224" s="1">
        <f t="shared" si="14"/>
        <v>0</v>
      </c>
      <c r="AA224" s="1">
        <f t="shared" si="15"/>
        <v>0</v>
      </c>
    </row>
    <row r="225" spans="1:27" x14ac:dyDescent="0.2">
      <c r="A225" s="1">
        <v>394</v>
      </c>
      <c r="B225" s="1">
        <v>420</v>
      </c>
      <c r="C225" s="1">
        <v>2110789436</v>
      </c>
      <c r="D225" s="1">
        <v>-52.325899999999997</v>
      </c>
      <c r="E225" s="1">
        <v>-26.6799</v>
      </c>
      <c r="F225" s="1">
        <v>-52.320999999999998</v>
      </c>
      <c r="G225" s="1">
        <v>-26.68</v>
      </c>
      <c r="H225" s="1">
        <v>3</v>
      </c>
      <c r="I225" s="1">
        <v>0.61040300000000003</v>
      </c>
      <c r="J225" s="1">
        <v>140</v>
      </c>
      <c r="K225" s="1">
        <v>1.5980000000000001</v>
      </c>
      <c r="L225" s="1">
        <v>0.52200000000000002</v>
      </c>
      <c r="M225" s="1">
        <v>1.772</v>
      </c>
      <c r="N225" s="1">
        <v>1.9790000000000001</v>
      </c>
      <c r="O225" s="1">
        <v>0</v>
      </c>
      <c r="P225" s="1">
        <v>0</v>
      </c>
      <c r="Q225" s="1">
        <v>268</v>
      </c>
      <c r="R225" s="1">
        <v>0</v>
      </c>
      <c r="S225" s="1">
        <v>0</v>
      </c>
      <c r="T225" s="1">
        <v>-138</v>
      </c>
      <c r="U225" s="1">
        <v>1</v>
      </c>
      <c r="V225" s="1">
        <v>0</v>
      </c>
      <c r="W225" s="1" t="s">
        <v>65</v>
      </c>
      <c r="X225" s="1">
        <f t="shared" si="12"/>
        <v>0.26800000000000002</v>
      </c>
      <c r="Y225" s="1">
        <f t="shared" si="13"/>
        <v>-0.13800000000000001</v>
      </c>
      <c r="Z225" s="1">
        <f t="shared" si="14"/>
        <v>0.26800000000000002</v>
      </c>
      <c r="AA225" s="1">
        <f t="shared" si="15"/>
        <v>0.13800000000000001</v>
      </c>
    </row>
    <row r="226" spans="1:27" x14ac:dyDescent="0.2">
      <c r="A226" s="1">
        <v>389</v>
      </c>
      <c r="B226" s="1">
        <v>399</v>
      </c>
      <c r="C226" s="1">
        <v>2110789610</v>
      </c>
      <c r="D226" s="1">
        <v>-52.267000000000003</v>
      </c>
      <c r="E226" s="1">
        <v>-26.671700000000001</v>
      </c>
      <c r="F226" s="1">
        <v>-52.264600000000002</v>
      </c>
      <c r="G226" s="1">
        <v>-26.6739</v>
      </c>
      <c r="H226" s="1">
        <v>1</v>
      </c>
      <c r="I226" s="1">
        <v>0.37420500000000001</v>
      </c>
      <c r="J226" s="1">
        <v>140</v>
      </c>
      <c r="K226" s="1">
        <v>1.5980000000000001</v>
      </c>
      <c r="L226" s="1">
        <v>0.52200000000000002</v>
      </c>
      <c r="M226" s="1">
        <v>1.772</v>
      </c>
      <c r="N226" s="1">
        <v>1.9790000000000001</v>
      </c>
      <c r="O226" s="1">
        <v>3421</v>
      </c>
      <c r="P226" s="1">
        <v>0</v>
      </c>
      <c r="Q226" s="1">
        <v>0</v>
      </c>
      <c r="R226" s="1">
        <v>1669</v>
      </c>
      <c r="S226" s="1">
        <v>0</v>
      </c>
      <c r="T226" s="1">
        <v>0</v>
      </c>
      <c r="U226" s="1">
        <v>1</v>
      </c>
      <c r="V226" s="1">
        <v>0</v>
      </c>
      <c r="W226" s="1" t="s">
        <v>65</v>
      </c>
      <c r="X226" s="1">
        <f t="shared" si="12"/>
        <v>3.4209999999999998</v>
      </c>
      <c r="Y226" s="1">
        <f t="shared" si="13"/>
        <v>1.669</v>
      </c>
      <c r="Z226" s="1">
        <f t="shared" si="14"/>
        <v>3.4209999999999998</v>
      </c>
      <c r="AA226" s="1">
        <f t="shared" si="15"/>
        <v>1.669</v>
      </c>
    </row>
    <row r="227" spans="1:27" x14ac:dyDescent="0.2">
      <c r="A227" s="1">
        <v>389</v>
      </c>
      <c r="B227" s="1">
        <v>413</v>
      </c>
      <c r="C227" s="1">
        <v>2110790955</v>
      </c>
      <c r="D227" s="1">
        <v>-52.264499999999998</v>
      </c>
      <c r="E227" s="1">
        <v>-26.667300000000001</v>
      </c>
      <c r="F227" s="1">
        <v>-52.264499999999998</v>
      </c>
      <c r="G227" s="1">
        <v>-26.665099999999999</v>
      </c>
      <c r="H227" s="1">
        <v>7</v>
      </c>
      <c r="I227" s="1">
        <v>0.63950499999999999</v>
      </c>
      <c r="J227" s="1">
        <v>140</v>
      </c>
      <c r="K227" s="1">
        <v>1.5980000000000001</v>
      </c>
      <c r="L227" s="1">
        <v>0.52200000000000002</v>
      </c>
      <c r="M227" s="1">
        <v>1.772</v>
      </c>
      <c r="N227" s="1">
        <v>1.9790000000000001</v>
      </c>
      <c r="O227" s="1">
        <v>659.33333333333303</v>
      </c>
      <c r="P227" s="1">
        <v>659.33333333333303</v>
      </c>
      <c r="Q227" s="1">
        <v>659.33333333333303</v>
      </c>
      <c r="R227" s="1">
        <v>204</v>
      </c>
      <c r="S227" s="1">
        <v>204</v>
      </c>
      <c r="T227" s="1">
        <v>204</v>
      </c>
      <c r="U227" s="1">
        <v>1</v>
      </c>
      <c r="V227" s="1">
        <v>0</v>
      </c>
      <c r="W227" s="1" t="s">
        <v>65</v>
      </c>
      <c r="X227" s="1">
        <f t="shared" si="12"/>
        <v>1.9779999999999991</v>
      </c>
      <c r="Y227" s="1">
        <f t="shared" si="13"/>
        <v>0.61199999999999999</v>
      </c>
      <c r="Z227" s="1">
        <f t="shared" si="14"/>
        <v>1.9779999999999991</v>
      </c>
      <c r="AA227" s="1">
        <f t="shared" si="15"/>
        <v>0.61199999999999999</v>
      </c>
    </row>
    <row r="228" spans="1:27" x14ac:dyDescent="0.2">
      <c r="A228" s="1">
        <v>413</v>
      </c>
      <c r="B228" s="1">
        <v>427</v>
      </c>
      <c r="C228" s="1">
        <v>2110789613</v>
      </c>
      <c r="D228" s="1">
        <v>-52.264499999999998</v>
      </c>
      <c r="E228" s="1">
        <v>-26.665099999999999</v>
      </c>
      <c r="F228" s="1">
        <v>-52.264499999999998</v>
      </c>
      <c r="G228" s="1">
        <v>-26.660699999999999</v>
      </c>
      <c r="H228" s="1">
        <v>7</v>
      </c>
      <c r="I228" s="1">
        <v>0.60403300000000004</v>
      </c>
      <c r="J228" s="1">
        <v>140</v>
      </c>
      <c r="K228" s="1">
        <v>1.5980000000000001</v>
      </c>
      <c r="L228" s="1">
        <v>0.52200000000000002</v>
      </c>
      <c r="M228" s="1">
        <v>1.772</v>
      </c>
      <c r="N228" s="1">
        <v>1.9790000000000001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 t="s">
        <v>65</v>
      </c>
      <c r="X228" s="1">
        <f t="shared" si="12"/>
        <v>0</v>
      </c>
      <c r="Y228" s="1">
        <f t="shared" si="13"/>
        <v>0</v>
      </c>
      <c r="Z228" s="1">
        <f t="shared" si="14"/>
        <v>0</v>
      </c>
      <c r="AA228" s="1">
        <f t="shared" si="15"/>
        <v>0</v>
      </c>
    </row>
    <row r="229" spans="1:27" x14ac:dyDescent="0.2">
      <c r="A229" s="1">
        <v>427</v>
      </c>
      <c r="B229" s="1">
        <v>466</v>
      </c>
      <c r="C229" s="1">
        <v>2110789630</v>
      </c>
      <c r="D229" s="1">
        <v>-52.261899999999898</v>
      </c>
      <c r="E229" s="1">
        <v>-26.6541</v>
      </c>
      <c r="F229" s="1">
        <v>-52.261899999999898</v>
      </c>
      <c r="G229" s="1">
        <v>-26.651900000000001</v>
      </c>
      <c r="H229" s="1">
        <v>7</v>
      </c>
      <c r="I229" s="1">
        <v>0.87577000000000005</v>
      </c>
      <c r="J229" s="1">
        <v>140</v>
      </c>
      <c r="K229" s="1">
        <v>1.5980000000000001</v>
      </c>
      <c r="L229" s="1">
        <v>0.52200000000000002</v>
      </c>
      <c r="M229" s="1">
        <v>1.772</v>
      </c>
      <c r="N229" s="1">
        <v>1.9790000000000001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v>0</v>
      </c>
      <c r="W229" s="1" t="s">
        <v>65</v>
      </c>
      <c r="X229" s="1">
        <f t="shared" si="12"/>
        <v>0</v>
      </c>
      <c r="Y229" s="1">
        <f t="shared" si="13"/>
        <v>0</v>
      </c>
      <c r="Z229" s="1">
        <f t="shared" si="14"/>
        <v>0</v>
      </c>
      <c r="AA229" s="1">
        <f t="shared" si="15"/>
        <v>0</v>
      </c>
    </row>
    <row r="230" spans="1:27" x14ac:dyDescent="0.2">
      <c r="A230" s="1">
        <v>466</v>
      </c>
      <c r="B230" s="1">
        <v>493</v>
      </c>
      <c r="C230" s="1">
        <v>2110789632</v>
      </c>
      <c r="D230" s="1">
        <v>-52.266800000000003</v>
      </c>
      <c r="E230" s="1">
        <v>-26.647500000000001</v>
      </c>
      <c r="F230" s="1">
        <v>-52.269199999999998</v>
      </c>
      <c r="G230" s="1">
        <v>-26.647500000000001</v>
      </c>
      <c r="H230" s="1">
        <v>2</v>
      </c>
      <c r="I230" s="1">
        <v>0.85488500000000001</v>
      </c>
      <c r="J230" s="1">
        <v>140</v>
      </c>
      <c r="K230" s="1">
        <v>1.5980000000000001</v>
      </c>
      <c r="L230" s="1">
        <v>0.52200000000000002</v>
      </c>
      <c r="M230" s="1">
        <v>1.772</v>
      </c>
      <c r="N230" s="1">
        <v>1.9790000000000001</v>
      </c>
      <c r="O230" s="1">
        <v>0</v>
      </c>
      <c r="P230" s="1">
        <v>3270</v>
      </c>
      <c r="Q230" s="1">
        <v>0</v>
      </c>
      <c r="R230" s="1">
        <v>0</v>
      </c>
      <c r="S230" s="1">
        <v>1104</v>
      </c>
      <c r="T230" s="1">
        <v>0</v>
      </c>
      <c r="U230" s="1">
        <v>1</v>
      </c>
      <c r="V230" s="1">
        <v>0</v>
      </c>
      <c r="W230" s="1" t="s">
        <v>65</v>
      </c>
      <c r="X230" s="1">
        <f t="shared" si="12"/>
        <v>3.27</v>
      </c>
      <c r="Y230" s="1">
        <f t="shared" si="13"/>
        <v>1.1040000000000001</v>
      </c>
      <c r="Z230" s="1">
        <f t="shared" si="14"/>
        <v>3.27</v>
      </c>
      <c r="AA230" s="1">
        <f t="shared" si="15"/>
        <v>1.1040000000000001</v>
      </c>
    </row>
    <row r="231" spans="1:27" x14ac:dyDescent="0.2">
      <c r="A231" s="1">
        <v>392</v>
      </c>
      <c r="B231" s="1">
        <v>435</v>
      </c>
      <c r="C231" s="1">
        <v>2110789869</v>
      </c>
      <c r="D231" s="1">
        <v>-52.296100000000003</v>
      </c>
      <c r="E231" s="1">
        <v>-26.645</v>
      </c>
      <c r="F231" s="1">
        <v>-52.291200000000003</v>
      </c>
      <c r="G231" s="1">
        <v>-26.645099999999999</v>
      </c>
      <c r="H231" s="1">
        <v>1</v>
      </c>
      <c r="I231" s="1">
        <v>1.068948</v>
      </c>
      <c r="J231" s="1">
        <v>140</v>
      </c>
      <c r="K231" s="1">
        <v>1.5980000000000001</v>
      </c>
      <c r="L231" s="1">
        <v>0.52200000000000002</v>
      </c>
      <c r="M231" s="1">
        <v>1.772</v>
      </c>
      <c r="N231" s="1">
        <v>1.9790000000000001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1</v>
      </c>
      <c r="V231" s="1">
        <v>0</v>
      </c>
      <c r="W231" s="1" t="s">
        <v>65</v>
      </c>
      <c r="X231" s="1">
        <f t="shared" si="12"/>
        <v>0</v>
      </c>
      <c r="Y231" s="1">
        <f t="shared" si="13"/>
        <v>0</v>
      </c>
      <c r="Z231" s="1">
        <f t="shared" si="14"/>
        <v>0</v>
      </c>
      <c r="AA231" s="1">
        <f t="shared" si="15"/>
        <v>0</v>
      </c>
    </row>
    <row r="232" spans="1:27" x14ac:dyDescent="0.2">
      <c r="A232" s="1">
        <v>435</v>
      </c>
      <c r="B232" s="1">
        <v>460</v>
      </c>
      <c r="C232" s="1">
        <v>1702207</v>
      </c>
      <c r="D232" s="1">
        <v>-52.288800000000002</v>
      </c>
      <c r="E232" s="1">
        <v>-26.6495</v>
      </c>
      <c r="F232" s="1">
        <v>-52.288800000000002</v>
      </c>
      <c r="G232" s="1">
        <v>-26.651700000000002</v>
      </c>
      <c r="H232" s="1">
        <v>1</v>
      </c>
      <c r="I232" s="1">
        <v>0.58118300000000001</v>
      </c>
      <c r="J232" s="1">
        <v>140</v>
      </c>
      <c r="K232" s="1">
        <v>1.5980000000000001</v>
      </c>
      <c r="L232" s="1">
        <v>0.52200000000000002</v>
      </c>
      <c r="M232" s="1">
        <v>1.772</v>
      </c>
      <c r="N232" s="1">
        <v>1.9790000000000001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1</v>
      </c>
      <c r="V232" s="1">
        <v>0</v>
      </c>
      <c r="W232" s="1" t="s">
        <v>65</v>
      </c>
      <c r="X232" s="1">
        <f t="shared" si="12"/>
        <v>0</v>
      </c>
      <c r="Y232" s="1">
        <f t="shared" si="13"/>
        <v>0</v>
      </c>
      <c r="Z232" s="1">
        <f t="shared" si="14"/>
        <v>0</v>
      </c>
      <c r="AA232" s="1">
        <f t="shared" si="15"/>
        <v>0</v>
      </c>
    </row>
    <row r="233" spans="1:27" x14ac:dyDescent="0.2">
      <c r="A233" s="1">
        <v>460</v>
      </c>
      <c r="B233" s="1">
        <v>473</v>
      </c>
      <c r="C233" s="1">
        <v>1703920</v>
      </c>
      <c r="D233" s="1">
        <v>-52.288800000000002</v>
      </c>
      <c r="E233" s="1">
        <v>-26.651700000000002</v>
      </c>
      <c r="F233" s="1">
        <v>-52.2864</v>
      </c>
      <c r="G233" s="1">
        <v>-26.651700000000002</v>
      </c>
      <c r="H233" s="1">
        <v>1</v>
      </c>
      <c r="I233" s="1">
        <v>0.242142</v>
      </c>
      <c r="J233" s="1">
        <v>140</v>
      </c>
      <c r="K233" s="1">
        <v>1.5980000000000001</v>
      </c>
      <c r="L233" s="1">
        <v>0.52200000000000002</v>
      </c>
      <c r="M233" s="1">
        <v>1.772</v>
      </c>
      <c r="N233" s="1">
        <v>1.9790000000000001</v>
      </c>
      <c r="O233" s="1">
        <v>1016</v>
      </c>
      <c r="P233" s="1">
        <v>0</v>
      </c>
      <c r="Q233" s="1">
        <v>0</v>
      </c>
      <c r="R233" s="1">
        <v>323</v>
      </c>
      <c r="S233" s="1">
        <v>0</v>
      </c>
      <c r="T233" s="1">
        <v>0</v>
      </c>
      <c r="U233" s="1">
        <v>1</v>
      </c>
      <c r="V233" s="1">
        <v>0</v>
      </c>
      <c r="W233" s="1" t="s">
        <v>65</v>
      </c>
      <c r="X233" s="1">
        <f t="shared" si="12"/>
        <v>1.016</v>
      </c>
      <c r="Y233" s="1">
        <f t="shared" si="13"/>
        <v>0.32300000000000001</v>
      </c>
      <c r="Z233" s="1">
        <f t="shared" si="14"/>
        <v>1.016</v>
      </c>
      <c r="AA233" s="1">
        <f t="shared" si="15"/>
        <v>0.32300000000000001</v>
      </c>
    </row>
    <row r="234" spans="1:27" x14ac:dyDescent="0.2">
      <c r="A234" s="1">
        <v>394</v>
      </c>
      <c r="B234" s="1">
        <v>407</v>
      </c>
      <c r="C234" s="1">
        <v>2110789410</v>
      </c>
      <c r="D234" s="1">
        <v>-52.328299999999999</v>
      </c>
      <c r="E234" s="1">
        <v>-26.6799</v>
      </c>
      <c r="F234" s="1">
        <v>-52.333199999999998</v>
      </c>
      <c r="G234" s="1">
        <v>-26.6755</v>
      </c>
      <c r="H234" s="1">
        <v>3</v>
      </c>
      <c r="I234" s="1">
        <v>0.66469199999999995</v>
      </c>
      <c r="J234" s="1">
        <v>140</v>
      </c>
      <c r="K234" s="1">
        <v>1.5980000000000001</v>
      </c>
      <c r="L234" s="1">
        <v>0.52200000000000002</v>
      </c>
      <c r="M234" s="1">
        <v>1.772</v>
      </c>
      <c r="N234" s="1">
        <v>1.9790000000000001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0</v>
      </c>
      <c r="W234" s="1" t="s">
        <v>65</v>
      </c>
      <c r="X234" s="1">
        <f t="shared" si="12"/>
        <v>0</v>
      </c>
      <c r="Y234" s="1">
        <f t="shared" si="13"/>
        <v>0</v>
      </c>
      <c r="Z234" s="1">
        <f t="shared" si="14"/>
        <v>0</v>
      </c>
      <c r="AA234" s="1">
        <f t="shared" si="15"/>
        <v>0</v>
      </c>
    </row>
    <row r="235" spans="1:27" x14ac:dyDescent="0.2">
      <c r="A235" s="1">
        <v>407</v>
      </c>
      <c r="B235" s="1">
        <v>421</v>
      </c>
      <c r="C235" s="1">
        <v>2110789412</v>
      </c>
      <c r="D235" s="1">
        <v>-52.333199999999998</v>
      </c>
      <c r="E235" s="1">
        <v>-26.6755</v>
      </c>
      <c r="F235" s="1">
        <v>-52.3307</v>
      </c>
      <c r="G235" s="1">
        <v>-26.673300000000001</v>
      </c>
      <c r="H235" s="1">
        <v>3</v>
      </c>
      <c r="I235" s="1">
        <v>0.31160300000000002</v>
      </c>
      <c r="J235" s="1">
        <v>140</v>
      </c>
      <c r="K235" s="1">
        <v>1.5980000000000001</v>
      </c>
      <c r="L235" s="1">
        <v>0.52200000000000002</v>
      </c>
      <c r="M235" s="1">
        <v>1.772</v>
      </c>
      <c r="N235" s="1">
        <v>1.9790000000000001</v>
      </c>
      <c r="O235" s="1">
        <v>0</v>
      </c>
      <c r="P235" s="1">
        <v>0</v>
      </c>
      <c r="Q235" s="1">
        <v>3464</v>
      </c>
      <c r="R235" s="1">
        <v>0</v>
      </c>
      <c r="S235" s="1">
        <v>0</v>
      </c>
      <c r="T235" s="1">
        <v>596</v>
      </c>
      <c r="U235" s="1">
        <v>1</v>
      </c>
      <c r="V235" s="1">
        <v>0</v>
      </c>
      <c r="W235" s="1" t="s">
        <v>65</v>
      </c>
      <c r="X235" s="1">
        <f t="shared" si="12"/>
        <v>3.464</v>
      </c>
      <c r="Y235" s="1">
        <f t="shared" si="13"/>
        <v>0.59599999999999997</v>
      </c>
      <c r="Z235" s="1">
        <f t="shared" si="14"/>
        <v>3.464</v>
      </c>
      <c r="AA235" s="1">
        <f t="shared" si="15"/>
        <v>0.59599999999999997</v>
      </c>
    </row>
    <row r="236" spans="1:27" x14ac:dyDescent="0.2">
      <c r="A236" s="1">
        <v>395</v>
      </c>
      <c r="B236" s="1">
        <v>424</v>
      </c>
      <c r="C236" s="1">
        <v>2110789349</v>
      </c>
      <c r="D236" s="1">
        <v>-52.267600000000002</v>
      </c>
      <c r="E236" s="1">
        <v>-26.726700000000001</v>
      </c>
      <c r="F236" s="1">
        <v>-52.270099999999999</v>
      </c>
      <c r="G236" s="1">
        <v>-26.731000000000002</v>
      </c>
      <c r="H236" s="1">
        <v>2</v>
      </c>
      <c r="I236" s="1">
        <v>0.62443599999999999</v>
      </c>
      <c r="J236" s="1">
        <v>140</v>
      </c>
      <c r="K236" s="1">
        <v>1.5980000000000001</v>
      </c>
      <c r="L236" s="1">
        <v>0.52200000000000002</v>
      </c>
      <c r="M236" s="1">
        <v>1.772</v>
      </c>
      <c r="N236" s="1">
        <v>1.9790000000000001</v>
      </c>
      <c r="O236" s="1">
        <v>0</v>
      </c>
      <c r="P236" s="1">
        <v>2643</v>
      </c>
      <c r="Q236" s="1">
        <v>0</v>
      </c>
      <c r="R236" s="1">
        <v>0</v>
      </c>
      <c r="S236" s="1">
        <v>1082</v>
      </c>
      <c r="T236" s="1">
        <v>0</v>
      </c>
      <c r="U236" s="1">
        <v>1</v>
      </c>
      <c r="V236" s="1">
        <v>0</v>
      </c>
      <c r="W236" s="1" t="s">
        <v>65</v>
      </c>
      <c r="X236" s="1">
        <f t="shared" si="12"/>
        <v>2.6429999999999998</v>
      </c>
      <c r="Y236" s="1">
        <f t="shared" si="13"/>
        <v>1.0820000000000001</v>
      </c>
      <c r="Z236" s="1">
        <f t="shared" si="14"/>
        <v>2.6429999999999998</v>
      </c>
      <c r="AA236" s="1">
        <f t="shared" si="15"/>
        <v>1.0820000000000001</v>
      </c>
    </row>
    <row r="237" spans="1:27" x14ac:dyDescent="0.2">
      <c r="A237" s="1">
        <v>424</v>
      </c>
      <c r="B237" s="1">
        <v>438</v>
      </c>
      <c r="C237" s="1">
        <v>2115833795</v>
      </c>
      <c r="D237" s="1">
        <v>-52.270099999999999</v>
      </c>
      <c r="E237" s="1">
        <v>-26.731000000000002</v>
      </c>
      <c r="F237" s="1">
        <v>-52.270200000000003</v>
      </c>
      <c r="G237" s="1">
        <v>-26.735399999999998</v>
      </c>
      <c r="H237" s="1">
        <v>2</v>
      </c>
      <c r="I237" s="1">
        <v>0.387822</v>
      </c>
      <c r="J237" s="1">
        <v>140</v>
      </c>
      <c r="K237" s="1">
        <v>1.5980000000000001</v>
      </c>
      <c r="L237" s="1">
        <v>0.52200000000000002</v>
      </c>
      <c r="M237" s="1">
        <v>1.772</v>
      </c>
      <c r="N237" s="1">
        <v>1.9790000000000001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v>0</v>
      </c>
      <c r="W237" s="1" t="s">
        <v>65</v>
      </c>
      <c r="X237" s="1">
        <f t="shared" si="12"/>
        <v>0</v>
      </c>
      <c r="Y237" s="1">
        <f t="shared" si="13"/>
        <v>0</v>
      </c>
      <c r="Z237" s="1">
        <f t="shared" si="14"/>
        <v>0</v>
      </c>
      <c r="AA237" s="1">
        <f t="shared" si="15"/>
        <v>0</v>
      </c>
    </row>
    <row r="238" spans="1:27" x14ac:dyDescent="0.2">
      <c r="A238" s="1">
        <v>438</v>
      </c>
      <c r="B238" s="1">
        <v>449</v>
      </c>
      <c r="C238" s="1">
        <v>2110789351</v>
      </c>
      <c r="D238" s="1">
        <v>-52.270200000000003</v>
      </c>
      <c r="E238" s="1">
        <v>-26.735399999999998</v>
      </c>
      <c r="F238" s="1">
        <v>-52.267699999999998</v>
      </c>
      <c r="G238" s="1">
        <v>-26.735499999999998</v>
      </c>
      <c r="H238" s="1">
        <v>2</v>
      </c>
      <c r="I238" s="1">
        <v>8.2622000000000001E-2</v>
      </c>
      <c r="J238" s="1">
        <v>140</v>
      </c>
      <c r="K238" s="1">
        <v>1.5980000000000001</v>
      </c>
      <c r="L238" s="1">
        <v>0.52200000000000002</v>
      </c>
      <c r="M238" s="1">
        <v>1.772</v>
      </c>
      <c r="N238" s="1">
        <v>1.9790000000000001</v>
      </c>
      <c r="O238" s="1">
        <v>0</v>
      </c>
      <c r="P238" s="1">
        <v>2492</v>
      </c>
      <c r="Q238" s="1">
        <v>0</v>
      </c>
      <c r="R238" s="1">
        <v>0</v>
      </c>
      <c r="S238" s="1">
        <v>283</v>
      </c>
      <c r="T238" s="1">
        <v>0</v>
      </c>
      <c r="U238" s="1">
        <v>1</v>
      </c>
      <c r="V238" s="1">
        <v>0</v>
      </c>
      <c r="W238" s="1" t="s">
        <v>65</v>
      </c>
      <c r="X238" s="1">
        <f t="shared" si="12"/>
        <v>2.492</v>
      </c>
      <c r="Y238" s="1">
        <f t="shared" si="13"/>
        <v>0.28299999999999997</v>
      </c>
      <c r="Z238" s="1">
        <f t="shared" si="14"/>
        <v>2.492</v>
      </c>
      <c r="AA238" s="1">
        <f t="shared" si="15"/>
        <v>0.28299999999999997</v>
      </c>
    </row>
    <row r="239" spans="1:27" x14ac:dyDescent="0.2">
      <c r="A239" s="1">
        <v>449</v>
      </c>
      <c r="B239" s="1">
        <v>490</v>
      </c>
      <c r="C239" s="1">
        <v>2110789335</v>
      </c>
      <c r="D239" s="1">
        <v>-52.262900000000002</v>
      </c>
      <c r="E239" s="1">
        <v>-26.742100000000001</v>
      </c>
      <c r="F239" s="1">
        <v>-52.262900000000002</v>
      </c>
      <c r="G239" s="1">
        <v>-26.744299999999999</v>
      </c>
      <c r="H239" s="1">
        <v>2</v>
      </c>
      <c r="I239" s="1">
        <v>0.85376099999999999</v>
      </c>
      <c r="J239" s="1">
        <v>140</v>
      </c>
      <c r="K239" s="1">
        <v>1.5980000000000001</v>
      </c>
      <c r="L239" s="1">
        <v>0.52200000000000002</v>
      </c>
      <c r="M239" s="1">
        <v>1.772</v>
      </c>
      <c r="N239" s="1">
        <v>1.9790000000000001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</v>
      </c>
      <c r="V239" s="1">
        <v>0</v>
      </c>
      <c r="W239" s="1" t="s">
        <v>65</v>
      </c>
      <c r="X239" s="1">
        <f t="shared" si="12"/>
        <v>0</v>
      </c>
      <c r="Y239" s="1">
        <f t="shared" si="13"/>
        <v>0</v>
      </c>
      <c r="Z239" s="1">
        <f t="shared" si="14"/>
        <v>0</v>
      </c>
      <c r="AA239" s="1">
        <f t="shared" si="15"/>
        <v>0</v>
      </c>
    </row>
    <row r="240" spans="1:27" x14ac:dyDescent="0.2">
      <c r="A240" s="1">
        <v>490</v>
      </c>
      <c r="B240" s="1">
        <v>501</v>
      </c>
      <c r="C240" s="1">
        <v>2110789150</v>
      </c>
      <c r="D240" s="1">
        <v>-52.262900000000002</v>
      </c>
      <c r="E240" s="1">
        <v>-26.744299999999999</v>
      </c>
      <c r="F240" s="1">
        <v>-52.262999999999998</v>
      </c>
      <c r="G240" s="1">
        <v>-26.746500000000001</v>
      </c>
      <c r="H240" s="1">
        <v>2</v>
      </c>
      <c r="I240" s="1">
        <v>0.13846700000000001</v>
      </c>
      <c r="J240" s="1">
        <v>140</v>
      </c>
      <c r="K240" s="1">
        <v>1.5980000000000001</v>
      </c>
      <c r="L240" s="1">
        <v>0.52200000000000002</v>
      </c>
      <c r="M240" s="1">
        <v>1.772</v>
      </c>
      <c r="N240" s="1">
        <v>1.9790000000000001</v>
      </c>
      <c r="O240" s="1">
        <v>0</v>
      </c>
      <c r="P240" s="1">
        <v>1636</v>
      </c>
      <c r="Q240" s="1">
        <v>0</v>
      </c>
      <c r="R240" s="1">
        <v>0</v>
      </c>
      <c r="S240" s="1">
        <v>376</v>
      </c>
      <c r="T240" s="1">
        <v>0</v>
      </c>
      <c r="U240" s="1">
        <v>1</v>
      </c>
      <c r="V240" s="1">
        <v>0</v>
      </c>
      <c r="W240" s="1" t="s">
        <v>65</v>
      </c>
      <c r="X240" s="1">
        <f t="shared" si="12"/>
        <v>1.6359999999999999</v>
      </c>
      <c r="Y240" s="1">
        <f t="shared" si="13"/>
        <v>0.376</v>
      </c>
      <c r="Z240" s="1">
        <f t="shared" si="14"/>
        <v>1.6359999999999999</v>
      </c>
      <c r="AA240" s="1">
        <f t="shared" si="15"/>
        <v>0.376</v>
      </c>
    </row>
    <row r="241" spans="1:27" x14ac:dyDescent="0.2">
      <c r="A241" s="1">
        <v>402</v>
      </c>
      <c r="B241" s="1">
        <v>416</v>
      </c>
      <c r="C241" s="1">
        <v>2146765810</v>
      </c>
      <c r="D241" s="1">
        <v>-52.308399999999999</v>
      </c>
      <c r="E241" s="1">
        <v>-26.653700000000001</v>
      </c>
      <c r="F241" s="1">
        <v>-52.310899999999997</v>
      </c>
      <c r="G241" s="1">
        <v>-26.651499999999999</v>
      </c>
      <c r="H241" s="1">
        <v>3</v>
      </c>
      <c r="I241" s="1">
        <v>0.202733</v>
      </c>
      <c r="J241" s="1">
        <v>140</v>
      </c>
      <c r="K241" s="1">
        <v>1.5980000000000001</v>
      </c>
      <c r="L241" s="1">
        <v>0.52200000000000002</v>
      </c>
      <c r="M241" s="1">
        <v>1.772</v>
      </c>
      <c r="N241" s="1">
        <v>1.9790000000000001</v>
      </c>
      <c r="O241" s="1">
        <v>0</v>
      </c>
      <c r="P241" s="1">
        <v>0</v>
      </c>
      <c r="Q241" s="1">
        <v>1000</v>
      </c>
      <c r="R241" s="1">
        <v>0</v>
      </c>
      <c r="S241" s="1">
        <v>0</v>
      </c>
      <c r="T241" s="1">
        <v>313</v>
      </c>
      <c r="U241" s="1">
        <v>1</v>
      </c>
      <c r="V241" s="1">
        <v>0</v>
      </c>
      <c r="W241" s="1" t="s">
        <v>65</v>
      </c>
      <c r="X241" s="1">
        <f t="shared" si="12"/>
        <v>1</v>
      </c>
      <c r="Y241" s="1">
        <f t="shared" si="13"/>
        <v>0.313</v>
      </c>
      <c r="Z241" s="1">
        <f t="shared" si="14"/>
        <v>1</v>
      </c>
      <c r="AA241" s="1">
        <f t="shared" si="15"/>
        <v>0.313</v>
      </c>
    </row>
    <row r="242" spans="1:27" x14ac:dyDescent="0.2">
      <c r="A242" s="1">
        <v>403</v>
      </c>
      <c r="B242" s="1">
        <v>418</v>
      </c>
      <c r="C242" s="1">
        <v>2146961128</v>
      </c>
      <c r="D242" s="1">
        <v>-52.3034999999999</v>
      </c>
      <c r="E242" s="1">
        <v>-26.645</v>
      </c>
      <c r="F242" s="1">
        <v>-52.303400000000003</v>
      </c>
      <c r="G242" s="1">
        <v>-26.642800000000001</v>
      </c>
      <c r="H242" s="1">
        <v>7</v>
      </c>
      <c r="I242" s="1">
        <v>0.110794</v>
      </c>
      <c r="J242" s="1">
        <v>230</v>
      </c>
      <c r="K242" s="1">
        <v>0.7</v>
      </c>
      <c r="L242" s="1">
        <v>0.52</v>
      </c>
      <c r="M242" s="1">
        <v>0.874</v>
      </c>
      <c r="N242" s="1">
        <v>1.978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1</v>
      </c>
      <c r="V242" s="1">
        <v>0</v>
      </c>
      <c r="W242" s="1" t="s">
        <v>67</v>
      </c>
      <c r="X242" s="1">
        <f t="shared" si="12"/>
        <v>0</v>
      </c>
      <c r="Y242" s="1">
        <f t="shared" si="13"/>
        <v>0</v>
      </c>
      <c r="Z242" s="1">
        <f t="shared" si="14"/>
        <v>0</v>
      </c>
      <c r="AA242" s="1">
        <f t="shared" si="15"/>
        <v>0</v>
      </c>
    </row>
    <row r="243" spans="1:27" x14ac:dyDescent="0.2">
      <c r="A243" s="1">
        <v>418</v>
      </c>
      <c r="B243" s="1">
        <v>446</v>
      </c>
      <c r="C243" s="1">
        <v>2110789820</v>
      </c>
      <c r="D243" s="1">
        <v>-52.303400000000003</v>
      </c>
      <c r="E243" s="1">
        <v>-26.640599999999999</v>
      </c>
      <c r="F243" s="1">
        <v>-52.303400000000003</v>
      </c>
      <c r="G243" s="1">
        <v>-26.638400000000001</v>
      </c>
      <c r="H243" s="1">
        <v>7</v>
      </c>
      <c r="I243" s="1">
        <v>0.52035900000000002</v>
      </c>
      <c r="J243" s="1">
        <v>230</v>
      </c>
      <c r="K243" s="1">
        <v>0.7</v>
      </c>
      <c r="L243" s="1">
        <v>0.52</v>
      </c>
      <c r="M243" s="1">
        <v>0.874</v>
      </c>
      <c r="N243" s="1">
        <v>1.978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1</v>
      </c>
      <c r="V243" s="1">
        <v>0</v>
      </c>
      <c r="W243" s="1" t="s">
        <v>67</v>
      </c>
      <c r="X243" s="1">
        <f t="shared" si="12"/>
        <v>0</v>
      </c>
      <c r="Y243" s="1">
        <f t="shared" si="13"/>
        <v>0</v>
      </c>
      <c r="Z243" s="1">
        <f t="shared" si="14"/>
        <v>0</v>
      </c>
      <c r="AA243" s="1">
        <f t="shared" si="15"/>
        <v>0</v>
      </c>
    </row>
    <row r="244" spans="1:27" x14ac:dyDescent="0.2">
      <c r="A244" s="1">
        <v>446</v>
      </c>
      <c r="B244" s="1">
        <v>457</v>
      </c>
      <c r="C244" s="1">
        <v>2110789817</v>
      </c>
      <c r="D244" s="1">
        <v>-52.303400000000003</v>
      </c>
      <c r="E244" s="1">
        <v>-26.638400000000001</v>
      </c>
      <c r="F244" s="1">
        <v>-52.3033</v>
      </c>
      <c r="G244" s="1">
        <v>-26.634</v>
      </c>
      <c r="H244" s="1">
        <v>7</v>
      </c>
      <c r="I244" s="1">
        <v>0.39523399999999997</v>
      </c>
      <c r="J244" s="1">
        <v>230</v>
      </c>
      <c r="K244" s="1">
        <v>0.7</v>
      </c>
      <c r="L244" s="1">
        <v>0.52</v>
      </c>
      <c r="M244" s="1">
        <v>0.874</v>
      </c>
      <c r="N244" s="1">
        <v>1.978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1</v>
      </c>
      <c r="V244" s="1">
        <v>0</v>
      </c>
      <c r="W244" s="1" t="s">
        <v>67</v>
      </c>
      <c r="X244" s="1">
        <f t="shared" si="12"/>
        <v>0</v>
      </c>
      <c r="Y244" s="1">
        <f t="shared" si="13"/>
        <v>0</v>
      </c>
      <c r="Z244" s="1">
        <f t="shared" si="14"/>
        <v>0</v>
      </c>
      <c r="AA244" s="1">
        <f t="shared" si="15"/>
        <v>0</v>
      </c>
    </row>
    <row r="245" spans="1:27" x14ac:dyDescent="0.2">
      <c r="A245" s="1">
        <v>457</v>
      </c>
      <c r="B245" s="1">
        <v>470</v>
      </c>
      <c r="C245" s="1">
        <v>2110789863</v>
      </c>
      <c r="D245" s="1">
        <v>-52.3033</v>
      </c>
      <c r="E245" s="1">
        <v>-26.634</v>
      </c>
      <c r="F245" s="1">
        <v>-52.308199999999999</v>
      </c>
      <c r="G245" s="1">
        <v>-26.633900000000001</v>
      </c>
      <c r="H245" s="1">
        <v>3</v>
      </c>
      <c r="I245" s="1">
        <v>0.45863100000000001</v>
      </c>
      <c r="J245" s="1">
        <v>140</v>
      </c>
      <c r="K245" s="1">
        <v>1.5980000000000001</v>
      </c>
      <c r="L245" s="1">
        <v>0.52200000000000002</v>
      </c>
      <c r="M245" s="1">
        <v>1.772</v>
      </c>
      <c r="N245" s="1">
        <v>1.9790000000000001</v>
      </c>
      <c r="O245" s="1">
        <v>0</v>
      </c>
      <c r="P245" s="1">
        <v>0</v>
      </c>
      <c r="Q245" s="1">
        <v>1963</v>
      </c>
      <c r="R245" s="1">
        <v>0</v>
      </c>
      <c r="S245" s="1">
        <v>0</v>
      </c>
      <c r="T245" s="1">
        <v>1004</v>
      </c>
      <c r="U245" s="1">
        <v>1</v>
      </c>
      <c r="V245" s="1">
        <v>0</v>
      </c>
      <c r="W245" s="1" t="s">
        <v>65</v>
      </c>
      <c r="X245" s="1">
        <f t="shared" si="12"/>
        <v>1.9630000000000001</v>
      </c>
      <c r="Y245" s="1">
        <f t="shared" si="13"/>
        <v>1.004</v>
      </c>
      <c r="Z245" s="1">
        <f t="shared" si="14"/>
        <v>1.9630000000000001</v>
      </c>
      <c r="AA245" s="1">
        <f t="shared" si="15"/>
        <v>1.004</v>
      </c>
    </row>
    <row r="246" spans="1:27" x14ac:dyDescent="0.2">
      <c r="A246" s="1">
        <v>407</v>
      </c>
      <c r="B246" s="1">
        <v>422</v>
      </c>
      <c r="C246" s="1">
        <v>2110789414</v>
      </c>
      <c r="D246" s="1">
        <v>-52.333199999999998</v>
      </c>
      <c r="E246" s="1">
        <v>-26.6755</v>
      </c>
      <c r="F246" s="1">
        <v>-52.3355999999999</v>
      </c>
      <c r="G246" s="1">
        <v>-26.673300000000001</v>
      </c>
      <c r="H246" s="1">
        <v>3</v>
      </c>
      <c r="I246" s="1">
        <v>0.32797100000000001</v>
      </c>
      <c r="J246" s="1">
        <v>140</v>
      </c>
      <c r="K246" s="1">
        <v>1.5980000000000001</v>
      </c>
      <c r="L246" s="1">
        <v>0.52200000000000002</v>
      </c>
      <c r="M246" s="1">
        <v>1.772</v>
      </c>
      <c r="N246" s="1">
        <v>1.9790000000000001</v>
      </c>
      <c r="O246" s="1">
        <v>0</v>
      </c>
      <c r="P246" s="1">
        <v>0</v>
      </c>
      <c r="Q246" s="1">
        <v>1251</v>
      </c>
      <c r="R246" s="1">
        <v>0</v>
      </c>
      <c r="S246" s="1">
        <v>0</v>
      </c>
      <c r="T246" s="1">
        <v>524</v>
      </c>
      <c r="U246" s="1">
        <v>1</v>
      </c>
      <c r="V246" s="1">
        <v>0</v>
      </c>
      <c r="W246" s="1" t="s">
        <v>65</v>
      </c>
      <c r="X246" s="1">
        <f t="shared" si="12"/>
        <v>1.2509999999999999</v>
      </c>
      <c r="Y246" s="1">
        <f t="shared" si="13"/>
        <v>0.52400000000000002</v>
      </c>
      <c r="Z246" s="1">
        <f t="shared" si="14"/>
        <v>1.2509999999999999</v>
      </c>
      <c r="AA246" s="1">
        <f t="shared" si="15"/>
        <v>0.52400000000000002</v>
      </c>
    </row>
    <row r="247" spans="1:27" x14ac:dyDescent="0.2">
      <c r="A247" s="1">
        <v>407</v>
      </c>
      <c r="B247" s="1">
        <v>437</v>
      </c>
      <c r="C247" s="1">
        <v>2146914717</v>
      </c>
      <c r="D247" s="1">
        <v>-52.3355999999999</v>
      </c>
      <c r="E247" s="1">
        <v>-26.677700000000002</v>
      </c>
      <c r="F247" s="1">
        <v>-52.338099999999997</v>
      </c>
      <c r="G247" s="1">
        <v>-26.677600000000002</v>
      </c>
      <c r="H247" s="1">
        <v>3</v>
      </c>
      <c r="I247" s="1">
        <v>0.36237000000000003</v>
      </c>
      <c r="J247" s="1">
        <v>140</v>
      </c>
      <c r="K247" s="1">
        <v>1.5980000000000001</v>
      </c>
      <c r="L247" s="1">
        <v>0.52200000000000002</v>
      </c>
      <c r="M247" s="1">
        <v>1.772</v>
      </c>
      <c r="N247" s="1">
        <v>1.9790000000000001</v>
      </c>
      <c r="O247" s="1">
        <v>0</v>
      </c>
      <c r="P247" s="1">
        <v>0</v>
      </c>
      <c r="Q247" s="1">
        <v>5703</v>
      </c>
      <c r="R247" s="1">
        <v>0</v>
      </c>
      <c r="S247" s="1">
        <v>0</v>
      </c>
      <c r="T247" s="1">
        <v>1722</v>
      </c>
      <c r="U247" s="1">
        <v>1</v>
      </c>
      <c r="V247" s="1">
        <v>0</v>
      </c>
      <c r="W247" s="1" t="s">
        <v>65</v>
      </c>
      <c r="X247" s="1">
        <f t="shared" si="12"/>
        <v>5.7030000000000003</v>
      </c>
      <c r="Y247" s="1">
        <f t="shared" si="13"/>
        <v>1.722</v>
      </c>
      <c r="Z247" s="1">
        <f t="shared" si="14"/>
        <v>5.7030000000000003</v>
      </c>
      <c r="AA247" s="1">
        <f t="shared" si="15"/>
        <v>1.722</v>
      </c>
    </row>
    <row r="248" spans="1:27" x14ac:dyDescent="0.2">
      <c r="A248" s="1">
        <v>414</v>
      </c>
      <c r="B248" s="1">
        <v>455</v>
      </c>
      <c r="C248" s="1">
        <v>2110789606</v>
      </c>
      <c r="D248" s="1">
        <v>-52.283999999999999</v>
      </c>
      <c r="E248" s="1">
        <v>-26.660499999999999</v>
      </c>
      <c r="F248" s="1">
        <v>-52.286499999999997</v>
      </c>
      <c r="G248" s="1">
        <v>-26.660499999999999</v>
      </c>
      <c r="H248" s="1">
        <v>3</v>
      </c>
      <c r="I248" s="1">
        <v>0.90928399999999998</v>
      </c>
      <c r="J248" s="1">
        <v>140</v>
      </c>
      <c r="K248" s="1">
        <v>1.5980000000000001</v>
      </c>
      <c r="L248" s="1">
        <v>0.52200000000000002</v>
      </c>
      <c r="M248" s="1">
        <v>1.772</v>
      </c>
      <c r="N248" s="1">
        <v>1.9790000000000001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1</v>
      </c>
      <c r="V248" s="1">
        <v>0</v>
      </c>
      <c r="W248" s="1" t="s">
        <v>65</v>
      </c>
      <c r="X248" s="1">
        <f t="shared" si="12"/>
        <v>0</v>
      </c>
      <c r="Y248" s="1">
        <f t="shared" si="13"/>
        <v>0</v>
      </c>
      <c r="Z248" s="1">
        <f t="shared" si="14"/>
        <v>0</v>
      </c>
      <c r="AA248" s="1">
        <f t="shared" si="15"/>
        <v>0</v>
      </c>
    </row>
    <row r="249" spans="1:27" x14ac:dyDescent="0.2">
      <c r="A249" s="1">
        <v>417</v>
      </c>
      <c r="B249" s="1">
        <v>445</v>
      </c>
      <c r="C249" s="1">
        <v>2110789855</v>
      </c>
      <c r="D249" s="1">
        <v>-52.308300000000003</v>
      </c>
      <c r="E249" s="1">
        <v>-26.642700000000001</v>
      </c>
      <c r="F249" s="1">
        <v>-52.310699999999898</v>
      </c>
      <c r="G249" s="1">
        <v>-26.640499999999999</v>
      </c>
      <c r="H249" s="1">
        <v>2</v>
      </c>
      <c r="I249" s="1">
        <v>0.53641000000000005</v>
      </c>
      <c r="J249" s="1">
        <v>140</v>
      </c>
      <c r="K249" s="1">
        <v>1.5980000000000001</v>
      </c>
      <c r="L249" s="1">
        <v>0.52200000000000002</v>
      </c>
      <c r="M249" s="1">
        <v>1.772</v>
      </c>
      <c r="N249" s="1">
        <v>1.9790000000000001</v>
      </c>
      <c r="O249" s="1">
        <v>0</v>
      </c>
      <c r="P249" s="1">
        <v>1335</v>
      </c>
      <c r="Q249" s="1">
        <v>0</v>
      </c>
      <c r="R249" s="1">
        <v>0</v>
      </c>
      <c r="S249" s="1">
        <v>-121</v>
      </c>
      <c r="T249" s="1">
        <v>0</v>
      </c>
      <c r="U249" s="1">
        <v>1</v>
      </c>
      <c r="V249" s="1">
        <v>0</v>
      </c>
      <c r="W249" s="1" t="s">
        <v>65</v>
      </c>
      <c r="X249" s="1">
        <f t="shared" si="12"/>
        <v>1.335</v>
      </c>
      <c r="Y249" s="1">
        <f t="shared" si="13"/>
        <v>-0.121</v>
      </c>
      <c r="Z249" s="1">
        <f t="shared" si="14"/>
        <v>1.335</v>
      </c>
      <c r="AA249" s="1">
        <f t="shared" si="15"/>
        <v>0.121</v>
      </c>
    </row>
    <row r="250" spans="1:27" x14ac:dyDescent="0.2">
      <c r="A250" s="1">
        <v>418</v>
      </c>
      <c r="B250" s="1">
        <v>434</v>
      </c>
      <c r="C250" s="1" t="s">
        <v>37</v>
      </c>
      <c r="D250" s="1">
        <v>-52.303393470403897</v>
      </c>
      <c r="E250" s="1">
        <v>-26.6427920872115</v>
      </c>
      <c r="F250" s="1">
        <v>-52.302236053757603</v>
      </c>
      <c r="G250" s="1">
        <v>-26.643083952043099</v>
      </c>
      <c r="H250" s="1">
        <v>7</v>
      </c>
      <c r="I250" s="1">
        <v>0.01</v>
      </c>
      <c r="J250" s="1">
        <v>230</v>
      </c>
      <c r="K250" s="1">
        <v>0.7</v>
      </c>
      <c r="L250" s="1">
        <v>0.52</v>
      </c>
      <c r="M250" s="1">
        <v>0.874</v>
      </c>
      <c r="N250" s="1">
        <v>1.978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1</v>
      </c>
      <c r="V250" s="1">
        <v>0</v>
      </c>
      <c r="W250" s="1" t="s">
        <v>67</v>
      </c>
      <c r="X250" s="1">
        <f t="shared" si="12"/>
        <v>0</v>
      </c>
      <c r="Y250" s="1">
        <f t="shared" si="13"/>
        <v>0</v>
      </c>
      <c r="Z250" s="1">
        <f t="shared" si="14"/>
        <v>0</v>
      </c>
      <c r="AA250" s="1">
        <f t="shared" si="15"/>
        <v>0</v>
      </c>
    </row>
    <row r="251" spans="1:27" x14ac:dyDescent="0.2">
      <c r="A251" s="1">
        <v>427</v>
      </c>
      <c r="B251" s="1">
        <v>442</v>
      </c>
      <c r="C251" s="1">
        <v>2110789615</v>
      </c>
      <c r="D251" s="1">
        <v>-52.264499999999998</v>
      </c>
      <c r="E251" s="1">
        <v>-26.660699999999999</v>
      </c>
      <c r="F251" s="1">
        <v>-52.262</v>
      </c>
      <c r="G251" s="1">
        <v>-26.660699999999999</v>
      </c>
      <c r="H251" s="1">
        <v>1</v>
      </c>
      <c r="I251" s="1">
        <v>0.23382700000000001</v>
      </c>
      <c r="J251" s="1">
        <v>140</v>
      </c>
      <c r="K251" s="1">
        <v>1.5980000000000001</v>
      </c>
      <c r="L251" s="1">
        <v>0.52200000000000002</v>
      </c>
      <c r="M251" s="1">
        <v>1.772</v>
      </c>
      <c r="N251" s="1">
        <v>1.9790000000000001</v>
      </c>
      <c r="O251" s="1">
        <v>610</v>
      </c>
      <c r="P251" s="1">
        <v>0</v>
      </c>
      <c r="Q251" s="1">
        <v>0</v>
      </c>
      <c r="R251" s="1">
        <v>51</v>
      </c>
      <c r="S251" s="1">
        <v>0</v>
      </c>
      <c r="T251" s="1">
        <v>0</v>
      </c>
      <c r="U251" s="1">
        <v>1</v>
      </c>
      <c r="V251" s="1">
        <v>0</v>
      </c>
      <c r="W251" s="1" t="s">
        <v>65</v>
      </c>
      <c r="X251" s="1">
        <f t="shared" si="12"/>
        <v>0.61</v>
      </c>
      <c r="Y251" s="1">
        <f t="shared" si="13"/>
        <v>5.0999999999999997E-2</v>
      </c>
      <c r="Z251" s="1">
        <f t="shared" si="14"/>
        <v>0.61</v>
      </c>
      <c r="AA251" s="1">
        <f t="shared" si="15"/>
        <v>5.0999999999999997E-2</v>
      </c>
    </row>
    <row r="252" spans="1:27" x14ac:dyDescent="0.2">
      <c r="A252" s="1">
        <v>435</v>
      </c>
      <c r="B252" s="1">
        <v>448</v>
      </c>
      <c r="C252" s="1">
        <v>2110790064</v>
      </c>
      <c r="D252" s="1">
        <v>-52.291200000000003</v>
      </c>
      <c r="E252" s="1">
        <v>-26.645099999999999</v>
      </c>
      <c r="F252" s="1">
        <v>-52.288699999999999</v>
      </c>
      <c r="G252" s="1">
        <v>-26.642900000000001</v>
      </c>
      <c r="H252" s="1">
        <v>1</v>
      </c>
      <c r="I252" s="1">
        <v>0.19134300000000001</v>
      </c>
      <c r="J252" s="1">
        <v>140</v>
      </c>
      <c r="K252" s="1">
        <v>1.5980000000000001</v>
      </c>
      <c r="L252" s="1">
        <v>0.52200000000000002</v>
      </c>
      <c r="M252" s="1">
        <v>1.772</v>
      </c>
      <c r="N252" s="1">
        <v>1.9790000000000001</v>
      </c>
      <c r="O252" s="1">
        <v>3877</v>
      </c>
      <c r="P252" s="1">
        <v>0</v>
      </c>
      <c r="Q252" s="1">
        <v>0</v>
      </c>
      <c r="R252" s="1">
        <v>1537</v>
      </c>
      <c r="S252" s="1">
        <v>0</v>
      </c>
      <c r="T252" s="1">
        <v>0</v>
      </c>
      <c r="U252" s="1">
        <v>1</v>
      </c>
      <c r="V252" s="1">
        <v>0</v>
      </c>
      <c r="W252" s="1" t="s">
        <v>65</v>
      </c>
      <c r="X252" s="1">
        <f t="shared" si="12"/>
        <v>3.8769999999999998</v>
      </c>
      <c r="Y252" s="1">
        <f t="shared" si="13"/>
        <v>1.5369999999999999</v>
      </c>
      <c r="Z252" s="1">
        <f t="shared" si="14"/>
        <v>3.8769999999999998</v>
      </c>
      <c r="AA252" s="1">
        <f t="shared" si="15"/>
        <v>1.5369999999999999</v>
      </c>
    </row>
    <row r="253" spans="1:27" x14ac:dyDescent="0.2">
      <c r="A253" s="1">
        <v>448</v>
      </c>
      <c r="B253" s="1">
        <v>489</v>
      </c>
      <c r="C253" s="1">
        <v>2110790066</v>
      </c>
      <c r="D253" s="1">
        <v>-52.283799999999999</v>
      </c>
      <c r="E253" s="1">
        <v>-26.6341</v>
      </c>
      <c r="F253" s="1">
        <v>-52.281300000000002</v>
      </c>
      <c r="G253" s="1">
        <v>-26.6342</v>
      </c>
      <c r="H253" s="1">
        <v>1</v>
      </c>
      <c r="I253" s="1">
        <v>1.262858</v>
      </c>
      <c r="J253" s="1">
        <v>140</v>
      </c>
      <c r="K253" s="1">
        <v>1.5980000000000001</v>
      </c>
      <c r="L253" s="1">
        <v>0.52200000000000002</v>
      </c>
      <c r="M253" s="1">
        <v>1.772</v>
      </c>
      <c r="N253" s="1">
        <v>1.9790000000000001</v>
      </c>
      <c r="O253" s="1">
        <v>1945</v>
      </c>
      <c r="P253" s="1">
        <v>0</v>
      </c>
      <c r="Q253" s="1">
        <v>0</v>
      </c>
      <c r="R253" s="1">
        <v>580</v>
      </c>
      <c r="S253" s="1">
        <v>0</v>
      </c>
      <c r="T253" s="1">
        <v>0</v>
      </c>
      <c r="U253" s="1">
        <v>1</v>
      </c>
      <c r="V253" s="1">
        <v>0</v>
      </c>
      <c r="W253" s="1" t="s">
        <v>65</v>
      </c>
      <c r="X253" s="1">
        <f t="shared" si="12"/>
        <v>1.9450000000000001</v>
      </c>
      <c r="Y253" s="1">
        <f t="shared" si="13"/>
        <v>0.57999999999999996</v>
      </c>
      <c r="Z253" s="1">
        <f t="shared" si="14"/>
        <v>1.9450000000000001</v>
      </c>
      <c r="AA253" s="1">
        <f t="shared" si="15"/>
        <v>0.57999999999999996</v>
      </c>
    </row>
    <row r="254" spans="1:27" x14ac:dyDescent="0.2">
      <c r="A254" s="1">
        <v>489</v>
      </c>
      <c r="B254" s="1">
        <v>511</v>
      </c>
      <c r="C254" s="1">
        <v>2110789872</v>
      </c>
      <c r="D254" s="1">
        <v>-52.276400000000002</v>
      </c>
      <c r="E254" s="1">
        <v>-26.629799999999999</v>
      </c>
      <c r="F254" s="1">
        <v>-52.273899999999998</v>
      </c>
      <c r="G254" s="1">
        <v>-26.629799999999999</v>
      </c>
      <c r="H254" s="1">
        <v>1</v>
      </c>
      <c r="I254" s="1">
        <v>0.93633699999999997</v>
      </c>
      <c r="J254" s="1">
        <v>140</v>
      </c>
      <c r="K254" s="1">
        <v>1.5980000000000001</v>
      </c>
      <c r="L254" s="1">
        <v>0.52200000000000002</v>
      </c>
      <c r="M254" s="1">
        <v>1.772</v>
      </c>
      <c r="N254" s="1">
        <v>1.9790000000000001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1</v>
      </c>
      <c r="V254" s="1">
        <v>0</v>
      </c>
      <c r="W254" s="1" t="s">
        <v>65</v>
      </c>
      <c r="X254" s="1">
        <f t="shared" si="12"/>
        <v>0</v>
      </c>
      <c r="Y254" s="1">
        <f t="shared" si="13"/>
        <v>0</v>
      </c>
      <c r="Z254" s="1">
        <f t="shared" si="14"/>
        <v>0</v>
      </c>
      <c r="AA254" s="1">
        <f t="shared" si="15"/>
        <v>0</v>
      </c>
    </row>
    <row r="255" spans="1:27" x14ac:dyDescent="0.2">
      <c r="A255" s="1">
        <v>511</v>
      </c>
      <c r="B255" s="1">
        <v>532</v>
      </c>
      <c r="C255" s="1">
        <v>2110789878</v>
      </c>
      <c r="D255" s="1">
        <v>-52.273899999999998</v>
      </c>
      <c r="E255" s="1">
        <v>-26.625399999999999</v>
      </c>
      <c r="F255" s="1">
        <v>-52.276299999999999</v>
      </c>
      <c r="G255" s="1">
        <v>-26.623200000000001</v>
      </c>
      <c r="H255" s="1">
        <v>1</v>
      </c>
      <c r="I255" s="1">
        <v>0.66382799999999997</v>
      </c>
      <c r="J255" s="1">
        <v>140</v>
      </c>
      <c r="K255" s="1">
        <v>1.5980000000000001</v>
      </c>
      <c r="L255" s="1">
        <v>0.52200000000000002</v>
      </c>
      <c r="M255" s="1">
        <v>1.772</v>
      </c>
      <c r="N255" s="1">
        <v>1.9790000000000001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1</v>
      </c>
      <c r="V255" s="1">
        <v>0</v>
      </c>
      <c r="W255" s="1" t="s">
        <v>65</v>
      </c>
      <c r="X255" s="1">
        <f t="shared" si="12"/>
        <v>0</v>
      </c>
      <c r="Y255" s="1">
        <f t="shared" si="13"/>
        <v>0</v>
      </c>
      <c r="Z255" s="1">
        <f t="shared" si="14"/>
        <v>0</v>
      </c>
      <c r="AA255" s="1">
        <f t="shared" si="15"/>
        <v>0</v>
      </c>
    </row>
    <row r="256" spans="1:27" x14ac:dyDescent="0.2">
      <c r="A256" s="1">
        <v>532</v>
      </c>
      <c r="B256" s="1">
        <v>543</v>
      </c>
      <c r="C256" s="1">
        <v>2110790070</v>
      </c>
      <c r="D256" s="1">
        <v>-52.276299999999999</v>
      </c>
      <c r="E256" s="1">
        <v>-26.623200000000001</v>
      </c>
      <c r="F256" s="1">
        <v>-52.278700000000001</v>
      </c>
      <c r="G256" s="1">
        <v>-26.623200000000001</v>
      </c>
      <c r="H256" s="1">
        <v>1</v>
      </c>
      <c r="I256" s="1">
        <v>7.9894000000000007E-2</v>
      </c>
      <c r="J256" s="1">
        <v>140</v>
      </c>
      <c r="K256" s="1">
        <v>1.5980000000000001</v>
      </c>
      <c r="L256" s="1">
        <v>0.52200000000000002</v>
      </c>
      <c r="M256" s="1">
        <v>1.772</v>
      </c>
      <c r="N256" s="1">
        <v>1.9790000000000001</v>
      </c>
      <c r="O256" s="1">
        <v>1344</v>
      </c>
      <c r="P256" s="1">
        <v>0</v>
      </c>
      <c r="Q256" s="1">
        <v>0</v>
      </c>
      <c r="R256" s="1">
        <v>524</v>
      </c>
      <c r="S256" s="1">
        <v>0</v>
      </c>
      <c r="T256" s="1">
        <v>0</v>
      </c>
      <c r="U256" s="1">
        <v>1</v>
      </c>
      <c r="V256" s="1">
        <v>0</v>
      </c>
      <c r="W256" s="1" t="s">
        <v>65</v>
      </c>
      <c r="X256" s="1">
        <f t="shared" si="12"/>
        <v>1.3440000000000001</v>
      </c>
      <c r="Y256" s="1">
        <f t="shared" si="13"/>
        <v>0.52400000000000002</v>
      </c>
      <c r="Z256" s="1">
        <f t="shared" si="14"/>
        <v>1.3440000000000001</v>
      </c>
      <c r="AA256" s="1">
        <f t="shared" si="15"/>
        <v>0.52400000000000002</v>
      </c>
    </row>
    <row r="257" spans="1:27" x14ac:dyDescent="0.2">
      <c r="A257" s="1">
        <v>543</v>
      </c>
      <c r="B257" s="1">
        <v>567</v>
      </c>
      <c r="C257" s="1">
        <v>2110789875</v>
      </c>
      <c r="D257" s="1">
        <v>-52.281199999999998</v>
      </c>
      <c r="E257" s="1">
        <v>-26.620999999999999</v>
      </c>
      <c r="F257" s="1">
        <v>-52.2836</v>
      </c>
      <c r="G257" s="1">
        <v>-26.6188</v>
      </c>
      <c r="H257" s="1">
        <v>1</v>
      </c>
      <c r="I257" s="1">
        <v>0.60350199999999998</v>
      </c>
      <c r="J257" s="1">
        <v>140</v>
      </c>
      <c r="K257" s="1">
        <v>1.5980000000000001</v>
      </c>
      <c r="L257" s="1">
        <v>0.52200000000000002</v>
      </c>
      <c r="M257" s="1">
        <v>1.772</v>
      </c>
      <c r="N257" s="1">
        <v>1.9790000000000001</v>
      </c>
      <c r="O257" s="1">
        <v>504</v>
      </c>
      <c r="P257" s="1">
        <v>0</v>
      </c>
      <c r="Q257" s="1">
        <v>0</v>
      </c>
      <c r="R257" s="1">
        <v>-7</v>
      </c>
      <c r="S257" s="1">
        <v>0</v>
      </c>
      <c r="T257" s="1">
        <v>0</v>
      </c>
      <c r="U257" s="1">
        <v>1</v>
      </c>
      <c r="V257" s="1">
        <v>0</v>
      </c>
      <c r="W257" s="1" t="s">
        <v>65</v>
      </c>
      <c r="X257" s="1">
        <f t="shared" si="12"/>
        <v>0.504</v>
      </c>
      <c r="Y257" s="1">
        <f t="shared" si="13"/>
        <v>-7.0000000000000001E-3</v>
      </c>
      <c r="Z257" s="1">
        <f t="shared" si="14"/>
        <v>0.504</v>
      </c>
      <c r="AA257" s="1">
        <f t="shared" si="15"/>
        <v>7.0000000000000001E-3</v>
      </c>
    </row>
    <row r="258" spans="1:27" x14ac:dyDescent="0.2">
      <c r="A258" s="1">
        <v>438</v>
      </c>
      <c r="B258" s="1">
        <v>450</v>
      </c>
      <c r="C258" s="1">
        <v>2111235203</v>
      </c>
      <c r="D258" s="1">
        <v>-52.270200000000003</v>
      </c>
      <c r="E258" s="1">
        <v>-26.735399999999998</v>
      </c>
      <c r="F258" s="1">
        <v>-52.2727</v>
      </c>
      <c r="G258" s="1">
        <v>-26.7376</v>
      </c>
      <c r="H258" s="1">
        <v>2</v>
      </c>
      <c r="I258" s="1">
        <v>0.20758499999999999</v>
      </c>
      <c r="J258" s="1">
        <v>140</v>
      </c>
      <c r="K258" s="1">
        <v>1.5980000000000001</v>
      </c>
      <c r="L258" s="1">
        <v>0.52200000000000002</v>
      </c>
      <c r="M258" s="1">
        <v>1.772</v>
      </c>
      <c r="N258" s="1">
        <v>1.9790000000000001</v>
      </c>
      <c r="O258" s="1">
        <v>0</v>
      </c>
      <c r="P258" s="1">
        <v>2030</v>
      </c>
      <c r="Q258" s="1">
        <v>0</v>
      </c>
      <c r="R258" s="1">
        <v>0</v>
      </c>
      <c r="S258" s="1">
        <v>1050</v>
      </c>
      <c r="T258" s="1">
        <v>0</v>
      </c>
      <c r="U258" s="1">
        <v>1</v>
      </c>
      <c r="V258" s="1">
        <v>0</v>
      </c>
      <c r="W258" s="1" t="s">
        <v>65</v>
      </c>
      <c r="X258" s="1">
        <f t="shared" si="12"/>
        <v>2.0299999999999998</v>
      </c>
      <c r="Y258" s="1">
        <f t="shared" si="13"/>
        <v>1.05</v>
      </c>
      <c r="Z258" s="1">
        <f t="shared" si="14"/>
        <v>2.0299999999999998</v>
      </c>
      <c r="AA258" s="1">
        <f t="shared" si="15"/>
        <v>1.05</v>
      </c>
    </row>
    <row r="259" spans="1:27" x14ac:dyDescent="0.2">
      <c r="A259" s="1">
        <v>440</v>
      </c>
      <c r="B259" s="1">
        <v>465</v>
      </c>
      <c r="C259" s="1">
        <v>2110795073</v>
      </c>
      <c r="D259" s="1">
        <v>-52.2546999999999</v>
      </c>
      <c r="E259" s="1">
        <v>-26.665199999999999</v>
      </c>
      <c r="F259" s="1">
        <v>-52.252299999999998</v>
      </c>
      <c r="G259" s="1">
        <v>-26.663</v>
      </c>
      <c r="H259" s="1">
        <v>3</v>
      </c>
      <c r="I259" s="1">
        <v>0.56997399999999998</v>
      </c>
      <c r="J259" s="1">
        <v>140</v>
      </c>
      <c r="K259" s="1">
        <v>1.5980000000000001</v>
      </c>
      <c r="L259" s="1">
        <v>0.52200000000000002</v>
      </c>
      <c r="M259" s="1">
        <v>1.772</v>
      </c>
      <c r="N259" s="1">
        <v>1.9790000000000001</v>
      </c>
      <c r="O259" s="1">
        <v>0</v>
      </c>
      <c r="P259" s="1">
        <v>0</v>
      </c>
      <c r="Q259" s="1">
        <v>2024</v>
      </c>
      <c r="R259" s="1">
        <v>0</v>
      </c>
      <c r="S259" s="1">
        <v>0</v>
      </c>
      <c r="T259" s="1">
        <v>640</v>
      </c>
      <c r="U259" s="1">
        <v>1</v>
      </c>
      <c r="V259" s="1">
        <v>0</v>
      </c>
      <c r="W259" s="1" t="s">
        <v>65</v>
      </c>
      <c r="X259" s="1">
        <f t="shared" ref="X259:X322" si="16">(O259+P259+Q259)/1000</f>
        <v>2.024</v>
      </c>
      <c r="Y259" s="1">
        <f t="shared" ref="Y259:Y322" si="17">(R259+S259+T259)/1000</f>
        <v>0.64</v>
      </c>
      <c r="Z259" s="1">
        <f t="shared" ref="Z259:Z322" si="18">IF(X259&lt;0,-X259,X259)</f>
        <v>2.024</v>
      </c>
      <c r="AA259" s="1">
        <f t="shared" ref="AA259:AA322" si="19">IF(Y259&lt;0,-Y259,Y259)</f>
        <v>0.64</v>
      </c>
    </row>
    <row r="260" spans="1:27" x14ac:dyDescent="0.2">
      <c r="A260" s="1">
        <v>465</v>
      </c>
      <c r="B260" s="1">
        <v>479</v>
      </c>
      <c r="C260" s="1">
        <v>2110795075</v>
      </c>
      <c r="D260" s="1">
        <v>-52.252299999999998</v>
      </c>
      <c r="E260" s="1">
        <v>-26.663</v>
      </c>
      <c r="F260" s="1">
        <v>-52.257199999999997</v>
      </c>
      <c r="G260" s="1">
        <v>-26.663</v>
      </c>
      <c r="H260" s="1">
        <v>3</v>
      </c>
      <c r="I260" s="1">
        <v>0.37881999999999999</v>
      </c>
      <c r="J260" s="1">
        <v>140</v>
      </c>
      <c r="K260" s="1">
        <v>1.5980000000000001</v>
      </c>
      <c r="L260" s="1">
        <v>0.52200000000000002</v>
      </c>
      <c r="M260" s="1">
        <v>1.772</v>
      </c>
      <c r="N260" s="1">
        <v>1.9790000000000001</v>
      </c>
      <c r="O260" s="1">
        <v>0</v>
      </c>
      <c r="P260" s="1">
        <v>0</v>
      </c>
      <c r="Q260" s="1">
        <v>1913</v>
      </c>
      <c r="R260" s="1">
        <v>0</v>
      </c>
      <c r="S260" s="1">
        <v>0</v>
      </c>
      <c r="T260" s="1">
        <v>970</v>
      </c>
      <c r="U260" s="1">
        <v>1</v>
      </c>
      <c r="V260" s="1">
        <v>0</v>
      </c>
      <c r="W260" s="1" t="s">
        <v>65</v>
      </c>
      <c r="X260" s="1">
        <f t="shared" si="16"/>
        <v>1.913</v>
      </c>
      <c r="Y260" s="1">
        <f t="shared" si="17"/>
        <v>0.97</v>
      </c>
      <c r="Z260" s="1">
        <f t="shared" si="18"/>
        <v>1.913</v>
      </c>
      <c r="AA260" s="1">
        <f t="shared" si="19"/>
        <v>0.97</v>
      </c>
    </row>
    <row r="261" spans="1:27" x14ac:dyDescent="0.2">
      <c r="A261" s="1">
        <v>446</v>
      </c>
      <c r="B261" s="1">
        <v>472</v>
      </c>
      <c r="C261" s="1">
        <v>2110789858</v>
      </c>
      <c r="D261" s="1">
        <v>-52.298499999999898</v>
      </c>
      <c r="E261" s="1">
        <v>-26.638400000000001</v>
      </c>
      <c r="F261" s="1">
        <v>-52.2959999999999</v>
      </c>
      <c r="G261" s="1">
        <v>-26.638400000000001</v>
      </c>
      <c r="H261" s="1">
        <v>1</v>
      </c>
      <c r="I261" s="1">
        <v>0.62751400000000002</v>
      </c>
      <c r="J261" s="1">
        <v>140</v>
      </c>
      <c r="K261" s="1">
        <v>1.5980000000000001</v>
      </c>
      <c r="L261" s="1">
        <v>0.52200000000000002</v>
      </c>
      <c r="M261" s="1">
        <v>1.772</v>
      </c>
      <c r="N261" s="1">
        <v>1.9790000000000001</v>
      </c>
      <c r="O261" s="1">
        <v>1378</v>
      </c>
      <c r="P261" s="1">
        <v>0</v>
      </c>
      <c r="Q261" s="1">
        <v>0</v>
      </c>
      <c r="R261" s="1">
        <v>239</v>
      </c>
      <c r="S261" s="1">
        <v>0</v>
      </c>
      <c r="T261" s="1">
        <v>0</v>
      </c>
      <c r="U261" s="1">
        <v>1</v>
      </c>
      <c r="V261" s="1">
        <v>0</v>
      </c>
      <c r="W261" s="1" t="s">
        <v>65</v>
      </c>
      <c r="X261" s="1">
        <f t="shared" si="16"/>
        <v>1.3779999999999999</v>
      </c>
      <c r="Y261" s="1">
        <f t="shared" si="17"/>
        <v>0.23899999999999999</v>
      </c>
      <c r="Z261" s="1">
        <f t="shared" si="18"/>
        <v>1.3779999999999999</v>
      </c>
      <c r="AA261" s="1">
        <f t="shared" si="19"/>
        <v>0.23899999999999999</v>
      </c>
    </row>
    <row r="262" spans="1:27" x14ac:dyDescent="0.2">
      <c r="A262" s="1">
        <v>472</v>
      </c>
      <c r="B262" s="1">
        <v>486</v>
      </c>
      <c r="C262" s="1">
        <v>2111208507</v>
      </c>
      <c r="D262" s="1">
        <v>-52.2959999999999</v>
      </c>
      <c r="E262" s="1">
        <v>-26.638400000000001</v>
      </c>
      <c r="F262" s="1">
        <v>-52.2959999999999</v>
      </c>
      <c r="G262" s="1">
        <v>-26.636199999999999</v>
      </c>
      <c r="H262" s="1">
        <v>1</v>
      </c>
      <c r="I262" s="1">
        <v>0.25373400000000002</v>
      </c>
      <c r="J262" s="1">
        <v>140</v>
      </c>
      <c r="K262" s="1">
        <v>1.5980000000000001</v>
      </c>
      <c r="L262" s="1">
        <v>0.52200000000000002</v>
      </c>
      <c r="M262" s="1">
        <v>1.772</v>
      </c>
      <c r="N262" s="1">
        <v>1.9790000000000001</v>
      </c>
      <c r="O262" s="1">
        <v>3468</v>
      </c>
      <c r="P262" s="1">
        <v>0</v>
      </c>
      <c r="Q262" s="1">
        <v>0</v>
      </c>
      <c r="R262" s="1">
        <v>1421</v>
      </c>
      <c r="S262" s="1">
        <v>0</v>
      </c>
      <c r="T262" s="1">
        <v>0</v>
      </c>
      <c r="U262" s="1">
        <v>1</v>
      </c>
      <c r="V262" s="1">
        <v>0</v>
      </c>
      <c r="W262" s="1" t="s">
        <v>65</v>
      </c>
      <c r="X262" s="1">
        <f t="shared" si="16"/>
        <v>3.468</v>
      </c>
      <c r="Y262" s="1">
        <f t="shared" si="17"/>
        <v>1.421</v>
      </c>
      <c r="Z262" s="1">
        <f t="shared" si="18"/>
        <v>3.468</v>
      </c>
      <c r="AA262" s="1">
        <f t="shared" si="19"/>
        <v>1.421</v>
      </c>
    </row>
    <row r="263" spans="1:27" x14ac:dyDescent="0.2">
      <c r="A263" s="1">
        <v>452</v>
      </c>
      <c r="B263" s="1">
        <v>464</v>
      </c>
      <c r="C263" s="1">
        <v>2110795070</v>
      </c>
      <c r="D263" s="1">
        <v>-52.252299999999998</v>
      </c>
      <c r="E263" s="1">
        <v>-26.667400000000001</v>
      </c>
      <c r="F263" s="1">
        <v>-52.249899999999997</v>
      </c>
      <c r="G263" s="1">
        <v>-26.667400000000001</v>
      </c>
      <c r="H263" s="1">
        <v>3</v>
      </c>
      <c r="I263" s="1">
        <v>0.309087</v>
      </c>
      <c r="J263" s="1">
        <v>140</v>
      </c>
      <c r="K263" s="1">
        <v>1.5980000000000001</v>
      </c>
      <c r="L263" s="1">
        <v>0.52200000000000002</v>
      </c>
      <c r="M263" s="1">
        <v>1.772</v>
      </c>
      <c r="N263" s="1">
        <v>1.9790000000000001</v>
      </c>
      <c r="O263" s="1">
        <v>0</v>
      </c>
      <c r="P263" s="1">
        <v>0</v>
      </c>
      <c r="Q263" s="1">
        <v>791</v>
      </c>
      <c r="R263" s="1">
        <v>0</v>
      </c>
      <c r="S263" s="1">
        <v>0</v>
      </c>
      <c r="T263" s="1">
        <v>151</v>
      </c>
      <c r="U263" s="1">
        <v>1</v>
      </c>
      <c r="V263" s="1">
        <v>0</v>
      </c>
      <c r="W263" s="1" t="s">
        <v>65</v>
      </c>
      <c r="X263" s="1">
        <f t="shared" si="16"/>
        <v>0.79100000000000004</v>
      </c>
      <c r="Y263" s="1">
        <f t="shared" si="17"/>
        <v>0.151</v>
      </c>
      <c r="Z263" s="1">
        <f t="shared" si="18"/>
        <v>0.79100000000000004</v>
      </c>
      <c r="AA263" s="1">
        <f t="shared" si="19"/>
        <v>0.151</v>
      </c>
    </row>
    <row r="264" spans="1:27" x14ac:dyDescent="0.2">
      <c r="A264" s="1">
        <v>455</v>
      </c>
      <c r="B264" s="1">
        <v>468</v>
      </c>
      <c r="C264" s="1">
        <v>2146908129</v>
      </c>
      <c r="D264" s="1">
        <v>-52.286499999999997</v>
      </c>
      <c r="E264" s="1">
        <v>-26.660499999999999</v>
      </c>
      <c r="F264" s="1">
        <v>-52.288899999999998</v>
      </c>
      <c r="G264" s="1">
        <v>-26.658300000000001</v>
      </c>
      <c r="H264" s="1">
        <v>3</v>
      </c>
      <c r="I264" s="1">
        <v>0.36613600000000002</v>
      </c>
      <c r="J264" s="1">
        <v>140</v>
      </c>
      <c r="K264" s="1">
        <v>1.5980000000000001</v>
      </c>
      <c r="L264" s="1">
        <v>0.52200000000000002</v>
      </c>
      <c r="M264" s="1">
        <v>1.772</v>
      </c>
      <c r="N264" s="1">
        <v>1.9790000000000001</v>
      </c>
      <c r="O264" s="1">
        <v>0</v>
      </c>
      <c r="P264" s="1">
        <v>0</v>
      </c>
      <c r="Q264" s="1">
        <v>5097</v>
      </c>
      <c r="R264" s="1">
        <v>0</v>
      </c>
      <c r="S264" s="1">
        <v>0</v>
      </c>
      <c r="T264" s="1">
        <v>1068</v>
      </c>
      <c r="U264" s="1">
        <v>1</v>
      </c>
      <c r="V264" s="1">
        <v>0</v>
      </c>
      <c r="W264" s="1" t="s">
        <v>65</v>
      </c>
      <c r="X264" s="1">
        <f t="shared" si="16"/>
        <v>5.0970000000000004</v>
      </c>
      <c r="Y264" s="1">
        <f t="shared" si="17"/>
        <v>1.0680000000000001</v>
      </c>
      <c r="Z264" s="1">
        <f t="shared" si="18"/>
        <v>5.0970000000000004</v>
      </c>
      <c r="AA264" s="1">
        <f t="shared" si="19"/>
        <v>1.0680000000000001</v>
      </c>
    </row>
    <row r="265" spans="1:27" x14ac:dyDescent="0.2">
      <c r="A265" s="1">
        <v>457</v>
      </c>
      <c r="B265" s="1">
        <v>498</v>
      </c>
      <c r="C265" s="1">
        <v>2110789815</v>
      </c>
      <c r="D265" s="1">
        <v>-52.305700000000002</v>
      </c>
      <c r="E265" s="1">
        <v>-26.6296</v>
      </c>
      <c r="F265" s="1">
        <v>-52.308100000000003</v>
      </c>
      <c r="G265" s="1">
        <v>-26.622900000000001</v>
      </c>
      <c r="H265" s="1">
        <v>7</v>
      </c>
      <c r="I265" s="1">
        <v>1.1970369999999999</v>
      </c>
      <c r="J265" s="1">
        <v>230</v>
      </c>
      <c r="K265" s="1">
        <v>0.7</v>
      </c>
      <c r="L265" s="1">
        <v>0.52</v>
      </c>
      <c r="M265" s="1">
        <v>0.874</v>
      </c>
      <c r="N265" s="1">
        <v>1.978</v>
      </c>
      <c r="O265" s="1">
        <v>2109</v>
      </c>
      <c r="P265" s="1">
        <v>0</v>
      </c>
      <c r="Q265" s="1">
        <v>0</v>
      </c>
      <c r="R265" s="1">
        <v>693</v>
      </c>
      <c r="S265" s="1">
        <v>0</v>
      </c>
      <c r="T265" s="1">
        <v>0</v>
      </c>
      <c r="U265" s="1">
        <v>1</v>
      </c>
      <c r="V265" s="1">
        <v>0</v>
      </c>
      <c r="W265" s="1" t="s">
        <v>67</v>
      </c>
      <c r="X265" s="1">
        <f t="shared" si="16"/>
        <v>2.109</v>
      </c>
      <c r="Y265" s="1">
        <f t="shared" si="17"/>
        <v>0.69299999999999995</v>
      </c>
      <c r="Z265" s="1">
        <f t="shared" si="18"/>
        <v>2.109</v>
      </c>
      <c r="AA265" s="1">
        <f t="shared" si="19"/>
        <v>0.69299999999999995</v>
      </c>
    </row>
    <row r="266" spans="1:27" x14ac:dyDescent="0.2">
      <c r="A266" s="1">
        <v>498</v>
      </c>
      <c r="B266" s="1">
        <v>519</v>
      </c>
      <c r="C266" s="1">
        <v>2110789866</v>
      </c>
      <c r="D266" s="1">
        <v>-52.305599999999998</v>
      </c>
      <c r="E266" s="1">
        <v>-26.623000000000001</v>
      </c>
      <c r="F266" s="1">
        <v>-52.303199999999897</v>
      </c>
      <c r="G266" s="1">
        <v>-26.6252</v>
      </c>
      <c r="H266" s="1">
        <v>1</v>
      </c>
      <c r="I266" s="1">
        <v>0.44180700000000001</v>
      </c>
      <c r="J266" s="1">
        <v>140</v>
      </c>
      <c r="K266" s="1">
        <v>1.5980000000000001</v>
      </c>
      <c r="L266" s="1">
        <v>0.52200000000000002</v>
      </c>
      <c r="M266" s="1">
        <v>1.772</v>
      </c>
      <c r="N266" s="1">
        <v>1.9790000000000001</v>
      </c>
      <c r="O266" s="1">
        <v>2684</v>
      </c>
      <c r="P266" s="1">
        <v>0</v>
      </c>
      <c r="Q266" s="1">
        <v>0</v>
      </c>
      <c r="R266" s="1">
        <v>802</v>
      </c>
      <c r="S266" s="1">
        <v>0</v>
      </c>
      <c r="T266" s="1">
        <v>0</v>
      </c>
      <c r="U266" s="1">
        <v>1</v>
      </c>
      <c r="V266" s="1">
        <v>0</v>
      </c>
      <c r="W266" s="1" t="s">
        <v>65</v>
      </c>
      <c r="X266" s="1">
        <f t="shared" si="16"/>
        <v>2.6840000000000002</v>
      </c>
      <c r="Y266" s="1">
        <f t="shared" si="17"/>
        <v>0.80200000000000005</v>
      </c>
      <c r="Z266" s="1">
        <f t="shared" si="18"/>
        <v>2.6840000000000002</v>
      </c>
      <c r="AA266" s="1">
        <f t="shared" si="19"/>
        <v>0.80200000000000005</v>
      </c>
    </row>
    <row r="267" spans="1:27" x14ac:dyDescent="0.2">
      <c r="A267" s="1">
        <v>460</v>
      </c>
      <c r="B267" s="1">
        <v>474</v>
      </c>
      <c r="C267" s="1">
        <v>2110789882</v>
      </c>
      <c r="D267" s="1">
        <v>-52.288800000000002</v>
      </c>
      <c r="E267" s="1">
        <v>-26.651700000000002</v>
      </c>
      <c r="F267" s="1">
        <v>-52.288899999999998</v>
      </c>
      <c r="G267" s="1">
        <v>-26.6539</v>
      </c>
      <c r="H267" s="1">
        <v>1</v>
      </c>
      <c r="I267" s="1">
        <v>0.119713</v>
      </c>
      <c r="J267" s="1">
        <v>140</v>
      </c>
      <c r="K267" s="1">
        <v>1.5980000000000001</v>
      </c>
      <c r="L267" s="1">
        <v>0.52200000000000002</v>
      </c>
      <c r="M267" s="1">
        <v>1.772</v>
      </c>
      <c r="N267" s="1">
        <v>1.9790000000000001</v>
      </c>
      <c r="O267" s="1">
        <v>3925</v>
      </c>
      <c r="P267" s="1">
        <v>0</v>
      </c>
      <c r="Q267" s="1">
        <v>0</v>
      </c>
      <c r="R267" s="1">
        <v>1508</v>
      </c>
      <c r="S267" s="1">
        <v>0</v>
      </c>
      <c r="T267" s="1">
        <v>0</v>
      </c>
      <c r="U267" s="1">
        <v>1</v>
      </c>
      <c r="V267" s="1">
        <v>0</v>
      </c>
      <c r="W267" s="1" t="s">
        <v>65</v>
      </c>
      <c r="X267" s="1">
        <f t="shared" si="16"/>
        <v>3.9249999999999998</v>
      </c>
      <c r="Y267" s="1">
        <f t="shared" si="17"/>
        <v>1.508</v>
      </c>
      <c r="Z267" s="1">
        <f t="shared" si="18"/>
        <v>3.9249999999999998</v>
      </c>
      <c r="AA267" s="1">
        <f t="shared" si="19"/>
        <v>1.508</v>
      </c>
    </row>
    <row r="268" spans="1:27" x14ac:dyDescent="0.2">
      <c r="A268" s="1">
        <v>474</v>
      </c>
      <c r="B268" s="1">
        <v>488</v>
      </c>
      <c r="C268" s="1">
        <v>2146496520</v>
      </c>
      <c r="D268" s="1">
        <v>-52.288899999999998</v>
      </c>
      <c r="E268" s="1">
        <v>-26.6539</v>
      </c>
      <c r="F268" s="1">
        <v>-52.2864</v>
      </c>
      <c r="G268" s="1">
        <v>-26.656099999999999</v>
      </c>
      <c r="H268" s="1">
        <v>1</v>
      </c>
      <c r="I268" s="1">
        <v>6.0056999999999999E-2</v>
      </c>
      <c r="J268" s="1">
        <v>140</v>
      </c>
      <c r="K268" s="1">
        <v>1.5980000000000001</v>
      </c>
      <c r="L268" s="1">
        <v>0.52200000000000002</v>
      </c>
      <c r="M268" s="1">
        <v>1.772</v>
      </c>
      <c r="N268" s="1">
        <v>1.9790000000000001</v>
      </c>
      <c r="O268" s="1">
        <v>3013</v>
      </c>
      <c r="P268" s="1">
        <v>0</v>
      </c>
      <c r="Q268" s="1">
        <v>0</v>
      </c>
      <c r="R268" s="1">
        <v>1464</v>
      </c>
      <c r="S268" s="1">
        <v>0</v>
      </c>
      <c r="T268" s="1">
        <v>0</v>
      </c>
      <c r="U268" s="1">
        <v>1</v>
      </c>
      <c r="V268" s="1">
        <v>0</v>
      </c>
      <c r="W268" s="1" t="s">
        <v>65</v>
      </c>
      <c r="X268" s="1">
        <f t="shared" si="16"/>
        <v>3.0129999999999999</v>
      </c>
      <c r="Y268" s="1">
        <f t="shared" si="17"/>
        <v>1.464</v>
      </c>
      <c r="Z268" s="1">
        <f t="shared" si="18"/>
        <v>3.0129999999999999</v>
      </c>
      <c r="AA268" s="1">
        <f t="shared" si="19"/>
        <v>1.464</v>
      </c>
    </row>
    <row r="269" spans="1:27" x14ac:dyDescent="0.2">
      <c r="A269" s="1">
        <v>463</v>
      </c>
      <c r="B269" s="1">
        <v>492</v>
      </c>
      <c r="C269" s="1">
        <v>2110795071</v>
      </c>
      <c r="D269" s="1">
        <v>-52.249899999999997</v>
      </c>
      <c r="E269" s="1">
        <v>-26.671800000000001</v>
      </c>
      <c r="F269" s="1">
        <v>-52.252400000000002</v>
      </c>
      <c r="G269" s="1">
        <v>-26.673999999999999</v>
      </c>
      <c r="H269" s="1">
        <v>1</v>
      </c>
      <c r="I269" s="1">
        <v>0.47934300000000002</v>
      </c>
      <c r="J269" s="1">
        <v>140</v>
      </c>
      <c r="K269" s="1">
        <v>1.5980000000000001</v>
      </c>
      <c r="L269" s="1">
        <v>0.52200000000000002</v>
      </c>
      <c r="M269" s="1">
        <v>1.772</v>
      </c>
      <c r="N269" s="1">
        <v>1.9790000000000001</v>
      </c>
      <c r="O269" s="1">
        <v>824</v>
      </c>
      <c r="P269" s="1">
        <v>0</v>
      </c>
      <c r="Q269" s="1">
        <v>0</v>
      </c>
      <c r="R269" s="1">
        <v>170</v>
      </c>
      <c r="S269" s="1">
        <v>0</v>
      </c>
      <c r="T269" s="1">
        <v>0</v>
      </c>
      <c r="U269" s="1">
        <v>1</v>
      </c>
      <c r="V269" s="1">
        <v>0</v>
      </c>
      <c r="W269" s="1" t="s">
        <v>65</v>
      </c>
      <c r="X269" s="1">
        <f t="shared" si="16"/>
        <v>0.82399999999999995</v>
      </c>
      <c r="Y269" s="1">
        <f t="shared" si="17"/>
        <v>0.17</v>
      </c>
      <c r="Z269" s="1">
        <f t="shared" si="18"/>
        <v>0.82399999999999995</v>
      </c>
      <c r="AA269" s="1">
        <f t="shared" si="19"/>
        <v>0.17</v>
      </c>
    </row>
    <row r="270" spans="1:27" x14ac:dyDescent="0.2">
      <c r="A270" s="1">
        <v>466</v>
      </c>
      <c r="B270" s="1">
        <v>481</v>
      </c>
      <c r="C270" s="1">
        <v>2110789629</v>
      </c>
      <c r="D270" s="1">
        <v>-52.261899999999898</v>
      </c>
      <c r="E270" s="1">
        <v>-26.651900000000001</v>
      </c>
      <c r="F270" s="1">
        <v>-52.259500000000003</v>
      </c>
      <c r="G270" s="1">
        <v>-26.649799999999999</v>
      </c>
      <c r="H270" s="1">
        <v>7</v>
      </c>
      <c r="I270" s="1">
        <v>0.33356799999999998</v>
      </c>
      <c r="J270" s="1">
        <v>140</v>
      </c>
      <c r="K270" s="1">
        <v>1.5980000000000001</v>
      </c>
      <c r="L270" s="1">
        <v>0.52200000000000002</v>
      </c>
      <c r="M270" s="1">
        <v>1.772</v>
      </c>
      <c r="N270" s="1">
        <v>1.9790000000000001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0</v>
      </c>
      <c r="W270" s="1" t="s">
        <v>65</v>
      </c>
      <c r="X270" s="1">
        <f t="shared" si="16"/>
        <v>0</v>
      </c>
      <c r="Y270" s="1">
        <f t="shared" si="17"/>
        <v>0</v>
      </c>
      <c r="Z270" s="1">
        <f t="shared" si="18"/>
        <v>0</v>
      </c>
      <c r="AA270" s="1">
        <f t="shared" si="19"/>
        <v>0</v>
      </c>
    </row>
    <row r="271" spans="1:27" x14ac:dyDescent="0.2">
      <c r="A271" s="1">
        <v>481</v>
      </c>
      <c r="B271" s="1">
        <v>494</v>
      </c>
      <c r="C271" s="1">
        <v>2110789627</v>
      </c>
      <c r="D271" s="1">
        <v>-52.259500000000003</v>
      </c>
      <c r="E271" s="1">
        <v>-26.649799999999999</v>
      </c>
      <c r="F271" s="1">
        <v>-52.256999999999998</v>
      </c>
      <c r="G271" s="1">
        <v>-26.649799999999999</v>
      </c>
      <c r="H271" s="1">
        <v>7</v>
      </c>
      <c r="I271" s="1">
        <v>0.18646699999999999</v>
      </c>
      <c r="J271" s="1">
        <v>140</v>
      </c>
      <c r="K271" s="1">
        <v>1.5980000000000001</v>
      </c>
      <c r="L271" s="1">
        <v>0.52200000000000002</v>
      </c>
      <c r="M271" s="1">
        <v>1.772</v>
      </c>
      <c r="N271" s="1">
        <v>1.9790000000000001</v>
      </c>
      <c r="O271" s="1">
        <v>17019</v>
      </c>
      <c r="P271" s="1">
        <v>17019</v>
      </c>
      <c r="Q271" s="1">
        <v>17019</v>
      </c>
      <c r="R271" s="1">
        <v>3530.3333333333298</v>
      </c>
      <c r="S271" s="1">
        <v>3530.3333333333298</v>
      </c>
      <c r="T271" s="1">
        <v>3530.3333333333298</v>
      </c>
      <c r="U271" s="1">
        <v>1</v>
      </c>
      <c r="V271" s="1">
        <v>0</v>
      </c>
      <c r="W271" s="1" t="s">
        <v>65</v>
      </c>
      <c r="X271" s="1">
        <f t="shared" si="16"/>
        <v>51.057000000000002</v>
      </c>
      <c r="Y271" s="1">
        <f t="shared" si="17"/>
        <v>10.590999999999989</v>
      </c>
      <c r="Z271" s="1">
        <f t="shared" si="18"/>
        <v>51.057000000000002</v>
      </c>
      <c r="AA271" s="1">
        <f t="shared" si="19"/>
        <v>10.590999999999989</v>
      </c>
    </row>
    <row r="272" spans="1:27" x14ac:dyDescent="0.2">
      <c r="A272" s="1">
        <v>494</v>
      </c>
      <c r="B272" s="1">
        <v>574</v>
      </c>
      <c r="C272" s="1">
        <v>2110789623</v>
      </c>
      <c r="D272" s="1">
        <v>-52.2423</v>
      </c>
      <c r="E272" s="1">
        <v>-26.649899999999999</v>
      </c>
      <c r="F272" s="1">
        <v>-52.239899999999999</v>
      </c>
      <c r="G272" s="1">
        <v>-26.649899999999999</v>
      </c>
      <c r="H272" s="1">
        <v>7</v>
      </c>
      <c r="I272" s="1">
        <v>1.650037</v>
      </c>
      <c r="J272" s="1">
        <v>140</v>
      </c>
      <c r="K272" s="1">
        <v>1.5980000000000001</v>
      </c>
      <c r="L272" s="1">
        <v>0.52200000000000002</v>
      </c>
      <c r="M272" s="1">
        <v>1.772</v>
      </c>
      <c r="N272" s="1">
        <v>1.9790000000000001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1</v>
      </c>
      <c r="V272" s="1">
        <v>0</v>
      </c>
      <c r="W272" s="1" t="s">
        <v>65</v>
      </c>
      <c r="X272" s="1">
        <f t="shared" si="16"/>
        <v>0</v>
      </c>
      <c r="Y272" s="1">
        <f t="shared" si="17"/>
        <v>0</v>
      </c>
      <c r="Z272" s="1">
        <f t="shared" si="18"/>
        <v>0</v>
      </c>
      <c r="AA272" s="1">
        <f t="shared" si="19"/>
        <v>0</v>
      </c>
    </row>
    <row r="273" spans="1:27" x14ac:dyDescent="0.2">
      <c r="A273" s="1">
        <v>574</v>
      </c>
      <c r="B273" s="1">
        <v>600</v>
      </c>
      <c r="C273" s="1">
        <v>2111169835</v>
      </c>
      <c r="D273" s="1">
        <v>-52.234999999999999</v>
      </c>
      <c r="E273" s="1">
        <v>-26.65</v>
      </c>
      <c r="F273" s="1">
        <v>-52.232500000000002</v>
      </c>
      <c r="G273" s="1">
        <v>-26.65</v>
      </c>
      <c r="H273" s="1">
        <v>2</v>
      </c>
      <c r="I273" s="1">
        <v>0.57499</v>
      </c>
      <c r="J273" s="1">
        <v>140</v>
      </c>
      <c r="K273" s="1">
        <v>1.5980000000000001</v>
      </c>
      <c r="L273" s="1">
        <v>0.52200000000000002</v>
      </c>
      <c r="M273" s="1">
        <v>1.772</v>
      </c>
      <c r="N273" s="1">
        <v>1.9790000000000001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0</v>
      </c>
      <c r="W273" s="1" t="s">
        <v>65</v>
      </c>
      <c r="X273" s="1">
        <f t="shared" si="16"/>
        <v>0</v>
      </c>
      <c r="Y273" s="1">
        <f t="shared" si="17"/>
        <v>0</v>
      </c>
      <c r="Z273" s="1">
        <f t="shared" si="18"/>
        <v>0</v>
      </c>
      <c r="AA273" s="1">
        <f t="shared" si="19"/>
        <v>0</v>
      </c>
    </row>
    <row r="274" spans="1:27" x14ac:dyDescent="0.2">
      <c r="A274" s="1">
        <v>600</v>
      </c>
      <c r="B274" s="1">
        <v>610</v>
      </c>
      <c r="C274" s="1">
        <v>2110789633</v>
      </c>
      <c r="D274" s="1">
        <v>-52.232500000000002</v>
      </c>
      <c r="E274" s="1">
        <v>-26.65</v>
      </c>
      <c r="F274" s="1">
        <v>-52.232500000000002</v>
      </c>
      <c r="G274" s="1">
        <v>-26.6478</v>
      </c>
      <c r="H274" s="1">
        <v>2</v>
      </c>
      <c r="I274" s="1">
        <v>9.7290000000000001E-2</v>
      </c>
      <c r="J274" s="1">
        <v>140</v>
      </c>
      <c r="K274" s="1">
        <v>1.5980000000000001</v>
      </c>
      <c r="L274" s="1">
        <v>0.52200000000000002</v>
      </c>
      <c r="M274" s="1">
        <v>1.772</v>
      </c>
      <c r="N274" s="1">
        <v>1.9790000000000001</v>
      </c>
      <c r="O274" s="1">
        <v>0</v>
      </c>
      <c r="P274" s="1">
        <v>11290</v>
      </c>
      <c r="Q274" s="1">
        <v>0</v>
      </c>
      <c r="R274" s="1">
        <v>0</v>
      </c>
      <c r="S274" s="1">
        <v>6003</v>
      </c>
      <c r="T274" s="1">
        <v>0</v>
      </c>
      <c r="U274" s="1">
        <v>1</v>
      </c>
      <c r="V274" s="1">
        <v>0</v>
      </c>
      <c r="W274" s="1" t="s">
        <v>65</v>
      </c>
      <c r="X274" s="1">
        <f t="shared" si="16"/>
        <v>11.29</v>
      </c>
      <c r="Y274" s="1">
        <f t="shared" si="17"/>
        <v>6.0030000000000001</v>
      </c>
      <c r="Z274" s="1">
        <f t="shared" si="18"/>
        <v>11.29</v>
      </c>
      <c r="AA274" s="1">
        <f t="shared" si="19"/>
        <v>6.0030000000000001</v>
      </c>
    </row>
    <row r="275" spans="1:27" x14ac:dyDescent="0.2">
      <c r="A275" s="1">
        <v>469</v>
      </c>
      <c r="B275" s="1">
        <v>484</v>
      </c>
      <c r="C275" s="1">
        <v>2146765652</v>
      </c>
      <c r="D275" s="1">
        <v>-52.320599999999999</v>
      </c>
      <c r="E275" s="1">
        <v>-26.6448</v>
      </c>
      <c r="F275" s="1">
        <v>-52.323</v>
      </c>
      <c r="G275" s="1">
        <v>-26.6404</v>
      </c>
      <c r="H275" s="1">
        <v>3</v>
      </c>
      <c r="I275" s="1">
        <v>0.29622900000000002</v>
      </c>
      <c r="J275" s="1">
        <v>140</v>
      </c>
      <c r="K275" s="1">
        <v>1.5980000000000001</v>
      </c>
      <c r="L275" s="1">
        <v>0.52200000000000002</v>
      </c>
      <c r="M275" s="1">
        <v>1.772</v>
      </c>
      <c r="N275" s="1">
        <v>1.9790000000000001</v>
      </c>
      <c r="O275" s="1">
        <v>0</v>
      </c>
      <c r="P275" s="1">
        <v>0</v>
      </c>
      <c r="Q275" s="1">
        <v>1501</v>
      </c>
      <c r="R275" s="1">
        <v>0</v>
      </c>
      <c r="S275" s="1">
        <v>0</v>
      </c>
      <c r="T275" s="1">
        <v>693</v>
      </c>
      <c r="U275" s="1">
        <v>1</v>
      </c>
      <c r="V275" s="1">
        <v>0</v>
      </c>
      <c r="W275" s="1" t="s">
        <v>65</v>
      </c>
      <c r="X275" s="1">
        <f t="shared" si="16"/>
        <v>1.5009999999999999</v>
      </c>
      <c r="Y275" s="1">
        <f t="shared" si="17"/>
        <v>0.69299999999999995</v>
      </c>
      <c r="Z275" s="1">
        <f t="shared" si="18"/>
        <v>1.5009999999999999</v>
      </c>
      <c r="AA275" s="1">
        <f t="shared" si="19"/>
        <v>0.69299999999999995</v>
      </c>
    </row>
    <row r="276" spans="1:27" x14ac:dyDescent="0.2">
      <c r="A276" s="1">
        <v>472</v>
      </c>
      <c r="B276" s="1">
        <v>499</v>
      </c>
      <c r="C276" s="1">
        <v>2110789860</v>
      </c>
      <c r="D276" s="1">
        <v>-52.293599999999998</v>
      </c>
      <c r="E276" s="1">
        <v>-26.636299999999999</v>
      </c>
      <c r="F276" s="1">
        <v>-52.293599999999998</v>
      </c>
      <c r="G276" s="1">
        <v>-26.638500000000001</v>
      </c>
      <c r="H276" s="1">
        <v>1</v>
      </c>
      <c r="I276" s="1">
        <v>0.422788</v>
      </c>
      <c r="J276" s="1">
        <v>140</v>
      </c>
      <c r="K276" s="1">
        <v>1.5980000000000001</v>
      </c>
      <c r="L276" s="1">
        <v>0.52200000000000002</v>
      </c>
      <c r="M276" s="1">
        <v>1.772</v>
      </c>
      <c r="N276" s="1">
        <v>1.9790000000000001</v>
      </c>
      <c r="O276" s="1">
        <v>1342</v>
      </c>
      <c r="P276" s="1">
        <v>0</v>
      </c>
      <c r="Q276" s="1">
        <v>0</v>
      </c>
      <c r="R276" s="1">
        <v>208</v>
      </c>
      <c r="S276" s="1">
        <v>0</v>
      </c>
      <c r="T276" s="1">
        <v>0</v>
      </c>
      <c r="U276" s="1">
        <v>1</v>
      </c>
      <c r="V276" s="1">
        <v>0</v>
      </c>
      <c r="W276" s="1" t="s">
        <v>65</v>
      </c>
      <c r="X276" s="1">
        <f t="shared" si="16"/>
        <v>1.3420000000000001</v>
      </c>
      <c r="Y276" s="1">
        <f t="shared" si="17"/>
        <v>0.20799999999999999</v>
      </c>
      <c r="Z276" s="1">
        <f t="shared" si="18"/>
        <v>1.3420000000000001</v>
      </c>
      <c r="AA276" s="1">
        <f t="shared" si="19"/>
        <v>0.20799999999999999</v>
      </c>
    </row>
    <row r="277" spans="1:27" x14ac:dyDescent="0.2">
      <c r="A277" s="1">
        <v>481</v>
      </c>
      <c r="B277" s="1">
        <v>495</v>
      </c>
      <c r="C277" s="1">
        <v>2110789653</v>
      </c>
      <c r="D277" s="1">
        <v>-52.259500000000003</v>
      </c>
      <c r="E277" s="1">
        <v>-26.649799999999999</v>
      </c>
      <c r="F277" s="1">
        <v>-52.259399999999999</v>
      </c>
      <c r="G277" s="1">
        <v>-26.647600000000001</v>
      </c>
      <c r="H277" s="1">
        <v>7</v>
      </c>
      <c r="I277" s="1">
        <v>0.23479800000000001</v>
      </c>
      <c r="J277" s="1">
        <v>140</v>
      </c>
      <c r="K277" s="1">
        <v>1.5980000000000001</v>
      </c>
      <c r="L277" s="1">
        <v>0.52200000000000002</v>
      </c>
      <c r="M277" s="1">
        <v>1.772</v>
      </c>
      <c r="N277" s="1">
        <v>1.9790000000000001</v>
      </c>
      <c r="O277" s="1">
        <v>1603.6666666666699</v>
      </c>
      <c r="P277" s="1">
        <v>1603.6666666666699</v>
      </c>
      <c r="Q277" s="1">
        <v>1603.6666666666699</v>
      </c>
      <c r="R277" s="1">
        <v>1000.33333333333</v>
      </c>
      <c r="S277" s="1">
        <v>1000.33333333333</v>
      </c>
      <c r="T277" s="1">
        <v>1000.33333333333</v>
      </c>
      <c r="U277" s="1">
        <v>1</v>
      </c>
      <c r="V277" s="1">
        <v>0</v>
      </c>
      <c r="W277" s="1" t="s">
        <v>65</v>
      </c>
      <c r="X277" s="1">
        <f t="shared" si="16"/>
        <v>4.8110000000000097</v>
      </c>
      <c r="Y277" s="1">
        <f t="shared" si="17"/>
        <v>3.0009999999999901</v>
      </c>
      <c r="Z277" s="1">
        <f t="shared" si="18"/>
        <v>4.8110000000000097</v>
      </c>
      <c r="AA277" s="1">
        <f t="shared" si="19"/>
        <v>3.0009999999999901</v>
      </c>
    </row>
    <row r="278" spans="1:27" x14ac:dyDescent="0.2">
      <c r="A278" s="1">
        <v>495</v>
      </c>
      <c r="B278" s="1">
        <v>550</v>
      </c>
      <c r="C278" s="1">
        <v>2110789808</v>
      </c>
      <c r="D278" s="1">
        <v>-52.247100000000003</v>
      </c>
      <c r="E278" s="1">
        <v>-26.634499999999999</v>
      </c>
      <c r="F278" s="1">
        <v>-52.244599999999998</v>
      </c>
      <c r="G278" s="1">
        <v>-26.632300000000001</v>
      </c>
      <c r="H278" s="1">
        <v>1</v>
      </c>
      <c r="I278" s="1">
        <v>2.2823500000000001</v>
      </c>
      <c r="J278" s="1">
        <v>140</v>
      </c>
      <c r="K278" s="1">
        <v>1.5980000000000001</v>
      </c>
      <c r="L278" s="1">
        <v>0.52200000000000002</v>
      </c>
      <c r="M278" s="1">
        <v>1.772</v>
      </c>
      <c r="N278" s="1">
        <v>1.9790000000000001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1</v>
      </c>
      <c r="V278" s="1">
        <v>0</v>
      </c>
      <c r="W278" s="1" t="s">
        <v>65</v>
      </c>
      <c r="X278" s="1">
        <f t="shared" si="16"/>
        <v>0</v>
      </c>
      <c r="Y278" s="1">
        <f t="shared" si="17"/>
        <v>0</v>
      </c>
      <c r="Z278" s="1">
        <f t="shared" si="18"/>
        <v>0</v>
      </c>
      <c r="AA278" s="1">
        <f t="shared" si="19"/>
        <v>0</v>
      </c>
    </row>
    <row r="279" spans="1:27" x14ac:dyDescent="0.2">
      <c r="A279" s="1">
        <v>550</v>
      </c>
      <c r="B279" s="1">
        <v>562</v>
      </c>
      <c r="C279" s="1">
        <v>2110790967</v>
      </c>
      <c r="D279" s="1">
        <v>-52.244599999999998</v>
      </c>
      <c r="E279" s="1">
        <v>-26.632300000000001</v>
      </c>
      <c r="F279" s="1">
        <v>-52.239600000000003</v>
      </c>
      <c r="G279" s="1">
        <v>-26.625699999999998</v>
      </c>
      <c r="H279" s="1">
        <v>1</v>
      </c>
      <c r="I279" s="1">
        <v>0.70817300000000005</v>
      </c>
      <c r="J279" s="1">
        <v>140</v>
      </c>
      <c r="K279" s="1">
        <v>1.5980000000000001</v>
      </c>
      <c r="L279" s="1">
        <v>0.52200000000000002</v>
      </c>
      <c r="M279" s="1">
        <v>1.772</v>
      </c>
      <c r="N279" s="1">
        <v>1.9790000000000001</v>
      </c>
      <c r="O279" s="1">
        <v>2594</v>
      </c>
      <c r="P279" s="1">
        <v>0</v>
      </c>
      <c r="Q279" s="1">
        <v>0</v>
      </c>
      <c r="R279" s="1">
        <v>992</v>
      </c>
      <c r="S279" s="1">
        <v>0</v>
      </c>
      <c r="T279" s="1">
        <v>0</v>
      </c>
      <c r="U279" s="1">
        <v>1</v>
      </c>
      <c r="V279" s="1">
        <v>0</v>
      </c>
      <c r="W279" s="1" t="s">
        <v>65</v>
      </c>
      <c r="X279" s="1">
        <f t="shared" si="16"/>
        <v>2.5939999999999999</v>
      </c>
      <c r="Y279" s="1">
        <f t="shared" si="17"/>
        <v>0.99199999999999999</v>
      </c>
      <c r="Z279" s="1">
        <f t="shared" si="18"/>
        <v>2.5939999999999999</v>
      </c>
      <c r="AA279" s="1">
        <f t="shared" si="19"/>
        <v>0.99199999999999999</v>
      </c>
    </row>
    <row r="280" spans="1:27" x14ac:dyDescent="0.2">
      <c r="A280" s="1">
        <v>562</v>
      </c>
      <c r="B280" s="1">
        <v>585</v>
      </c>
      <c r="C280" s="1">
        <v>2110789807</v>
      </c>
      <c r="D280" s="1">
        <v>-52.239600000000003</v>
      </c>
      <c r="E280" s="1">
        <v>-26.621300000000002</v>
      </c>
      <c r="F280" s="1">
        <v>-52.237099999999998</v>
      </c>
      <c r="G280" s="1">
        <v>-26.619199999999999</v>
      </c>
      <c r="H280" s="1">
        <v>1</v>
      </c>
      <c r="I280" s="1">
        <v>0.80138500000000001</v>
      </c>
      <c r="J280" s="1">
        <v>140</v>
      </c>
      <c r="K280" s="1">
        <v>1.5980000000000001</v>
      </c>
      <c r="L280" s="1">
        <v>0.52200000000000002</v>
      </c>
      <c r="M280" s="1">
        <v>1.772</v>
      </c>
      <c r="N280" s="1">
        <v>1.9790000000000001</v>
      </c>
      <c r="O280" s="1">
        <v>1542</v>
      </c>
      <c r="P280" s="1">
        <v>0</v>
      </c>
      <c r="Q280" s="1">
        <v>0</v>
      </c>
      <c r="R280" s="1">
        <v>343</v>
      </c>
      <c r="S280" s="1">
        <v>0</v>
      </c>
      <c r="T280" s="1">
        <v>0</v>
      </c>
      <c r="U280" s="1">
        <v>1</v>
      </c>
      <c r="V280" s="1">
        <v>0</v>
      </c>
      <c r="W280" s="1" t="s">
        <v>65</v>
      </c>
      <c r="X280" s="1">
        <f t="shared" si="16"/>
        <v>1.542</v>
      </c>
      <c r="Y280" s="1">
        <f t="shared" si="17"/>
        <v>0.34300000000000003</v>
      </c>
      <c r="Z280" s="1">
        <f t="shared" si="18"/>
        <v>1.542</v>
      </c>
      <c r="AA280" s="1">
        <f t="shared" si="19"/>
        <v>0.34300000000000003</v>
      </c>
    </row>
    <row r="281" spans="1:27" x14ac:dyDescent="0.2">
      <c r="A281" s="1">
        <v>490</v>
      </c>
      <c r="B281" s="1">
        <v>535</v>
      </c>
      <c r="C281" s="1">
        <v>2114166553</v>
      </c>
      <c r="D281" s="1">
        <v>-52.270299999999999</v>
      </c>
      <c r="E281" s="1">
        <v>-26.7486</v>
      </c>
      <c r="F281" s="1">
        <v>-52.272799999999997</v>
      </c>
      <c r="G281" s="1">
        <v>-26.750800000000002</v>
      </c>
      <c r="H281" s="1">
        <v>2</v>
      </c>
      <c r="I281" s="1">
        <v>1.2033240000000001</v>
      </c>
      <c r="J281" s="1">
        <v>140</v>
      </c>
      <c r="K281" s="1">
        <v>1.5980000000000001</v>
      </c>
      <c r="L281" s="1">
        <v>0.52200000000000002</v>
      </c>
      <c r="M281" s="1">
        <v>1.772</v>
      </c>
      <c r="N281" s="1">
        <v>1.9790000000000001</v>
      </c>
      <c r="O281" s="1">
        <v>0</v>
      </c>
      <c r="P281" s="1">
        <v>1222</v>
      </c>
      <c r="Q281" s="1">
        <v>0</v>
      </c>
      <c r="R281" s="1">
        <v>0</v>
      </c>
      <c r="S281" s="1">
        <v>450</v>
      </c>
      <c r="T281" s="1">
        <v>0</v>
      </c>
      <c r="U281" s="1">
        <v>1</v>
      </c>
      <c r="V281" s="1">
        <v>0</v>
      </c>
      <c r="W281" s="1" t="s">
        <v>65</v>
      </c>
      <c r="X281" s="1">
        <f t="shared" si="16"/>
        <v>1.222</v>
      </c>
      <c r="Y281" s="1">
        <f t="shared" si="17"/>
        <v>0.45</v>
      </c>
      <c r="Z281" s="1">
        <f t="shared" si="18"/>
        <v>1.222</v>
      </c>
      <c r="AA281" s="1">
        <f t="shared" si="19"/>
        <v>0.45</v>
      </c>
    </row>
    <row r="282" spans="1:27" x14ac:dyDescent="0.2">
      <c r="A282" s="1">
        <v>535</v>
      </c>
      <c r="B282" s="1">
        <v>546</v>
      </c>
      <c r="C282" s="1">
        <v>2114166486</v>
      </c>
      <c r="D282" s="1">
        <v>-52.272799999999997</v>
      </c>
      <c r="E282" s="1">
        <v>-26.750800000000002</v>
      </c>
      <c r="F282" s="1">
        <v>-52.2729</v>
      </c>
      <c r="G282" s="1">
        <v>-26.755199999999999</v>
      </c>
      <c r="H282" s="1">
        <v>2</v>
      </c>
      <c r="I282" s="1">
        <v>0.39581699999999997</v>
      </c>
      <c r="J282" s="1">
        <v>140</v>
      </c>
      <c r="K282" s="1">
        <v>1.5980000000000001</v>
      </c>
      <c r="L282" s="1">
        <v>0.52200000000000002</v>
      </c>
      <c r="M282" s="1">
        <v>1.772</v>
      </c>
      <c r="N282" s="1">
        <v>1.9790000000000001</v>
      </c>
      <c r="O282" s="1">
        <v>0</v>
      </c>
      <c r="P282" s="1">
        <v>550</v>
      </c>
      <c r="Q282" s="1">
        <v>0</v>
      </c>
      <c r="R282" s="1">
        <v>0</v>
      </c>
      <c r="S282" s="1">
        <v>-269</v>
      </c>
      <c r="T282" s="1">
        <v>0</v>
      </c>
      <c r="U282" s="1">
        <v>1</v>
      </c>
      <c r="V282" s="1">
        <v>0</v>
      </c>
      <c r="W282" s="1" t="s">
        <v>65</v>
      </c>
      <c r="X282" s="1">
        <f t="shared" si="16"/>
        <v>0.55000000000000004</v>
      </c>
      <c r="Y282" s="1">
        <f t="shared" si="17"/>
        <v>-0.26900000000000002</v>
      </c>
      <c r="Z282" s="1">
        <f t="shared" si="18"/>
        <v>0.55000000000000004</v>
      </c>
      <c r="AA282" s="1">
        <f t="shared" si="19"/>
        <v>0.26900000000000002</v>
      </c>
    </row>
    <row r="283" spans="1:27" x14ac:dyDescent="0.2">
      <c r="A283" s="1">
        <v>546</v>
      </c>
      <c r="B283" s="1">
        <v>568</v>
      </c>
      <c r="C283" s="1">
        <v>2114797902</v>
      </c>
      <c r="D283" s="1">
        <v>-52.270400000000002</v>
      </c>
      <c r="E283" s="1">
        <v>-26.757400000000001</v>
      </c>
      <c r="F283" s="1">
        <v>-52.268000000000001</v>
      </c>
      <c r="G283" s="1">
        <v>-26.757400000000001</v>
      </c>
      <c r="H283" s="1">
        <v>2</v>
      </c>
      <c r="I283" s="1">
        <v>0.36934699999999998</v>
      </c>
      <c r="J283" s="1">
        <v>140</v>
      </c>
      <c r="K283" s="1">
        <v>1.5980000000000001</v>
      </c>
      <c r="L283" s="1">
        <v>0.52200000000000002</v>
      </c>
      <c r="M283" s="1">
        <v>1.772</v>
      </c>
      <c r="N283" s="1">
        <v>1.9790000000000001</v>
      </c>
      <c r="O283" s="1">
        <v>0</v>
      </c>
      <c r="P283" s="1">
        <v>463</v>
      </c>
      <c r="Q283" s="1">
        <v>0</v>
      </c>
      <c r="R283" s="1">
        <v>0</v>
      </c>
      <c r="S283" s="1">
        <v>-30</v>
      </c>
      <c r="T283" s="1">
        <v>0</v>
      </c>
      <c r="U283" s="1">
        <v>1</v>
      </c>
      <c r="V283" s="1">
        <v>0</v>
      </c>
      <c r="W283" s="1" t="s">
        <v>65</v>
      </c>
      <c r="X283" s="1">
        <f t="shared" si="16"/>
        <v>0.46300000000000002</v>
      </c>
      <c r="Y283" s="1">
        <f t="shared" si="17"/>
        <v>-0.03</v>
      </c>
      <c r="Z283" s="1">
        <f t="shared" si="18"/>
        <v>0.46300000000000002</v>
      </c>
      <c r="AA283" s="1">
        <f t="shared" si="19"/>
        <v>0.03</v>
      </c>
    </row>
    <row r="284" spans="1:27" x14ac:dyDescent="0.2">
      <c r="A284" s="1">
        <v>568</v>
      </c>
      <c r="B284" s="1">
        <v>580</v>
      </c>
      <c r="C284" s="1">
        <v>2114166767</v>
      </c>
      <c r="D284" s="1">
        <v>-52.268000000000001</v>
      </c>
      <c r="E284" s="1">
        <v>-26.757400000000001</v>
      </c>
      <c r="F284" s="1">
        <v>-52.268000000000001</v>
      </c>
      <c r="G284" s="1">
        <v>-26.759599999999999</v>
      </c>
      <c r="H284" s="1">
        <v>2</v>
      </c>
      <c r="I284" s="1">
        <v>0.20726</v>
      </c>
      <c r="J284" s="1">
        <v>140</v>
      </c>
      <c r="K284" s="1">
        <v>1.5980000000000001</v>
      </c>
      <c r="L284" s="1">
        <v>0.52200000000000002</v>
      </c>
      <c r="M284" s="1">
        <v>1.772</v>
      </c>
      <c r="N284" s="1">
        <v>1.9790000000000001</v>
      </c>
      <c r="O284" s="1">
        <v>0</v>
      </c>
      <c r="P284" s="1">
        <v>268</v>
      </c>
      <c r="Q284" s="1">
        <v>0</v>
      </c>
      <c r="R284" s="1">
        <v>0</v>
      </c>
      <c r="S284" s="1">
        <v>-138</v>
      </c>
      <c r="T284" s="1">
        <v>0</v>
      </c>
      <c r="U284" s="1">
        <v>1</v>
      </c>
      <c r="V284" s="1">
        <v>0</v>
      </c>
      <c r="W284" s="1" t="s">
        <v>65</v>
      </c>
      <c r="X284" s="1">
        <f t="shared" si="16"/>
        <v>0.26800000000000002</v>
      </c>
      <c r="Y284" s="1">
        <f t="shared" si="17"/>
        <v>-0.13800000000000001</v>
      </c>
      <c r="Z284" s="1">
        <f t="shared" si="18"/>
        <v>0.26800000000000002</v>
      </c>
      <c r="AA284" s="1">
        <f t="shared" si="19"/>
        <v>0.13800000000000001</v>
      </c>
    </row>
    <row r="285" spans="1:27" x14ac:dyDescent="0.2">
      <c r="A285" s="1">
        <v>495</v>
      </c>
      <c r="B285" s="1">
        <v>518</v>
      </c>
      <c r="C285" s="1">
        <v>2110790961</v>
      </c>
      <c r="D285" s="1">
        <v>-52.259399999999999</v>
      </c>
      <c r="E285" s="1">
        <v>-26.645399999999999</v>
      </c>
      <c r="F285" s="1">
        <v>-52.259399999999999</v>
      </c>
      <c r="G285" s="1">
        <v>-26.6432</v>
      </c>
      <c r="H285" s="1">
        <v>1</v>
      </c>
      <c r="I285" s="1">
        <v>0.38986999999999999</v>
      </c>
      <c r="J285" s="1">
        <v>140</v>
      </c>
      <c r="K285" s="1">
        <v>1.5980000000000001</v>
      </c>
      <c r="L285" s="1">
        <v>0.52200000000000002</v>
      </c>
      <c r="M285" s="1">
        <v>1.772</v>
      </c>
      <c r="N285" s="1">
        <v>1.9790000000000001</v>
      </c>
      <c r="O285" s="1">
        <v>1140</v>
      </c>
      <c r="P285" s="1">
        <v>0</v>
      </c>
      <c r="Q285" s="1">
        <v>0</v>
      </c>
      <c r="R285" s="1">
        <v>95</v>
      </c>
      <c r="S285" s="1">
        <v>0</v>
      </c>
      <c r="T285" s="1">
        <v>0</v>
      </c>
      <c r="U285" s="1">
        <v>1</v>
      </c>
      <c r="V285" s="1">
        <v>0</v>
      </c>
      <c r="W285" s="1" t="s">
        <v>65</v>
      </c>
      <c r="X285" s="1">
        <f t="shared" si="16"/>
        <v>1.1399999999999999</v>
      </c>
      <c r="Y285" s="1">
        <f t="shared" si="17"/>
        <v>9.5000000000000001E-2</v>
      </c>
      <c r="Z285" s="1">
        <f t="shared" si="18"/>
        <v>1.1399999999999999</v>
      </c>
      <c r="AA285" s="1">
        <f t="shared" si="19"/>
        <v>9.5000000000000001E-2</v>
      </c>
    </row>
    <row r="286" spans="1:27" x14ac:dyDescent="0.2">
      <c r="A286" s="1">
        <v>518</v>
      </c>
      <c r="B286" s="1">
        <v>551</v>
      </c>
      <c r="C286" s="1">
        <v>2110789803</v>
      </c>
      <c r="D286" s="1">
        <v>-52.261800000000001</v>
      </c>
      <c r="E286" s="1">
        <v>-26.640899999999998</v>
      </c>
      <c r="F286" s="1">
        <v>-52.261800000000001</v>
      </c>
      <c r="G286" s="1">
        <v>-26.6387</v>
      </c>
      <c r="H286" s="1">
        <v>1</v>
      </c>
      <c r="I286" s="1">
        <v>0.595078</v>
      </c>
      <c r="J286" s="1">
        <v>140</v>
      </c>
      <c r="K286" s="1">
        <v>1.5980000000000001</v>
      </c>
      <c r="L286" s="1">
        <v>0.52200000000000002</v>
      </c>
      <c r="M286" s="1">
        <v>1.772</v>
      </c>
      <c r="N286" s="1">
        <v>1.9790000000000001</v>
      </c>
      <c r="O286" s="1">
        <v>1516</v>
      </c>
      <c r="P286" s="1">
        <v>0</v>
      </c>
      <c r="Q286" s="1">
        <v>0</v>
      </c>
      <c r="R286" s="1">
        <v>-21</v>
      </c>
      <c r="S286" s="1">
        <v>0</v>
      </c>
      <c r="T286" s="1">
        <v>0</v>
      </c>
      <c r="U286" s="1">
        <v>1</v>
      </c>
      <c r="V286" s="1">
        <v>0</v>
      </c>
      <c r="W286" s="1" t="s">
        <v>65</v>
      </c>
      <c r="X286" s="1">
        <f t="shared" si="16"/>
        <v>1.516</v>
      </c>
      <c r="Y286" s="1">
        <f t="shared" si="17"/>
        <v>-2.1000000000000001E-2</v>
      </c>
      <c r="Z286" s="1">
        <f t="shared" si="18"/>
        <v>1.516</v>
      </c>
      <c r="AA286" s="1">
        <f t="shared" si="19"/>
        <v>2.1000000000000001E-2</v>
      </c>
    </row>
    <row r="287" spans="1:27" x14ac:dyDescent="0.2">
      <c r="A287" s="1">
        <v>498</v>
      </c>
      <c r="B287" s="1">
        <v>520</v>
      </c>
      <c r="C287" s="1">
        <v>2110789812</v>
      </c>
      <c r="D287" s="1">
        <v>-52.310499999999998</v>
      </c>
      <c r="E287" s="1">
        <v>-26.618500000000001</v>
      </c>
      <c r="F287" s="1">
        <v>-52.312899999999999</v>
      </c>
      <c r="G287" s="1">
        <v>-26.616299999999999</v>
      </c>
      <c r="H287" s="1">
        <v>7</v>
      </c>
      <c r="I287" s="1">
        <v>0.88758300000000001</v>
      </c>
      <c r="J287" s="1">
        <v>230</v>
      </c>
      <c r="K287" s="1">
        <v>0.7</v>
      </c>
      <c r="L287" s="1">
        <v>0.52</v>
      </c>
      <c r="M287" s="1">
        <v>0.874</v>
      </c>
      <c r="N287" s="1">
        <v>1.978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1</v>
      </c>
      <c r="V287" s="1">
        <v>0</v>
      </c>
      <c r="W287" s="1" t="s">
        <v>67</v>
      </c>
      <c r="X287" s="1">
        <f t="shared" si="16"/>
        <v>0</v>
      </c>
      <c r="Y287" s="1">
        <f t="shared" si="17"/>
        <v>0</v>
      </c>
      <c r="Z287" s="1">
        <f t="shared" si="18"/>
        <v>0</v>
      </c>
      <c r="AA287" s="1">
        <f t="shared" si="19"/>
        <v>0</v>
      </c>
    </row>
    <row r="288" spans="1:27" x14ac:dyDescent="0.2">
      <c r="A288" s="1">
        <v>520</v>
      </c>
      <c r="B288" s="1">
        <v>552</v>
      </c>
      <c r="C288" s="1">
        <v>2146924446</v>
      </c>
      <c r="D288" s="1">
        <v>-52.315300000000001</v>
      </c>
      <c r="E288" s="1">
        <v>-26.6097</v>
      </c>
      <c r="F288" s="1">
        <v>-52.317700000000002</v>
      </c>
      <c r="G288" s="1">
        <v>-26.6053</v>
      </c>
      <c r="H288" s="1">
        <v>7</v>
      </c>
      <c r="I288" s="1">
        <v>1.144587</v>
      </c>
      <c r="J288" s="1">
        <v>230</v>
      </c>
      <c r="K288" s="1">
        <v>0.7</v>
      </c>
      <c r="L288" s="1">
        <v>0.52</v>
      </c>
      <c r="M288" s="1">
        <v>0.874</v>
      </c>
      <c r="N288" s="1">
        <v>1.978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1</v>
      </c>
      <c r="V288" s="1">
        <v>0</v>
      </c>
      <c r="W288" s="1" t="s">
        <v>67</v>
      </c>
      <c r="X288" s="1">
        <f t="shared" si="16"/>
        <v>0</v>
      </c>
      <c r="Y288" s="1">
        <f t="shared" si="17"/>
        <v>0</v>
      </c>
      <c r="Z288" s="1">
        <f t="shared" si="18"/>
        <v>0</v>
      </c>
      <c r="AA288" s="1">
        <f t="shared" si="19"/>
        <v>0</v>
      </c>
    </row>
    <row r="289" spans="1:27" x14ac:dyDescent="0.2">
      <c r="A289" s="1">
        <v>552</v>
      </c>
      <c r="B289" s="1">
        <v>577</v>
      </c>
      <c r="C289" s="1">
        <v>2110795129</v>
      </c>
      <c r="D289" s="1">
        <v>-52.320099999999996</v>
      </c>
      <c r="E289" s="1">
        <v>-26.6052</v>
      </c>
      <c r="F289" s="1">
        <v>-52.325000000000003</v>
      </c>
      <c r="G289" s="1">
        <v>-26.6052</v>
      </c>
      <c r="H289" s="1">
        <v>3</v>
      </c>
      <c r="I289" s="1">
        <v>0.84292999999999996</v>
      </c>
      <c r="J289" s="1">
        <v>140</v>
      </c>
      <c r="K289" s="1">
        <v>1.5980000000000001</v>
      </c>
      <c r="L289" s="1">
        <v>0.52200000000000002</v>
      </c>
      <c r="M289" s="1">
        <v>1.772</v>
      </c>
      <c r="N289" s="1">
        <v>1.9790000000000001</v>
      </c>
      <c r="O289" s="1">
        <v>0</v>
      </c>
      <c r="P289" s="1">
        <v>0</v>
      </c>
      <c r="Q289" s="1">
        <v>1137</v>
      </c>
      <c r="R289" s="1">
        <v>0</v>
      </c>
      <c r="S289" s="1">
        <v>0</v>
      </c>
      <c r="T289" s="1">
        <v>94</v>
      </c>
      <c r="U289" s="1">
        <v>1</v>
      </c>
      <c r="V289" s="1">
        <v>0</v>
      </c>
      <c r="W289" s="1" t="s">
        <v>65</v>
      </c>
      <c r="X289" s="1">
        <f t="shared" si="16"/>
        <v>1.137</v>
      </c>
      <c r="Y289" s="1">
        <f t="shared" si="17"/>
        <v>9.4E-2</v>
      </c>
      <c r="Z289" s="1">
        <f t="shared" si="18"/>
        <v>1.137</v>
      </c>
      <c r="AA289" s="1">
        <f t="shared" si="19"/>
        <v>9.4E-2</v>
      </c>
    </row>
    <row r="290" spans="1:27" x14ac:dyDescent="0.2">
      <c r="A290" s="1">
        <v>577</v>
      </c>
      <c r="B290" s="1">
        <v>613</v>
      </c>
      <c r="C290" s="1">
        <v>2110795133</v>
      </c>
      <c r="D290" s="1">
        <v>-52.33</v>
      </c>
      <c r="E290" s="1">
        <v>-26.609500000000001</v>
      </c>
      <c r="F290" s="1">
        <v>-52.33</v>
      </c>
      <c r="G290" s="1">
        <v>-26.611699999999999</v>
      </c>
      <c r="H290" s="1">
        <v>3</v>
      </c>
      <c r="I290" s="1">
        <v>0.89096799999999998</v>
      </c>
      <c r="J290" s="1">
        <v>140</v>
      </c>
      <c r="K290" s="1">
        <v>1.5980000000000001</v>
      </c>
      <c r="L290" s="1">
        <v>0.52200000000000002</v>
      </c>
      <c r="M290" s="1">
        <v>1.772</v>
      </c>
      <c r="N290" s="1">
        <v>1.9790000000000001</v>
      </c>
      <c r="O290" s="1">
        <v>0</v>
      </c>
      <c r="P290" s="1">
        <v>0</v>
      </c>
      <c r="Q290" s="1">
        <v>1569</v>
      </c>
      <c r="R290" s="1">
        <v>0</v>
      </c>
      <c r="S290" s="1">
        <v>0</v>
      </c>
      <c r="T290" s="1">
        <v>343</v>
      </c>
      <c r="U290" s="1">
        <v>1</v>
      </c>
      <c r="V290" s="1">
        <v>0</v>
      </c>
      <c r="W290" s="1" t="s">
        <v>65</v>
      </c>
      <c r="X290" s="1">
        <f t="shared" si="16"/>
        <v>1.569</v>
      </c>
      <c r="Y290" s="1">
        <f t="shared" si="17"/>
        <v>0.34300000000000003</v>
      </c>
      <c r="Z290" s="1">
        <f t="shared" si="18"/>
        <v>1.569</v>
      </c>
      <c r="AA290" s="1">
        <f t="shared" si="19"/>
        <v>0.34300000000000003</v>
      </c>
    </row>
    <row r="291" spans="1:27" x14ac:dyDescent="0.2">
      <c r="A291" s="1">
        <v>511</v>
      </c>
      <c r="B291" s="1">
        <v>533</v>
      </c>
      <c r="C291" s="1">
        <v>2111260922</v>
      </c>
      <c r="D291" s="1">
        <v>-52.271500000000003</v>
      </c>
      <c r="E291" s="1">
        <v>-26.629899999999999</v>
      </c>
      <c r="F291" s="1">
        <v>-52.268999999999998</v>
      </c>
      <c r="G291" s="1">
        <v>-26.629899999999999</v>
      </c>
      <c r="H291" s="1">
        <v>1</v>
      </c>
      <c r="I291" s="1">
        <v>0.40636899999999998</v>
      </c>
      <c r="J291" s="1">
        <v>140</v>
      </c>
      <c r="K291" s="1">
        <v>1.5980000000000001</v>
      </c>
      <c r="L291" s="1">
        <v>0.52200000000000002</v>
      </c>
      <c r="M291" s="1">
        <v>1.772</v>
      </c>
      <c r="N291" s="1">
        <v>1.9790000000000001</v>
      </c>
      <c r="O291" s="1">
        <v>2207</v>
      </c>
      <c r="P291" s="1">
        <v>0</v>
      </c>
      <c r="Q291" s="1">
        <v>0</v>
      </c>
      <c r="R291" s="1">
        <v>812</v>
      </c>
      <c r="S291" s="1">
        <v>0</v>
      </c>
      <c r="T291" s="1">
        <v>0</v>
      </c>
      <c r="U291" s="1">
        <v>1</v>
      </c>
      <c r="V291" s="1">
        <v>0</v>
      </c>
      <c r="W291" s="1" t="s">
        <v>65</v>
      </c>
      <c r="X291" s="1">
        <f t="shared" si="16"/>
        <v>2.2069999999999999</v>
      </c>
      <c r="Y291" s="1">
        <f t="shared" si="17"/>
        <v>0.81200000000000006</v>
      </c>
      <c r="Z291" s="1">
        <f t="shared" si="18"/>
        <v>2.2069999999999999</v>
      </c>
      <c r="AA291" s="1">
        <f t="shared" si="19"/>
        <v>0.81200000000000006</v>
      </c>
    </row>
    <row r="292" spans="1:27" x14ac:dyDescent="0.2">
      <c r="A292" s="1">
        <v>518</v>
      </c>
      <c r="B292" s="1">
        <v>529</v>
      </c>
      <c r="C292" s="1">
        <v>518291</v>
      </c>
      <c r="D292" s="1">
        <v>-52.259399999999999</v>
      </c>
      <c r="E292" s="1">
        <v>-26.6432</v>
      </c>
      <c r="F292" s="1">
        <v>-52.256900000000002</v>
      </c>
      <c r="G292" s="1">
        <v>-26.640999999999998</v>
      </c>
      <c r="H292" s="1">
        <v>1</v>
      </c>
      <c r="I292" s="1">
        <v>0.24977199999999999</v>
      </c>
      <c r="J292" s="1">
        <v>140</v>
      </c>
      <c r="K292" s="1">
        <v>1.5980000000000001</v>
      </c>
      <c r="L292" s="1">
        <v>0.52200000000000002</v>
      </c>
      <c r="M292" s="1">
        <v>1.772</v>
      </c>
      <c r="N292" s="1">
        <v>1.9790000000000001</v>
      </c>
      <c r="O292" s="1">
        <v>5894</v>
      </c>
      <c r="P292" s="1">
        <v>0</v>
      </c>
      <c r="Q292" s="1">
        <v>0</v>
      </c>
      <c r="R292" s="1">
        <v>2728</v>
      </c>
      <c r="S292" s="1">
        <v>0</v>
      </c>
      <c r="T292" s="1">
        <v>0</v>
      </c>
      <c r="U292" s="1">
        <v>1</v>
      </c>
      <c r="V292" s="1">
        <v>0</v>
      </c>
      <c r="W292" s="1" t="s">
        <v>65</v>
      </c>
      <c r="X292" s="1">
        <f t="shared" si="16"/>
        <v>5.8940000000000001</v>
      </c>
      <c r="Y292" s="1">
        <f t="shared" si="17"/>
        <v>2.7280000000000002</v>
      </c>
      <c r="Z292" s="1">
        <f t="shared" si="18"/>
        <v>5.8940000000000001</v>
      </c>
      <c r="AA292" s="1">
        <f t="shared" si="19"/>
        <v>2.7280000000000002</v>
      </c>
    </row>
    <row r="293" spans="1:27" x14ac:dyDescent="0.2">
      <c r="A293" s="1">
        <v>520</v>
      </c>
      <c r="B293" s="1">
        <v>553</v>
      </c>
      <c r="C293" s="1">
        <v>2110789813</v>
      </c>
      <c r="D293" s="1">
        <v>-52.305500000000002</v>
      </c>
      <c r="E293" s="1">
        <v>-26.6142</v>
      </c>
      <c r="F293" s="1">
        <v>-52.308</v>
      </c>
      <c r="G293" s="1">
        <v>-26.614100000000001</v>
      </c>
      <c r="H293" s="1">
        <v>1</v>
      </c>
      <c r="I293" s="1">
        <v>0.67599200000000004</v>
      </c>
      <c r="J293" s="1">
        <v>140</v>
      </c>
      <c r="K293" s="1">
        <v>1.5980000000000001</v>
      </c>
      <c r="L293" s="1">
        <v>0.52200000000000002</v>
      </c>
      <c r="M293" s="1">
        <v>1.772</v>
      </c>
      <c r="N293" s="1">
        <v>1.9790000000000001</v>
      </c>
      <c r="O293" s="1">
        <v>1509</v>
      </c>
      <c r="P293" s="1">
        <v>0</v>
      </c>
      <c r="Q293" s="1">
        <v>0</v>
      </c>
      <c r="R293" s="1">
        <v>263</v>
      </c>
      <c r="S293" s="1">
        <v>0</v>
      </c>
      <c r="T293" s="1">
        <v>0</v>
      </c>
      <c r="U293" s="1">
        <v>1</v>
      </c>
      <c r="V293" s="1">
        <v>0</v>
      </c>
      <c r="W293" s="1" t="s">
        <v>65</v>
      </c>
      <c r="X293" s="1">
        <f t="shared" si="16"/>
        <v>1.5089999999999999</v>
      </c>
      <c r="Y293" s="1">
        <f t="shared" si="17"/>
        <v>0.26300000000000001</v>
      </c>
      <c r="Z293" s="1">
        <f t="shared" si="18"/>
        <v>1.5089999999999999</v>
      </c>
      <c r="AA293" s="1">
        <f t="shared" si="19"/>
        <v>0.26300000000000001</v>
      </c>
    </row>
    <row r="294" spans="1:27" x14ac:dyDescent="0.2">
      <c r="A294" s="1">
        <v>525</v>
      </c>
      <c r="B294" s="1">
        <v>560</v>
      </c>
      <c r="C294" s="1">
        <v>2110833687</v>
      </c>
      <c r="D294" s="1">
        <v>-52.232700000000001</v>
      </c>
      <c r="E294" s="1">
        <v>-26.6632</v>
      </c>
      <c r="F294" s="1">
        <v>-52.227699999999999</v>
      </c>
      <c r="G294" s="1">
        <v>-26.658799999999999</v>
      </c>
      <c r="H294" s="1">
        <v>3</v>
      </c>
      <c r="I294" s="1">
        <v>1.860889</v>
      </c>
      <c r="J294" s="1">
        <v>140</v>
      </c>
      <c r="K294" s="1">
        <v>1.5980000000000001</v>
      </c>
      <c r="L294" s="1">
        <v>0.52200000000000002</v>
      </c>
      <c r="M294" s="1">
        <v>1.772</v>
      </c>
      <c r="N294" s="1">
        <v>1.9790000000000001</v>
      </c>
      <c r="O294" s="1">
        <v>0</v>
      </c>
      <c r="P294" s="1">
        <v>0</v>
      </c>
      <c r="Q294" s="1">
        <v>1422</v>
      </c>
      <c r="R294" s="1">
        <v>0</v>
      </c>
      <c r="S294" s="1">
        <v>0</v>
      </c>
      <c r="T294" s="1">
        <v>253</v>
      </c>
      <c r="U294" s="1">
        <v>1</v>
      </c>
      <c r="V294" s="1">
        <v>0</v>
      </c>
      <c r="W294" s="1" t="s">
        <v>65</v>
      </c>
      <c r="X294" s="1">
        <f t="shared" si="16"/>
        <v>1.4219999999999999</v>
      </c>
      <c r="Y294" s="1">
        <f t="shared" si="17"/>
        <v>0.253</v>
      </c>
      <c r="Z294" s="1">
        <f t="shared" si="18"/>
        <v>1.4219999999999999</v>
      </c>
      <c r="AA294" s="1">
        <f t="shared" si="19"/>
        <v>0.253</v>
      </c>
    </row>
    <row r="295" spans="1:27" x14ac:dyDescent="0.2">
      <c r="A295" s="1">
        <v>532</v>
      </c>
      <c r="B295" s="1">
        <v>555</v>
      </c>
      <c r="C295" s="1">
        <v>2110789881</v>
      </c>
      <c r="D295" s="1">
        <v>-52.273800000000001</v>
      </c>
      <c r="E295" s="1">
        <v>-26.620999999999999</v>
      </c>
      <c r="F295" s="1">
        <v>-52.271299999999997</v>
      </c>
      <c r="G295" s="1">
        <v>-26.616700000000002</v>
      </c>
      <c r="H295" s="1">
        <v>1</v>
      </c>
      <c r="I295" s="1">
        <v>0.91498699999999999</v>
      </c>
      <c r="J295" s="1">
        <v>140</v>
      </c>
      <c r="K295" s="1">
        <v>1.5980000000000001</v>
      </c>
      <c r="L295" s="1">
        <v>0.52200000000000002</v>
      </c>
      <c r="M295" s="1">
        <v>1.772</v>
      </c>
      <c r="N295" s="1">
        <v>1.9790000000000001</v>
      </c>
      <c r="O295" s="1">
        <v>813</v>
      </c>
      <c r="P295" s="1">
        <v>0</v>
      </c>
      <c r="Q295" s="1">
        <v>0</v>
      </c>
      <c r="R295" s="1">
        <v>164</v>
      </c>
      <c r="S295" s="1">
        <v>0</v>
      </c>
      <c r="T295" s="1">
        <v>0</v>
      </c>
      <c r="U295" s="1">
        <v>1</v>
      </c>
      <c r="V295" s="1">
        <v>0</v>
      </c>
      <c r="W295" s="1" t="s">
        <v>65</v>
      </c>
      <c r="X295" s="1">
        <f t="shared" si="16"/>
        <v>0.81299999999999994</v>
      </c>
      <c r="Y295" s="1">
        <f t="shared" si="17"/>
        <v>0.16400000000000001</v>
      </c>
      <c r="Z295" s="1">
        <f t="shared" si="18"/>
        <v>0.81299999999999994</v>
      </c>
      <c r="AA295" s="1">
        <f t="shared" si="19"/>
        <v>0.16400000000000001</v>
      </c>
    </row>
    <row r="296" spans="1:27" x14ac:dyDescent="0.2">
      <c r="A296" s="1">
        <v>547</v>
      </c>
      <c r="B296" s="1">
        <v>558</v>
      </c>
      <c r="C296" s="1">
        <v>2110833698</v>
      </c>
      <c r="D296" s="1">
        <v>-52.235300000000002</v>
      </c>
      <c r="E296" s="1">
        <v>-26.680800000000001</v>
      </c>
      <c r="F296" s="1">
        <v>-52.232799999999997</v>
      </c>
      <c r="G296" s="1">
        <v>-26.678599999999999</v>
      </c>
      <c r="H296" s="1">
        <v>3</v>
      </c>
      <c r="I296" s="1">
        <v>0.239509</v>
      </c>
      <c r="J296" s="1">
        <v>140</v>
      </c>
      <c r="K296" s="1">
        <v>1.5980000000000001</v>
      </c>
      <c r="L296" s="1">
        <v>0.52200000000000002</v>
      </c>
      <c r="M296" s="1">
        <v>1.772</v>
      </c>
      <c r="N296" s="1">
        <v>1.9790000000000001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  <c r="W296" s="1" t="s">
        <v>65</v>
      </c>
      <c r="X296" s="1">
        <f t="shared" si="16"/>
        <v>0</v>
      </c>
      <c r="Y296" s="1">
        <f t="shared" si="17"/>
        <v>0</v>
      </c>
      <c r="Z296" s="1">
        <f t="shared" si="18"/>
        <v>0</v>
      </c>
      <c r="AA296" s="1">
        <f t="shared" si="19"/>
        <v>0</v>
      </c>
    </row>
    <row r="297" spans="1:27" x14ac:dyDescent="0.2">
      <c r="A297" s="1">
        <v>547</v>
      </c>
      <c r="B297" s="1">
        <v>559</v>
      </c>
      <c r="C297" s="1">
        <v>2110834064</v>
      </c>
      <c r="D297" s="1">
        <v>-52.235300000000002</v>
      </c>
      <c r="E297" s="1">
        <v>-26.680800000000001</v>
      </c>
      <c r="F297" s="1">
        <v>-52.2378</v>
      </c>
      <c r="G297" s="1">
        <v>-26.680700000000002</v>
      </c>
      <c r="H297" s="1">
        <v>2</v>
      </c>
      <c r="I297" s="1">
        <v>9.0986999999999998E-2</v>
      </c>
      <c r="J297" s="1">
        <v>140</v>
      </c>
      <c r="K297" s="1">
        <v>1.5980000000000001</v>
      </c>
      <c r="L297" s="1">
        <v>0.52200000000000002</v>
      </c>
      <c r="M297" s="1">
        <v>1.772</v>
      </c>
      <c r="N297" s="1">
        <v>1.9790000000000001</v>
      </c>
      <c r="O297" s="1">
        <v>0</v>
      </c>
      <c r="P297" s="1">
        <v>2396</v>
      </c>
      <c r="Q297" s="1">
        <v>0</v>
      </c>
      <c r="R297" s="1">
        <v>0</v>
      </c>
      <c r="S297" s="1">
        <v>532</v>
      </c>
      <c r="T297" s="1">
        <v>0</v>
      </c>
      <c r="U297" s="1">
        <v>1</v>
      </c>
      <c r="V297" s="1">
        <v>0</v>
      </c>
      <c r="W297" s="1" t="s">
        <v>65</v>
      </c>
      <c r="X297" s="1">
        <f t="shared" si="16"/>
        <v>2.3959999999999999</v>
      </c>
      <c r="Y297" s="1">
        <f t="shared" si="17"/>
        <v>0.53200000000000003</v>
      </c>
      <c r="Z297" s="1">
        <f t="shared" si="18"/>
        <v>2.3959999999999999</v>
      </c>
      <c r="AA297" s="1">
        <f t="shared" si="19"/>
        <v>0.53200000000000003</v>
      </c>
    </row>
    <row r="298" spans="1:27" x14ac:dyDescent="0.2">
      <c r="A298" s="1">
        <v>559</v>
      </c>
      <c r="B298" s="1">
        <v>582</v>
      </c>
      <c r="C298" s="1">
        <v>2110833689</v>
      </c>
      <c r="D298" s="1">
        <v>-52.240200000000002</v>
      </c>
      <c r="E298" s="1">
        <v>-26.6829</v>
      </c>
      <c r="F298" s="1">
        <v>-52.242699999999999</v>
      </c>
      <c r="G298" s="1">
        <v>-26.685099999999998</v>
      </c>
      <c r="H298" s="1">
        <v>2</v>
      </c>
      <c r="I298" s="1">
        <v>0.70602399999999998</v>
      </c>
      <c r="J298" s="1">
        <v>140</v>
      </c>
      <c r="K298" s="1">
        <v>1.5980000000000001</v>
      </c>
      <c r="L298" s="1">
        <v>0.52200000000000002</v>
      </c>
      <c r="M298" s="1">
        <v>1.772</v>
      </c>
      <c r="N298" s="1">
        <v>1.9790000000000001</v>
      </c>
      <c r="O298" s="1">
        <v>0</v>
      </c>
      <c r="P298" s="1">
        <v>3461</v>
      </c>
      <c r="Q298" s="1">
        <v>0</v>
      </c>
      <c r="R298" s="1">
        <v>0</v>
      </c>
      <c r="S298" s="1">
        <v>1279</v>
      </c>
      <c r="T298" s="1">
        <v>0</v>
      </c>
      <c r="U298" s="1">
        <v>1</v>
      </c>
      <c r="V298" s="1">
        <v>0</v>
      </c>
      <c r="W298" s="1" t="s">
        <v>65</v>
      </c>
      <c r="X298" s="1">
        <f t="shared" si="16"/>
        <v>3.4609999999999999</v>
      </c>
      <c r="Y298" s="1">
        <f t="shared" si="17"/>
        <v>1.2789999999999999</v>
      </c>
      <c r="Z298" s="1">
        <f t="shared" si="18"/>
        <v>3.4609999999999999</v>
      </c>
      <c r="AA298" s="1">
        <f t="shared" si="19"/>
        <v>1.2789999999999999</v>
      </c>
    </row>
    <row r="299" spans="1:27" x14ac:dyDescent="0.2">
      <c r="A299" s="1">
        <v>550</v>
      </c>
      <c r="B299" s="1">
        <v>576</v>
      </c>
      <c r="C299" s="1">
        <v>2110789810</v>
      </c>
      <c r="D299" s="1">
        <v>-52.242100000000001</v>
      </c>
      <c r="E299" s="1">
        <v>-26.632300000000001</v>
      </c>
      <c r="F299" s="1">
        <v>-52.242199999999897</v>
      </c>
      <c r="G299" s="1">
        <v>-26.634499999999999</v>
      </c>
      <c r="H299" s="1">
        <v>1</v>
      </c>
      <c r="I299" s="1">
        <v>0.21990199999999999</v>
      </c>
      <c r="J299" s="1">
        <v>140</v>
      </c>
      <c r="K299" s="1">
        <v>1.5980000000000001</v>
      </c>
      <c r="L299" s="1">
        <v>0.52200000000000002</v>
      </c>
      <c r="M299" s="1">
        <v>1.772</v>
      </c>
      <c r="N299" s="1">
        <v>1.9790000000000001</v>
      </c>
      <c r="O299" s="1">
        <v>2690</v>
      </c>
      <c r="P299" s="1">
        <v>0</v>
      </c>
      <c r="Q299" s="1">
        <v>0</v>
      </c>
      <c r="R299" s="1">
        <v>1137</v>
      </c>
      <c r="S299" s="1">
        <v>0</v>
      </c>
      <c r="T299" s="1">
        <v>0</v>
      </c>
      <c r="U299" s="1">
        <v>1</v>
      </c>
      <c r="V299" s="1">
        <v>0</v>
      </c>
      <c r="W299" s="1" t="s">
        <v>65</v>
      </c>
      <c r="X299" s="1">
        <f t="shared" si="16"/>
        <v>2.69</v>
      </c>
      <c r="Y299" s="1">
        <f t="shared" si="17"/>
        <v>1.137</v>
      </c>
      <c r="Z299" s="1">
        <f t="shared" si="18"/>
        <v>2.69</v>
      </c>
      <c r="AA299" s="1">
        <f t="shared" si="19"/>
        <v>1.137</v>
      </c>
    </row>
    <row r="300" spans="1:27" x14ac:dyDescent="0.2">
      <c r="A300" s="1">
        <v>552</v>
      </c>
      <c r="B300" s="1">
        <v>578</v>
      </c>
      <c r="C300" s="1">
        <v>2110795107</v>
      </c>
      <c r="D300" s="1">
        <v>-52.317599999999999</v>
      </c>
      <c r="E300" s="1">
        <v>-26.600899999999999</v>
      </c>
      <c r="F300" s="1">
        <v>-52.317599999999999</v>
      </c>
      <c r="G300" s="1">
        <v>-26.598700000000001</v>
      </c>
      <c r="H300" s="1">
        <v>7</v>
      </c>
      <c r="I300" s="1">
        <v>0.75785899999999995</v>
      </c>
      <c r="J300" s="1">
        <v>230</v>
      </c>
      <c r="K300" s="1">
        <v>0.7</v>
      </c>
      <c r="L300" s="1">
        <v>0.52</v>
      </c>
      <c r="M300" s="1">
        <v>0.874</v>
      </c>
      <c r="N300" s="1">
        <v>1.978</v>
      </c>
      <c r="O300" s="1">
        <v>1188</v>
      </c>
      <c r="P300" s="1">
        <v>0</v>
      </c>
      <c r="Q300" s="1">
        <v>0</v>
      </c>
      <c r="R300" s="1">
        <v>119</v>
      </c>
      <c r="S300" s="1">
        <v>0</v>
      </c>
      <c r="T300" s="1">
        <v>0</v>
      </c>
      <c r="U300" s="1">
        <v>1</v>
      </c>
      <c r="V300" s="1">
        <v>0</v>
      </c>
      <c r="W300" s="1" t="s">
        <v>67</v>
      </c>
      <c r="X300" s="1">
        <f t="shared" si="16"/>
        <v>1.1879999999999999</v>
      </c>
      <c r="Y300" s="1">
        <f t="shared" si="17"/>
        <v>0.11899999999999999</v>
      </c>
      <c r="Z300" s="1">
        <f t="shared" si="18"/>
        <v>1.1879999999999999</v>
      </c>
      <c r="AA300" s="1">
        <f t="shared" si="19"/>
        <v>0.11899999999999999</v>
      </c>
    </row>
    <row r="301" spans="1:27" x14ac:dyDescent="0.2">
      <c r="A301" s="1">
        <v>578</v>
      </c>
      <c r="B301" s="1">
        <v>587</v>
      </c>
      <c r="C301" s="1">
        <v>2110795106</v>
      </c>
      <c r="D301" s="1">
        <v>-52.317599999999999</v>
      </c>
      <c r="E301" s="1">
        <v>-26.598700000000001</v>
      </c>
      <c r="F301" s="1">
        <v>-52.317599999999999</v>
      </c>
      <c r="G301" s="1">
        <v>-26.596499999999999</v>
      </c>
      <c r="H301" s="1">
        <v>7</v>
      </c>
      <c r="I301" s="1">
        <v>0.22074199999999999</v>
      </c>
      <c r="J301" s="1">
        <v>230</v>
      </c>
      <c r="K301" s="1">
        <v>0.7</v>
      </c>
      <c r="L301" s="1">
        <v>0.52</v>
      </c>
      <c r="M301" s="1">
        <v>0.874</v>
      </c>
      <c r="N301" s="1">
        <v>1.978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1</v>
      </c>
      <c r="V301" s="1">
        <v>0</v>
      </c>
      <c r="W301" s="1" t="s">
        <v>67</v>
      </c>
      <c r="X301" s="1">
        <f t="shared" si="16"/>
        <v>0</v>
      </c>
      <c r="Y301" s="1">
        <f t="shared" si="17"/>
        <v>0</v>
      </c>
      <c r="Z301" s="1">
        <f t="shared" si="18"/>
        <v>0</v>
      </c>
      <c r="AA301" s="1">
        <f t="shared" si="19"/>
        <v>0</v>
      </c>
    </row>
    <row r="302" spans="1:27" x14ac:dyDescent="0.2">
      <c r="A302" s="1">
        <v>587</v>
      </c>
      <c r="B302" s="1">
        <v>594</v>
      </c>
      <c r="C302" s="1">
        <v>2110795115</v>
      </c>
      <c r="D302" s="1">
        <v>-52.317599999999999</v>
      </c>
      <c r="E302" s="1">
        <v>-26.596499999999999</v>
      </c>
      <c r="F302" s="1">
        <v>-52.322400000000002</v>
      </c>
      <c r="G302" s="1">
        <v>-26.594200000000001</v>
      </c>
      <c r="H302" s="1">
        <v>3</v>
      </c>
      <c r="I302" s="1">
        <v>0.33585799999999999</v>
      </c>
      <c r="J302" s="1">
        <v>10</v>
      </c>
      <c r="K302" s="1">
        <v>13.841799999999999</v>
      </c>
      <c r="L302" s="1">
        <v>0.98819999999999997</v>
      </c>
      <c r="M302" s="1">
        <v>13.901</v>
      </c>
      <c r="N302" s="1">
        <v>0.98819999999999997</v>
      </c>
      <c r="O302" s="1">
        <v>0</v>
      </c>
      <c r="P302" s="1">
        <v>0</v>
      </c>
      <c r="Q302" s="1">
        <v>1608</v>
      </c>
      <c r="R302" s="1">
        <v>0</v>
      </c>
      <c r="S302" s="1">
        <v>0</v>
      </c>
      <c r="T302" s="1">
        <v>348</v>
      </c>
      <c r="U302" s="1">
        <v>1</v>
      </c>
      <c r="V302" s="1">
        <v>0</v>
      </c>
      <c r="W302" s="1" t="s">
        <v>66</v>
      </c>
      <c r="X302" s="1">
        <f t="shared" si="16"/>
        <v>1.6080000000000001</v>
      </c>
      <c r="Y302" s="1">
        <f t="shared" si="17"/>
        <v>0.34799999999999998</v>
      </c>
      <c r="Z302" s="1">
        <f t="shared" si="18"/>
        <v>1.6080000000000001</v>
      </c>
      <c r="AA302" s="1">
        <f t="shared" si="19"/>
        <v>0.34799999999999998</v>
      </c>
    </row>
    <row r="303" spans="1:27" x14ac:dyDescent="0.2">
      <c r="A303" s="1">
        <v>594</v>
      </c>
      <c r="B303" s="1">
        <v>604</v>
      </c>
      <c r="C303" s="1">
        <v>2110795117</v>
      </c>
      <c r="D303" s="1">
        <v>-52.322400000000002</v>
      </c>
      <c r="E303" s="1">
        <v>-26.594200000000001</v>
      </c>
      <c r="F303" s="1">
        <v>-52.3248999999999</v>
      </c>
      <c r="G303" s="1">
        <v>-26.594200000000001</v>
      </c>
      <c r="H303" s="1">
        <v>3</v>
      </c>
      <c r="I303" s="1">
        <v>0.28440500000000002</v>
      </c>
      <c r="J303" s="1">
        <v>140</v>
      </c>
      <c r="K303" s="1">
        <v>1.5980000000000001</v>
      </c>
      <c r="L303" s="1">
        <v>0.52200000000000002</v>
      </c>
      <c r="M303" s="1">
        <v>1.772</v>
      </c>
      <c r="N303" s="1">
        <v>1.9790000000000001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1</v>
      </c>
      <c r="V303" s="1">
        <v>0</v>
      </c>
      <c r="W303" s="1" t="s">
        <v>65</v>
      </c>
      <c r="X303" s="1">
        <f t="shared" si="16"/>
        <v>0</v>
      </c>
      <c r="Y303" s="1">
        <f t="shared" si="17"/>
        <v>0</v>
      </c>
      <c r="Z303" s="1">
        <f t="shared" si="18"/>
        <v>0</v>
      </c>
      <c r="AA303" s="1">
        <f t="shared" si="19"/>
        <v>0</v>
      </c>
    </row>
    <row r="304" spans="1:27" x14ac:dyDescent="0.2">
      <c r="A304" s="1">
        <v>604</v>
      </c>
      <c r="B304" s="1">
        <v>614</v>
      </c>
      <c r="C304" s="1">
        <v>2110795116</v>
      </c>
      <c r="D304" s="1">
        <v>-52.3248999999999</v>
      </c>
      <c r="E304" s="1">
        <v>-26.594200000000001</v>
      </c>
      <c r="F304" s="1">
        <v>-52.327300000000001</v>
      </c>
      <c r="G304" s="1">
        <v>-26.5898</v>
      </c>
      <c r="H304" s="1">
        <v>3</v>
      </c>
      <c r="I304" s="1">
        <v>0.53933200000000003</v>
      </c>
      <c r="J304" s="1">
        <v>140</v>
      </c>
      <c r="K304" s="1">
        <v>1.5980000000000001</v>
      </c>
      <c r="L304" s="1">
        <v>0.52200000000000002</v>
      </c>
      <c r="M304" s="1">
        <v>1.772</v>
      </c>
      <c r="N304" s="1">
        <v>1.9790000000000001</v>
      </c>
      <c r="O304" s="1">
        <v>0</v>
      </c>
      <c r="P304" s="1">
        <v>0</v>
      </c>
      <c r="Q304" s="1">
        <v>1928</v>
      </c>
      <c r="R304" s="1">
        <v>0</v>
      </c>
      <c r="S304" s="1">
        <v>0</v>
      </c>
      <c r="T304" s="1">
        <v>557</v>
      </c>
      <c r="U304" s="1">
        <v>1</v>
      </c>
      <c r="V304" s="1">
        <v>0</v>
      </c>
      <c r="W304" s="1" t="s">
        <v>65</v>
      </c>
      <c r="X304" s="1">
        <f t="shared" si="16"/>
        <v>1.9279999999999999</v>
      </c>
      <c r="Y304" s="1">
        <f t="shared" si="17"/>
        <v>0.55700000000000005</v>
      </c>
      <c r="Z304" s="1">
        <f t="shared" si="18"/>
        <v>1.9279999999999999</v>
      </c>
      <c r="AA304" s="1">
        <f t="shared" si="19"/>
        <v>0.55700000000000005</v>
      </c>
    </row>
    <row r="305" spans="1:27" x14ac:dyDescent="0.2">
      <c r="A305" s="1">
        <v>552</v>
      </c>
      <c r="B305" s="1">
        <v>579</v>
      </c>
      <c r="C305" s="1">
        <v>2110795204</v>
      </c>
      <c r="D305" s="1">
        <v>-52.315199999999997</v>
      </c>
      <c r="E305" s="1">
        <v>-26.603100000000001</v>
      </c>
      <c r="F305" s="1">
        <v>-52.312800000000003</v>
      </c>
      <c r="G305" s="1">
        <v>-26.603100000000001</v>
      </c>
      <c r="H305" s="1">
        <v>1</v>
      </c>
      <c r="I305" s="1">
        <v>0.27854499999999999</v>
      </c>
      <c r="J305" s="1">
        <v>140</v>
      </c>
      <c r="K305" s="1">
        <v>1.5980000000000001</v>
      </c>
      <c r="L305" s="1">
        <v>0.52200000000000002</v>
      </c>
      <c r="M305" s="1">
        <v>1.772</v>
      </c>
      <c r="N305" s="1">
        <v>1.9790000000000001</v>
      </c>
      <c r="O305" s="1">
        <v>4230</v>
      </c>
      <c r="P305" s="1">
        <v>0</v>
      </c>
      <c r="Q305" s="1">
        <v>0</v>
      </c>
      <c r="R305" s="1">
        <v>1256</v>
      </c>
      <c r="S305" s="1">
        <v>0</v>
      </c>
      <c r="T305" s="1">
        <v>0</v>
      </c>
      <c r="U305" s="1">
        <v>1</v>
      </c>
      <c r="V305" s="1">
        <v>0</v>
      </c>
      <c r="W305" s="1" t="s">
        <v>65</v>
      </c>
      <c r="X305" s="1">
        <f t="shared" si="16"/>
        <v>4.2300000000000004</v>
      </c>
      <c r="Y305" s="1">
        <f t="shared" si="17"/>
        <v>1.256</v>
      </c>
      <c r="Z305" s="1">
        <f t="shared" si="18"/>
        <v>4.2300000000000004</v>
      </c>
      <c r="AA305" s="1">
        <f t="shared" si="19"/>
        <v>1.256</v>
      </c>
    </row>
    <row r="306" spans="1:27" x14ac:dyDescent="0.2">
      <c r="A306" s="1">
        <v>579</v>
      </c>
      <c r="B306" s="1">
        <v>588</v>
      </c>
      <c r="C306" s="1">
        <v>2110795125</v>
      </c>
      <c r="D306" s="1">
        <v>-52.312800000000003</v>
      </c>
      <c r="E306" s="1">
        <v>-26.603100000000001</v>
      </c>
      <c r="F306" s="1">
        <v>-52.305399999999999</v>
      </c>
      <c r="G306" s="1">
        <v>-26.600999999999999</v>
      </c>
      <c r="H306" s="1">
        <v>1</v>
      </c>
      <c r="I306" s="1">
        <v>0.80117000000000005</v>
      </c>
      <c r="J306" s="1">
        <v>140</v>
      </c>
      <c r="K306" s="1">
        <v>1.5980000000000001</v>
      </c>
      <c r="L306" s="1">
        <v>0.52200000000000002</v>
      </c>
      <c r="M306" s="1">
        <v>1.772</v>
      </c>
      <c r="N306" s="1">
        <v>1.9790000000000001</v>
      </c>
      <c r="O306" s="1">
        <v>3683</v>
      </c>
      <c r="P306" s="1">
        <v>0</v>
      </c>
      <c r="Q306" s="1">
        <v>0</v>
      </c>
      <c r="R306" s="1">
        <v>1495</v>
      </c>
      <c r="S306" s="1">
        <v>0</v>
      </c>
      <c r="T306" s="1">
        <v>0</v>
      </c>
      <c r="U306" s="1">
        <v>1</v>
      </c>
      <c r="V306" s="1">
        <v>0</v>
      </c>
      <c r="W306" s="1" t="s">
        <v>65</v>
      </c>
      <c r="X306" s="1">
        <f t="shared" si="16"/>
        <v>3.6829999999999998</v>
      </c>
      <c r="Y306" s="1">
        <f t="shared" si="17"/>
        <v>1.4950000000000001</v>
      </c>
      <c r="Z306" s="1">
        <f t="shared" si="18"/>
        <v>3.6829999999999998</v>
      </c>
      <c r="AA306" s="1">
        <f t="shared" si="19"/>
        <v>1.4950000000000001</v>
      </c>
    </row>
    <row r="307" spans="1:27" x14ac:dyDescent="0.2">
      <c r="A307" s="1">
        <v>588</v>
      </c>
      <c r="B307" s="1">
        <v>596</v>
      </c>
      <c r="C307" s="1">
        <v>2110795124</v>
      </c>
      <c r="D307" s="1">
        <v>-52.305399999999999</v>
      </c>
      <c r="E307" s="1">
        <v>-26.600999999999999</v>
      </c>
      <c r="F307" s="1">
        <v>-52.3004999999999</v>
      </c>
      <c r="G307" s="1">
        <v>-26.600999999999999</v>
      </c>
      <c r="H307" s="1">
        <v>1</v>
      </c>
      <c r="I307" s="1">
        <v>0.57821699999999998</v>
      </c>
      <c r="J307" s="1">
        <v>140</v>
      </c>
      <c r="K307" s="1">
        <v>1.5980000000000001</v>
      </c>
      <c r="L307" s="1">
        <v>0.52200000000000002</v>
      </c>
      <c r="M307" s="1">
        <v>1.772</v>
      </c>
      <c r="N307" s="1">
        <v>1.9790000000000001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</v>
      </c>
      <c r="V307" s="1">
        <v>0</v>
      </c>
      <c r="W307" s="1" t="s">
        <v>65</v>
      </c>
      <c r="X307" s="1">
        <f t="shared" si="16"/>
        <v>0</v>
      </c>
      <c r="Y307" s="1">
        <f t="shared" si="17"/>
        <v>0</v>
      </c>
      <c r="Z307" s="1">
        <f t="shared" si="18"/>
        <v>0</v>
      </c>
      <c r="AA307" s="1">
        <f t="shared" si="19"/>
        <v>0</v>
      </c>
    </row>
    <row r="308" spans="1:27" x14ac:dyDescent="0.2">
      <c r="A308" s="1">
        <v>557</v>
      </c>
      <c r="B308" s="1">
        <v>581</v>
      </c>
      <c r="C308" s="1">
        <v>2110833695</v>
      </c>
      <c r="D308" s="1">
        <v>-52.230499999999999</v>
      </c>
      <c r="E308" s="1">
        <v>-26.6874</v>
      </c>
      <c r="F308" s="1">
        <v>-52.230499999999999</v>
      </c>
      <c r="G308" s="1">
        <v>-26.689599999999999</v>
      </c>
      <c r="H308" s="1">
        <v>3</v>
      </c>
      <c r="I308" s="1">
        <v>0.35172100000000001</v>
      </c>
      <c r="J308" s="1">
        <v>140</v>
      </c>
      <c r="K308" s="1">
        <v>1.5980000000000001</v>
      </c>
      <c r="L308" s="1">
        <v>0.52200000000000002</v>
      </c>
      <c r="M308" s="1">
        <v>1.772</v>
      </c>
      <c r="N308" s="1">
        <v>1.9790000000000001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1</v>
      </c>
      <c r="V308" s="1">
        <v>0</v>
      </c>
      <c r="W308" s="1" t="s">
        <v>65</v>
      </c>
      <c r="X308" s="1">
        <f t="shared" si="16"/>
        <v>0</v>
      </c>
      <c r="Y308" s="1">
        <f t="shared" si="17"/>
        <v>0</v>
      </c>
      <c r="Z308" s="1">
        <f t="shared" si="18"/>
        <v>0</v>
      </c>
      <c r="AA308" s="1">
        <f t="shared" si="19"/>
        <v>0</v>
      </c>
    </row>
    <row r="309" spans="1:27" x14ac:dyDescent="0.2">
      <c r="A309" s="1">
        <v>581</v>
      </c>
      <c r="B309" s="1">
        <v>589</v>
      </c>
      <c r="C309" s="1">
        <v>2110833694</v>
      </c>
      <c r="D309" s="1">
        <v>-52.230499999999999</v>
      </c>
      <c r="E309" s="1">
        <v>-26.689599999999999</v>
      </c>
      <c r="F309" s="1">
        <v>-52.228099999999998</v>
      </c>
      <c r="G309" s="1">
        <v>-26.691800000000001</v>
      </c>
      <c r="H309" s="1">
        <v>3</v>
      </c>
      <c r="I309" s="1">
        <v>0.36692000000000002</v>
      </c>
      <c r="J309" s="1">
        <v>140</v>
      </c>
      <c r="K309" s="1">
        <v>1.5980000000000001</v>
      </c>
      <c r="L309" s="1">
        <v>0.52200000000000002</v>
      </c>
      <c r="M309" s="1">
        <v>1.772</v>
      </c>
      <c r="N309" s="1">
        <v>1.9790000000000001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1</v>
      </c>
      <c r="V309" s="1">
        <v>0</v>
      </c>
      <c r="W309" s="1" t="s">
        <v>65</v>
      </c>
      <c r="X309" s="1">
        <f t="shared" si="16"/>
        <v>0</v>
      </c>
      <c r="Y309" s="1">
        <f t="shared" si="17"/>
        <v>0</v>
      </c>
      <c r="Z309" s="1">
        <f t="shared" si="18"/>
        <v>0</v>
      </c>
      <c r="AA309" s="1">
        <f t="shared" si="19"/>
        <v>0</v>
      </c>
    </row>
    <row r="310" spans="1:27" x14ac:dyDescent="0.2">
      <c r="A310" s="1">
        <v>589</v>
      </c>
      <c r="B310" s="1">
        <v>597</v>
      </c>
      <c r="C310" s="1">
        <v>2110833693</v>
      </c>
      <c r="D310" s="1">
        <v>-52.228099999999998</v>
      </c>
      <c r="E310" s="1">
        <v>-26.691800000000001</v>
      </c>
      <c r="F310" s="1">
        <v>-52.228099999999998</v>
      </c>
      <c r="G310" s="1">
        <v>-26.693999999999999</v>
      </c>
      <c r="H310" s="1">
        <v>3</v>
      </c>
      <c r="I310" s="1">
        <v>0.22789000000000001</v>
      </c>
      <c r="J310" s="1">
        <v>140</v>
      </c>
      <c r="K310" s="1">
        <v>1.5980000000000001</v>
      </c>
      <c r="L310" s="1">
        <v>0.52200000000000002</v>
      </c>
      <c r="M310" s="1">
        <v>1.772</v>
      </c>
      <c r="N310" s="1">
        <v>1.9790000000000001</v>
      </c>
      <c r="O310" s="1">
        <v>0</v>
      </c>
      <c r="P310" s="1">
        <v>0</v>
      </c>
      <c r="Q310" s="1">
        <v>3381</v>
      </c>
      <c r="R310" s="1">
        <v>0</v>
      </c>
      <c r="S310" s="1">
        <v>0</v>
      </c>
      <c r="T310" s="1">
        <v>1473</v>
      </c>
      <c r="U310" s="1">
        <v>1</v>
      </c>
      <c r="V310" s="1">
        <v>0</v>
      </c>
      <c r="W310" s="1" t="s">
        <v>65</v>
      </c>
      <c r="X310" s="1">
        <f t="shared" si="16"/>
        <v>3.3809999999999998</v>
      </c>
      <c r="Y310" s="1">
        <f t="shared" si="17"/>
        <v>1.4730000000000001</v>
      </c>
      <c r="Z310" s="1">
        <f t="shared" si="18"/>
        <v>3.3809999999999998</v>
      </c>
      <c r="AA310" s="1">
        <f t="shared" si="19"/>
        <v>1.4730000000000001</v>
      </c>
    </row>
    <row r="311" spans="1:27" x14ac:dyDescent="0.2">
      <c r="A311" s="1">
        <v>597</v>
      </c>
      <c r="B311" s="1">
        <v>609</v>
      </c>
      <c r="C311" s="1">
        <v>2110833692</v>
      </c>
      <c r="D311" s="1">
        <v>-52.228099999999998</v>
      </c>
      <c r="E311" s="1">
        <v>-26.693999999999999</v>
      </c>
      <c r="F311" s="1">
        <v>-52.225700000000003</v>
      </c>
      <c r="G311" s="1">
        <v>-26.696200000000001</v>
      </c>
      <c r="H311" s="1">
        <v>3</v>
      </c>
      <c r="I311" s="1">
        <v>0.23023099999999999</v>
      </c>
      <c r="J311" s="1">
        <v>140</v>
      </c>
      <c r="K311" s="1">
        <v>1.5980000000000001</v>
      </c>
      <c r="L311" s="1">
        <v>0.52200000000000002</v>
      </c>
      <c r="M311" s="1">
        <v>1.772</v>
      </c>
      <c r="N311" s="1">
        <v>1.9790000000000001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1</v>
      </c>
      <c r="V311" s="1">
        <v>0</v>
      </c>
      <c r="W311" s="1" t="s">
        <v>65</v>
      </c>
      <c r="X311" s="1">
        <f t="shared" si="16"/>
        <v>0</v>
      </c>
      <c r="Y311" s="1">
        <f t="shared" si="17"/>
        <v>0</v>
      </c>
      <c r="Z311" s="1">
        <f t="shared" si="18"/>
        <v>0</v>
      </c>
      <c r="AA311" s="1">
        <f t="shared" si="19"/>
        <v>0</v>
      </c>
    </row>
    <row r="312" spans="1:27" x14ac:dyDescent="0.2">
      <c r="A312" s="1">
        <v>609</v>
      </c>
      <c r="B312" s="1">
        <v>620</v>
      </c>
      <c r="C312" s="1">
        <v>2110833712</v>
      </c>
      <c r="D312" s="1">
        <v>-52.225700000000003</v>
      </c>
      <c r="E312" s="1">
        <v>-26.696200000000001</v>
      </c>
      <c r="F312" s="1">
        <v>-52.223300000000002</v>
      </c>
      <c r="G312" s="1">
        <v>-26.7029</v>
      </c>
      <c r="H312" s="1">
        <v>3</v>
      </c>
      <c r="I312" s="1">
        <v>0.64071299999999998</v>
      </c>
      <c r="J312" s="1">
        <v>140</v>
      </c>
      <c r="K312" s="1">
        <v>1.5980000000000001</v>
      </c>
      <c r="L312" s="1">
        <v>0.52200000000000002</v>
      </c>
      <c r="M312" s="1">
        <v>1.772</v>
      </c>
      <c r="N312" s="1">
        <v>1.9790000000000001</v>
      </c>
      <c r="O312" s="1">
        <v>0</v>
      </c>
      <c r="P312" s="1">
        <v>0</v>
      </c>
      <c r="Q312" s="1">
        <v>2017</v>
      </c>
      <c r="R312" s="1">
        <v>0</v>
      </c>
      <c r="S312" s="1">
        <v>0</v>
      </c>
      <c r="T312" s="1">
        <v>618</v>
      </c>
      <c r="U312" s="1">
        <v>1</v>
      </c>
      <c r="V312" s="1">
        <v>0</v>
      </c>
      <c r="W312" s="1" t="s">
        <v>65</v>
      </c>
      <c r="X312" s="1">
        <f t="shared" si="16"/>
        <v>2.0169999999999999</v>
      </c>
      <c r="Y312" s="1">
        <f t="shared" si="17"/>
        <v>0.61799999999999999</v>
      </c>
      <c r="Z312" s="1">
        <f t="shared" si="18"/>
        <v>2.0169999999999999</v>
      </c>
      <c r="AA312" s="1">
        <f t="shared" si="19"/>
        <v>0.61799999999999999</v>
      </c>
    </row>
    <row r="313" spans="1:27" x14ac:dyDescent="0.2">
      <c r="A313" s="1">
        <v>620</v>
      </c>
      <c r="B313" s="1">
        <v>628</v>
      </c>
      <c r="C313" s="1">
        <v>2115835146</v>
      </c>
      <c r="D313" s="1">
        <v>-52.223300000000002</v>
      </c>
      <c r="E313" s="1">
        <v>-26.7029</v>
      </c>
      <c r="F313" s="1">
        <v>-52.223399999999998</v>
      </c>
      <c r="G313" s="1">
        <v>-26.709499999999998</v>
      </c>
      <c r="H313" s="1">
        <v>3</v>
      </c>
      <c r="I313" s="1">
        <v>0.664211</v>
      </c>
      <c r="J313" s="1">
        <v>140</v>
      </c>
      <c r="K313" s="1">
        <v>1.5980000000000001</v>
      </c>
      <c r="L313" s="1">
        <v>0.52200000000000002</v>
      </c>
      <c r="M313" s="1">
        <v>1.772</v>
      </c>
      <c r="N313" s="1">
        <v>1.9790000000000001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1</v>
      </c>
      <c r="V313" s="1">
        <v>0</v>
      </c>
      <c r="W313" s="1" t="s">
        <v>65</v>
      </c>
      <c r="X313" s="1">
        <f t="shared" si="16"/>
        <v>0</v>
      </c>
      <c r="Y313" s="1">
        <f t="shared" si="17"/>
        <v>0</v>
      </c>
      <c r="Z313" s="1">
        <f t="shared" si="18"/>
        <v>0</v>
      </c>
      <c r="AA313" s="1">
        <f t="shared" si="19"/>
        <v>0</v>
      </c>
    </row>
    <row r="314" spans="1:27" x14ac:dyDescent="0.2">
      <c r="A314" s="1">
        <v>628</v>
      </c>
      <c r="B314" s="1">
        <v>653</v>
      </c>
      <c r="C314" s="1">
        <v>2110833717</v>
      </c>
      <c r="D314" s="1">
        <v>-52.228299999999997</v>
      </c>
      <c r="E314" s="1">
        <v>-26.716000000000001</v>
      </c>
      <c r="F314" s="1">
        <v>-52.225900000000003</v>
      </c>
      <c r="G314" s="1">
        <v>-26.716000000000001</v>
      </c>
      <c r="H314" s="1">
        <v>3</v>
      </c>
      <c r="I314" s="1">
        <v>1.042835</v>
      </c>
      <c r="J314" s="1">
        <v>140</v>
      </c>
      <c r="K314" s="1">
        <v>1.5980000000000001</v>
      </c>
      <c r="L314" s="1">
        <v>0.52200000000000002</v>
      </c>
      <c r="M314" s="1">
        <v>1.772</v>
      </c>
      <c r="N314" s="1">
        <v>1.9790000000000001</v>
      </c>
      <c r="O314" s="1">
        <v>0</v>
      </c>
      <c r="P314" s="1">
        <v>0</v>
      </c>
      <c r="Q314" s="1">
        <v>3113</v>
      </c>
      <c r="R314" s="1">
        <v>0</v>
      </c>
      <c r="S314" s="1">
        <v>0</v>
      </c>
      <c r="T314" s="1">
        <v>644</v>
      </c>
      <c r="U314" s="1">
        <v>1</v>
      </c>
      <c r="V314" s="1">
        <v>0</v>
      </c>
      <c r="W314" s="1" t="s">
        <v>65</v>
      </c>
      <c r="X314" s="1">
        <f t="shared" si="16"/>
        <v>3.113</v>
      </c>
      <c r="Y314" s="1">
        <f t="shared" si="17"/>
        <v>0.64400000000000002</v>
      </c>
      <c r="Z314" s="1">
        <f t="shared" si="18"/>
        <v>3.113</v>
      </c>
      <c r="AA314" s="1">
        <f t="shared" si="19"/>
        <v>0.64400000000000002</v>
      </c>
    </row>
    <row r="315" spans="1:27" x14ac:dyDescent="0.2">
      <c r="A315" s="1">
        <v>558</v>
      </c>
      <c r="B315" s="1">
        <v>572</v>
      </c>
      <c r="C315" s="1">
        <v>2146877847</v>
      </c>
      <c r="D315" s="1">
        <v>-52.232799999999997</v>
      </c>
      <c r="E315" s="1">
        <v>-26.678599999999999</v>
      </c>
      <c r="F315" s="1">
        <v>-52.227899999999998</v>
      </c>
      <c r="G315" s="1">
        <v>-26.674199999999999</v>
      </c>
      <c r="H315" s="1">
        <v>3</v>
      </c>
      <c r="I315" s="1">
        <v>0.45313599999999998</v>
      </c>
      <c r="J315" s="1">
        <v>140</v>
      </c>
      <c r="K315" s="1">
        <v>1.5980000000000001</v>
      </c>
      <c r="L315" s="1">
        <v>0.52200000000000002</v>
      </c>
      <c r="M315" s="1">
        <v>1.772</v>
      </c>
      <c r="N315" s="1">
        <v>1.9790000000000001</v>
      </c>
      <c r="O315" s="1">
        <v>0</v>
      </c>
      <c r="P315" s="1">
        <v>0</v>
      </c>
      <c r="Q315" s="1">
        <v>848</v>
      </c>
      <c r="R315" s="1">
        <v>0</v>
      </c>
      <c r="S315" s="1">
        <v>0</v>
      </c>
      <c r="T315" s="1">
        <v>219</v>
      </c>
      <c r="U315" s="1">
        <v>1</v>
      </c>
      <c r="V315" s="1">
        <v>0</v>
      </c>
      <c r="W315" s="1" t="s">
        <v>65</v>
      </c>
      <c r="X315" s="1">
        <f t="shared" si="16"/>
        <v>0.84799999999999998</v>
      </c>
      <c r="Y315" s="1">
        <f t="shared" si="17"/>
        <v>0.219</v>
      </c>
      <c r="Z315" s="1">
        <f t="shared" si="18"/>
        <v>0.84799999999999998</v>
      </c>
      <c r="AA315" s="1">
        <f t="shared" si="19"/>
        <v>0.219</v>
      </c>
    </row>
    <row r="316" spans="1:27" x14ac:dyDescent="0.2">
      <c r="A316" s="1">
        <v>574</v>
      </c>
      <c r="B316" s="1">
        <v>592</v>
      </c>
      <c r="C316" s="1">
        <v>2110789622</v>
      </c>
      <c r="D316" s="1">
        <v>-52.237400000000001</v>
      </c>
      <c r="E316" s="1">
        <v>-26.645600000000002</v>
      </c>
      <c r="F316" s="1">
        <v>-52.234900000000003</v>
      </c>
      <c r="G316" s="1">
        <v>-26.641200000000001</v>
      </c>
      <c r="H316" s="1">
        <v>7</v>
      </c>
      <c r="I316" s="1">
        <v>1.1735040000000001</v>
      </c>
      <c r="J316" s="1">
        <v>140</v>
      </c>
      <c r="K316" s="1">
        <v>1.5980000000000001</v>
      </c>
      <c r="L316" s="1">
        <v>0.52200000000000002</v>
      </c>
      <c r="M316" s="1">
        <v>1.772</v>
      </c>
      <c r="N316" s="1">
        <v>1.9790000000000001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1</v>
      </c>
      <c r="V316" s="1">
        <v>0</v>
      </c>
      <c r="W316" s="1" t="s">
        <v>65</v>
      </c>
      <c r="X316" s="1">
        <f t="shared" si="16"/>
        <v>0</v>
      </c>
      <c r="Y316" s="1">
        <f t="shared" si="17"/>
        <v>0</v>
      </c>
      <c r="Z316" s="1">
        <f t="shared" si="18"/>
        <v>0</v>
      </c>
      <c r="AA316" s="1">
        <f t="shared" si="19"/>
        <v>0</v>
      </c>
    </row>
    <row r="317" spans="1:27" x14ac:dyDescent="0.2">
      <c r="A317" s="1">
        <v>592</v>
      </c>
      <c r="B317" s="1">
        <v>601</v>
      </c>
      <c r="C317" s="1">
        <v>2110790973</v>
      </c>
      <c r="D317" s="1">
        <v>-52.234900000000003</v>
      </c>
      <c r="E317" s="1">
        <v>-26.641200000000001</v>
      </c>
      <c r="F317" s="1">
        <v>-52.232399999999998</v>
      </c>
      <c r="G317" s="1">
        <v>-26.641200000000001</v>
      </c>
      <c r="H317" s="1">
        <v>7</v>
      </c>
      <c r="I317" s="1">
        <v>0.240977</v>
      </c>
      <c r="J317" s="1">
        <v>140</v>
      </c>
      <c r="K317" s="1">
        <v>1.5980000000000001</v>
      </c>
      <c r="L317" s="1">
        <v>0.52200000000000002</v>
      </c>
      <c r="M317" s="1">
        <v>1.772</v>
      </c>
      <c r="N317" s="1">
        <v>1.9790000000000001</v>
      </c>
      <c r="O317" s="1">
        <v>0</v>
      </c>
      <c r="P317" s="1">
        <v>0</v>
      </c>
      <c r="Q317" s="1">
        <v>913</v>
      </c>
      <c r="R317" s="1">
        <v>0</v>
      </c>
      <c r="S317" s="1">
        <v>0</v>
      </c>
      <c r="T317" s="1">
        <v>259</v>
      </c>
      <c r="U317" s="1">
        <v>1</v>
      </c>
      <c r="V317" s="1">
        <v>0</v>
      </c>
      <c r="W317" s="1" t="s">
        <v>65</v>
      </c>
      <c r="X317" s="1">
        <f t="shared" si="16"/>
        <v>0.91300000000000003</v>
      </c>
      <c r="Y317" s="1">
        <f t="shared" si="17"/>
        <v>0.25900000000000001</v>
      </c>
      <c r="Z317" s="1">
        <f t="shared" si="18"/>
        <v>0.91300000000000003</v>
      </c>
      <c r="AA317" s="1">
        <f t="shared" si="19"/>
        <v>0.25900000000000001</v>
      </c>
    </row>
    <row r="318" spans="1:27" x14ac:dyDescent="0.2">
      <c r="A318" s="1">
        <v>601</v>
      </c>
      <c r="B318" s="1">
        <v>659</v>
      </c>
      <c r="C318" s="1">
        <v>2110789620</v>
      </c>
      <c r="D318" s="1">
        <v>-52.220199999999998</v>
      </c>
      <c r="E318" s="1">
        <v>-26.636900000000001</v>
      </c>
      <c r="F318" s="1">
        <v>-52.217700000000001</v>
      </c>
      <c r="G318" s="1">
        <v>-26.634699999999999</v>
      </c>
      <c r="H318" s="1">
        <v>7</v>
      </c>
      <c r="I318" s="1">
        <v>1.6480360000000001</v>
      </c>
      <c r="J318" s="1">
        <v>140</v>
      </c>
      <c r="K318" s="1">
        <v>1.5980000000000001</v>
      </c>
      <c r="L318" s="1">
        <v>0.52200000000000002</v>
      </c>
      <c r="M318" s="1">
        <v>1.772</v>
      </c>
      <c r="N318" s="1">
        <v>1.9790000000000001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1</v>
      </c>
      <c r="V318" s="1">
        <v>0</v>
      </c>
      <c r="W318" s="1" t="s">
        <v>65</v>
      </c>
      <c r="X318" s="1">
        <f t="shared" si="16"/>
        <v>0</v>
      </c>
      <c r="Y318" s="1">
        <f t="shared" si="17"/>
        <v>0</v>
      </c>
      <c r="Z318" s="1">
        <f t="shared" si="18"/>
        <v>0</v>
      </c>
      <c r="AA318" s="1">
        <f t="shared" si="19"/>
        <v>0</v>
      </c>
    </row>
    <row r="319" spans="1:27" x14ac:dyDescent="0.2">
      <c r="A319" s="1">
        <v>659</v>
      </c>
      <c r="B319" s="1">
        <v>664</v>
      </c>
      <c r="C319" s="1">
        <v>2110789636</v>
      </c>
      <c r="D319" s="1">
        <v>-52.217700000000001</v>
      </c>
      <c r="E319" s="1">
        <v>-26.634699999999999</v>
      </c>
      <c r="F319" s="1">
        <v>-52.220100000000002</v>
      </c>
      <c r="G319" s="1">
        <v>-26.634699999999999</v>
      </c>
      <c r="H319" s="1">
        <v>3</v>
      </c>
      <c r="I319" s="1">
        <v>0.13023299999999999</v>
      </c>
      <c r="J319" s="1">
        <v>140</v>
      </c>
      <c r="K319" s="1">
        <v>1.5980000000000001</v>
      </c>
      <c r="L319" s="1">
        <v>0.52200000000000002</v>
      </c>
      <c r="M319" s="1">
        <v>1.772</v>
      </c>
      <c r="N319" s="1">
        <v>1.9790000000000001</v>
      </c>
      <c r="O319" s="1">
        <v>0</v>
      </c>
      <c r="P319" s="1">
        <v>0</v>
      </c>
      <c r="Q319" s="1">
        <v>538</v>
      </c>
      <c r="R319" s="1">
        <v>0</v>
      </c>
      <c r="S319" s="1">
        <v>0</v>
      </c>
      <c r="T319" s="1">
        <v>11</v>
      </c>
      <c r="U319" s="1">
        <v>1</v>
      </c>
      <c r="V319" s="1">
        <v>0</v>
      </c>
      <c r="W319" s="1" t="s">
        <v>65</v>
      </c>
      <c r="X319" s="1">
        <f t="shared" si="16"/>
        <v>0.53800000000000003</v>
      </c>
      <c r="Y319" s="1">
        <f t="shared" si="17"/>
        <v>1.0999999999999999E-2</v>
      </c>
      <c r="Z319" s="1">
        <f t="shared" si="18"/>
        <v>0.53800000000000003</v>
      </c>
      <c r="AA319" s="1">
        <f t="shared" si="19"/>
        <v>1.0999999999999999E-2</v>
      </c>
    </row>
    <row r="320" spans="1:27" x14ac:dyDescent="0.2">
      <c r="A320" s="1">
        <v>581</v>
      </c>
      <c r="B320" s="1">
        <v>590</v>
      </c>
      <c r="C320" s="1">
        <v>2110833703</v>
      </c>
      <c r="D320" s="1">
        <v>-52.230499999999999</v>
      </c>
      <c r="E320" s="1">
        <v>-26.689599999999999</v>
      </c>
      <c r="F320" s="1">
        <v>-52.2256</v>
      </c>
      <c r="G320" s="1">
        <v>-26.6874</v>
      </c>
      <c r="H320" s="1">
        <v>3</v>
      </c>
      <c r="I320" s="1">
        <v>0.29056599999999999</v>
      </c>
      <c r="J320" s="1">
        <v>140</v>
      </c>
      <c r="K320" s="1">
        <v>1.5980000000000001</v>
      </c>
      <c r="L320" s="1">
        <v>0.52200000000000002</v>
      </c>
      <c r="M320" s="1">
        <v>1.772</v>
      </c>
      <c r="N320" s="1">
        <v>1.9790000000000001</v>
      </c>
      <c r="O320" s="1">
        <v>0</v>
      </c>
      <c r="P320" s="1">
        <v>0</v>
      </c>
      <c r="Q320" s="1">
        <v>1318</v>
      </c>
      <c r="R320" s="1">
        <v>0</v>
      </c>
      <c r="S320" s="1">
        <v>0</v>
      </c>
      <c r="T320" s="1">
        <v>509</v>
      </c>
      <c r="U320" s="1">
        <v>1</v>
      </c>
      <c r="V320" s="1">
        <v>0</v>
      </c>
      <c r="W320" s="1" t="s">
        <v>65</v>
      </c>
      <c r="X320" s="1">
        <f t="shared" si="16"/>
        <v>1.3180000000000001</v>
      </c>
      <c r="Y320" s="1">
        <f t="shared" si="17"/>
        <v>0.50900000000000001</v>
      </c>
      <c r="Z320" s="1">
        <f t="shared" si="18"/>
        <v>1.3180000000000001</v>
      </c>
      <c r="AA320" s="1">
        <f t="shared" si="19"/>
        <v>0.50900000000000001</v>
      </c>
    </row>
    <row r="321" spans="1:27" x14ac:dyDescent="0.2">
      <c r="A321" s="1">
        <v>590</v>
      </c>
      <c r="B321" s="1">
        <v>599</v>
      </c>
      <c r="C321" s="1">
        <v>2110833701</v>
      </c>
      <c r="D321" s="1">
        <v>-52.2256</v>
      </c>
      <c r="E321" s="1">
        <v>-26.6874</v>
      </c>
      <c r="F321" s="1">
        <v>-52.220700000000001</v>
      </c>
      <c r="G321" s="1">
        <v>-26.6875</v>
      </c>
      <c r="H321" s="1">
        <v>3</v>
      </c>
      <c r="I321" s="1">
        <v>0.437554</v>
      </c>
      <c r="J321" s="1">
        <v>140</v>
      </c>
      <c r="K321" s="1">
        <v>1.5980000000000001</v>
      </c>
      <c r="L321" s="1">
        <v>0.52200000000000002</v>
      </c>
      <c r="M321" s="1">
        <v>1.772</v>
      </c>
      <c r="N321" s="1">
        <v>1.9790000000000001</v>
      </c>
      <c r="O321" s="1">
        <v>0</v>
      </c>
      <c r="P321" s="1">
        <v>0</v>
      </c>
      <c r="Q321" s="1">
        <v>1233</v>
      </c>
      <c r="R321" s="1">
        <v>0</v>
      </c>
      <c r="S321" s="1">
        <v>0</v>
      </c>
      <c r="T321" s="1">
        <v>456</v>
      </c>
      <c r="U321" s="1">
        <v>1</v>
      </c>
      <c r="V321" s="1">
        <v>0</v>
      </c>
      <c r="W321" s="1" t="s">
        <v>65</v>
      </c>
      <c r="X321" s="1">
        <f t="shared" si="16"/>
        <v>1.2330000000000001</v>
      </c>
      <c r="Y321" s="1">
        <f t="shared" si="17"/>
        <v>0.45600000000000002</v>
      </c>
      <c r="Z321" s="1">
        <f t="shared" si="18"/>
        <v>1.2330000000000001</v>
      </c>
      <c r="AA321" s="1">
        <f t="shared" si="19"/>
        <v>0.45600000000000002</v>
      </c>
    </row>
    <row r="322" spans="1:27" x14ac:dyDescent="0.2">
      <c r="A322" s="1">
        <v>587</v>
      </c>
      <c r="B322" s="1">
        <v>595</v>
      </c>
      <c r="C322" s="1">
        <v>2111236144</v>
      </c>
      <c r="D322" s="1">
        <v>-52.317599999999999</v>
      </c>
      <c r="E322" s="1">
        <v>-26.596499999999999</v>
      </c>
      <c r="F322" s="1">
        <v>-52.32</v>
      </c>
      <c r="G322" s="1">
        <v>-26.591999999999999</v>
      </c>
      <c r="H322" s="1">
        <v>7</v>
      </c>
      <c r="I322" s="1">
        <v>0.28840900000000003</v>
      </c>
      <c r="J322" s="1">
        <v>230</v>
      </c>
      <c r="K322" s="1">
        <v>0.7</v>
      </c>
      <c r="L322" s="1">
        <v>0.52</v>
      </c>
      <c r="M322" s="1">
        <v>0.874</v>
      </c>
      <c r="N322" s="1">
        <v>1.978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1</v>
      </c>
      <c r="V322" s="1">
        <v>0</v>
      </c>
      <c r="W322" s="1" t="s">
        <v>67</v>
      </c>
      <c r="X322" s="1">
        <f t="shared" si="16"/>
        <v>0</v>
      </c>
      <c r="Y322" s="1">
        <f t="shared" si="17"/>
        <v>0</v>
      </c>
      <c r="Z322" s="1">
        <f t="shared" si="18"/>
        <v>0</v>
      </c>
      <c r="AA322" s="1">
        <f t="shared" si="19"/>
        <v>0</v>
      </c>
    </row>
    <row r="323" spans="1:27" x14ac:dyDescent="0.2">
      <c r="A323" s="1">
        <v>595</v>
      </c>
      <c r="B323" s="1">
        <v>605</v>
      </c>
      <c r="C323" s="1">
        <v>2111236169</v>
      </c>
      <c r="D323" s="1">
        <v>-52.32</v>
      </c>
      <c r="E323" s="1">
        <v>-26.591999999999999</v>
      </c>
      <c r="F323" s="1">
        <v>-52.317500000000003</v>
      </c>
      <c r="G323" s="1">
        <v>-26.592099999999999</v>
      </c>
      <c r="H323" s="1">
        <v>7</v>
      </c>
      <c r="I323" s="1">
        <v>6.3072000000000003E-2</v>
      </c>
      <c r="J323" s="1">
        <v>140</v>
      </c>
      <c r="K323" s="1">
        <v>1.5980000000000001</v>
      </c>
      <c r="L323" s="1">
        <v>0.52200000000000002</v>
      </c>
      <c r="M323" s="1">
        <v>1.772</v>
      </c>
      <c r="N323" s="1">
        <v>1.9790000000000001</v>
      </c>
      <c r="O323" s="1">
        <v>3180.3333333333298</v>
      </c>
      <c r="P323" s="1">
        <v>3180.3333333333298</v>
      </c>
      <c r="Q323" s="1">
        <v>3180.3333333333298</v>
      </c>
      <c r="R323" s="1">
        <v>1271.3333333333301</v>
      </c>
      <c r="S323" s="1">
        <v>1271.3333333333301</v>
      </c>
      <c r="T323" s="1">
        <v>1271.3333333333301</v>
      </c>
      <c r="U323" s="1">
        <v>1</v>
      </c>
      <c r="V323" s="1">
        <v>0</v>
      </c>
      <c r="W323" s="1" t="s">
        <v>65</v>
      </c>
      <c r="X323" s="1">
        <f t="shared" ref="X323:X386" si="20">(O323+P323+Q323)/1000</f>
        <v>9.5409999999999897</v>
      </c>
      <c r="Y323" s="1">
        <f t="shared" ref="Y323:Y386" si="21">(R323+S323+T323)/1000</f>
        <v>3.8139999999999898</v>
      </c>
      <c r="Z323" s="1">
        <f t="shared" ref="Z323:Z386" si="22">IF(X323&lt;0,-X323,X323)</f>
        <v>9.5409999999999897</v>
      </c>
      <c r="AA323" s="1">
        <f t="shared" ref="AA323:AA386" si="23">IF(Y323&lt;0,-Y323,Y323)</f>
        <v>3.8139999999999898</v>
      </c>
    </row>
    <row r="324" spans="1:27" x14ac:dyDescent="0.2">
      <c r="A324" s="1">
        <v>605</v>
      </c>
      <c r="B324" s="1">
        <v>624</v>
      </c>
      <c r="C324" s="1">
        <v>2115844764</v>
      </c>
      <c r="D324" s="1">
        <v>-52.317500000000003</v>
      </c>
      <c r="E324" s="1">
        <v>-26.5899</v>
      </c>
      <c r="F324" s="1">
        <v>-52.315100000000001</v>
      </c>
      <c r="G324" s="1">
        <v>-26.5899</v>
      </c>
      <c r="H324" s="1">
        <v>2</v>
      </c>
      <c r="I324" s="1">
        <v>0.10754900000000001</v>
      </c>
      <c r="J324" s="1">
        <v>140</v>
      </c>
      <c r="K324" s="1">
        <v>1.5980000000000001</v>
      </c>
      <c r="L324" s="1">
        <v>0.52200000000000002</v>
      </c>
      <c r="M324" s="1">
        <v>1.772</v>
      </c>
      <c r="N324" s="1">
        <v>1.9790000000000001</v>
      </c>
      <c r="O324" s="1">
        <v>0</v>
      </c>
      <c r="P324" s="1">
        <v>268</v>
      </c>
      <c r="Q324" s="1">
        <v>0</v>
      </c>
      <c r="R324" s="1">
        <v>0</v>
      </c>
      <c r="S324" s="1">
        <v>-138</v>
      </c>
      <c r="T324" s="1">
        <v>0</v>
      </c>
      <c r="U324" s="1">
        <v>1</v>
      </c>
      <c r="V324" s="1">
        <v>0</v>
      </c>
      <c r="W324" s="1" t="s">
        <v>65</v>
      </c>
      <c r="X324" s="1">
        <f t="shared" si="20"/>
        <v>0.26800000000000002</v>
      </c>
      <c r="Y324" s="1">
        <f t="shared" si="21"/>
        <v>-0.13800000000000001</v>
      </c>
      <c r="Z324" s="1">
        <f t="shared" si="22"/>
        <v>0.26800000000000002</v>
      </c>
      <c r="AA324" s="1">
        <f t="shared" si="23"/>
        <v>0.13800000000000001</v>
      </c>
    </row>
    <row r="325" spans="1:27" x14ac:dyDescent="0.2">
      <c r="A325" s="1">
        <v>624</v>
      </c>
      <c r="B325" s="1">
        <v>632</v>
      </c>
      <c r="C325" s="1">
        <v>11638182</v>
      </c>
      <c r="D325" s="1">
        <v>-52.315100000000001</v>
      </c>
      <c r="E325" s="1">
        <v>-26.5899</v>
      </c>
      <c r="F325" s="1">
        <v>-52.314999999999998</v>
      </c>
      <c r="G325" s="1">
        <v>-26.587700000000002</v>
      </c>
      <c r="H325" s="1">
        <v>2</v>
      </c>
      <c r="I325" s="1">
        <v>0.16320299999999999</v>
      </c>
      <c r="J325" s="1">
        <v>140</v>
      </c>
      <c r="K325" s="1">
        <v>1.5980000000000001</v>
      </c>
      <c r="L325" s="1">
        <v>0.52200000000000002</v>
      </c>
      <c r="M325" s="1">
        <v>1.772</v>
      </c>
      <c r="N325" s="1">
        <v>1.9790000000000001</v>
      </c>
      <c r="O325" s="1">
        <v>0</v>
      </c>
      <c r="P325" s="1">
        <v>1301</v>
      </c>
      <c r="Q325" s="1">
        <v>0</v>
      </c>
      <c r="R325" s="1">
        <v>0</v>
      </c>
      <c r="S325" s="1">
        <v>147</v>
      </c>
      <c r="T325" s="1">
        <v>0</v>
      </c>
      <c r="U325" s="1">
        <v>1</v>
      </c>
      <c r="V325" s="1">
        <v>0</v>
      </c>
      <c r="W325" s="1" t="s">
        <v>65</v>
      </c>
      <c r="X325" s="1">
        <f t="shared" si="20"/>
        <v>1.3009999999999999</v>
      </c>
      <c r="Y325" s="1">
        <f t="shared" si="21"/>
        <v>0.14699999999999999</v>
      </c>
      <c r="Z325" s="1">
        <f t="shared" si="22"/>
        <v>1.3009999999999999</v>
      </c>
      <c r="AA325" s="1">
        <f t="shared" si="23"/>
        <v>0.14699999999999999</v>
      </c>
    </row>
    <row r="326" spans="1:27" x14ac:dyDescent="0.2">
      <c r="A326" s="1">
        <v>589</v>
      </c>
      <c r="B326" s="1">
        <v>598</v>
      </c>
      <c r="C326" s="1">
        <v>2110833705</v>
      </c>
      <c r="D326" s="1">
        <v>-52.228099999999998</v>
      </c>
      <c r="E326" s="1">
        <v>-26.691800000000001</v>
      </c>
      <c r="F326" s="1">
        <v>-52.2256</v>
      </c>
      <c r="G326" s="1">
        <v>-26.691800000000001</v>
      </c>
      <c r="H326" s="1">
        <v>3</v>
      </c>
      <c r="I326" s="1">
        <v>0.12809699999999999</v>
      </c>
      <c r="J326" s="1">
        <v>140</v>
      </c>
      <c r="K326" s="1">
        <v>1.5980000000000001</v>
      </c>
      <c r="L326" s="1">
        <v>0.52200000000000002</v>
      </c>
      <c r="M326" s="1">
        <v>1.772</v>
      </c>
      <c r="N326" s="1">
        <v>1.9790000000000001</v>
      </c>
      <c r="O326" s="1">
        <v>0</v>
      </c>
      <c r="P326" s="1">
        <v>0</v>
      </c>
      <c r="Q326" s="1">
        <v>1243</v>
      </c>
      <c r="R326" s="1">
        <v>0</v>
      </c>
      <c r="S326" s="1">
        <v>0</v>
      </c>
      <c r="T326" s="1">
        <v>519</v>
      </c>
      <c r="U326" s="1">
        <v>1</v>
      </c>
      <c r="V326" s="1">
        <v>0</v>
      </c>
      <c r="W326" s="1" t="s">
        <v>65</v>
      </c>
      <c r="X326" s="1">
        <f t="shared" si="20"/>
        <v>1.2430000000000001</v>
      </c>
      <c r="Y326" s="1">
        <f t="shared" si="21"/>
        <v>0.51900000000000002</v>
      </c>
      <c r="Z326" s="1">
        <f t="shared" si="22"/>
        <v>1.2430000000000001</v>
      </c>
      <c r="AA326" s="1">
        <f t="shared" si="23"/>
        <v>0.51900000000000002</v>
      </c>
    </row>
    <row r="327" spans="1:27" x14ac:dyDescent="0.2">
      <c r="A327" s="1">
        <v>592</v>
      </c>
      <c r="B327" s="1">
        <v>602</v>
      </c>
      <c r="C327" s="1">
        <v>2115833810</v>
      </c>
      <c r="D327" s="1">
        <v>-52.234900000000003</v>
      </c>
      <c r="E327" s="1">
        <v>-26.641200000000001</v>
      </c>
      <c r="F327" s="1">
        <v>-52.239800000000002</v>
      </c>
      <c r="G327" s="1">
        <v>-26.6389</v>
      </c>
      <c r="H327" s="1">
        <v>3</v>
      </c>
      <c r="I327" s="1">
        <v>0.37786999999999998</v>
      </c>
      <c r="J327" s="1">
        <v>140</v>
      </c>
      <c r="K327" s="1">
        <v>1.5980000000000001</v>
      </c>
      <c r="L327" s="1">
        <v>0.52200000000000002</v>
      </c>
      <c r="M327" s="1">
        <v>1.772</v>
      </c>
      <c r="N327" s="1">
        <v>1.9790000000000001</v>
      </c>
      <c r="O327" s="1">
        <v>0</v>
      </c>
      <c r="P327" s="1">
        <v>0</v>
      </c>
      <c r="Q327" s="1">
        <v>1084</v>
      </c>
      <c r="R327" s="1">
        <v>0</v>
      </c>
      <c r="S327" s="1">
        <v>0</v>
      </c>
      <c r="T327" s="1">
        <v>27</v>
      </c>
      <c r="U327" s="1">
        <v>1</v>
      </c>
      <c r="V327" s="1">
        <v>0</v>
      </c>
      <c r="W327" s="1" t="s">
        <v>65</v>
      </c>
      <c r="X327" s="1">
        <f t="shared" si="20"/>
        <v>1.0840000000000001</v>
      </c>
      <c r="Y327" s="1">
        <f t="shared" si="21"/>
        <v>2.7E-2</v>
      </c>
      <c r="Z327" s="1">
        <f t="shared" si="22"/>
        <v>1.0840000000000001</v>
      </c>
      <c r="AA327" s="1">
        <f t="shared" si="23"/>
        <v>2.7E-2</v>
      </c>
    </row>
    <row r="328" spans="1:27" x14ac:dyDescent="0.2">
      <c r="A328" s="1">
        <v>595</v>
      </c>
      <c r="B328" s="1">
        <v>606</v>
      </c>
      <c r="C328" s="1">
        <v>2146755158</v>
      </c>
      <c r="D328" s="1">
        <v>-52.32</v>
      </c>
      <c r="E328" s="1">
        <v>-26.591999999999999</v>
      </c>
      <c r="F328" s="1">
        <v>-52.319899999999897</v>
      </c>
      <c r="G328" s="1">
        <v>-26.587599999999998</v>
      </c>
      <c r="H328" s="1">
        <v>7</v>
      </c>
      <c r="I328" s="1">
        <v>0.37314599999999998</v>
      </c>
      <c r="J328" s="1">
        <v>230</v>
      </c>
      <c r="K328" s="1">
        <v>0.7</v>
      </c>
      <c r="L328" s="1">
        <v>0.52</v>
      </c>
      <c r="M328" s="1">
        <v>0.874</v>
      </c>
      <c r="N328" s="1">
        <v>1.978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1</v>
      </c>
      <c r="V328" s="1">
        <v>0</v>
      </c>
      <c r="W328" s="1" t="s">
        <v>67</v>
      </c>
      <c r="X328" s="1">
        <f t="shared" si="20"/>
        <v>0</v>
      </c>
      <c r="Y328" s="1">
        <f t="shared" si="21"/>
        <v>0</v>
      </c>
      <c r="Z328" s="1">
        <f t="shared" si="22"/>
        <v>0</v>
      </c>
      <c r="AA328" s="1">
        <f t="shared" si="23"/>
        <v>0</v>
      </c>
    </row>
    <row r="329" spans="1:27" x14ac:dyDescent="0.2">
      <c r="A329" s="1">
        <v>606</v>
      </c>
      <c r="B329" s="1">
        <v>616</v>
      </c>
      <c r="C329" s="1">
        <v>2110795219</v>
      </c>
      <c r="D329" s="1">
        <v>-52.319899999999897</v>
      </c>
      <c r="E329" s="1">
        <v>-26.587599999999998</v>
      </c>
      <c r="F329" s="1">
        <v>-52.322400000000002</v>
      </c>
      <c r="G329" s="1">
        <v>-26.587599999999998</v>
      </c>
      <c r="H329" s="1">
        <v>3</v>
      </c>
      <c r="I329" s="1">
        <v>0.302066</v>
      </c>
      <c r="J329" s="1">
        <v>140</v>
      </c>
      <c r="K329" s="1">
        <v>1.5980000000000001</v>
      </c>
      <c r="L329" s="1">
        <v>0.52200000000000002</v>
      </c>
      <c r="M329" s="1">
        <v>1.772</v>
      </c>
      <c r="N329" s="1">
        <v>1.9790000000000001</v>
      </c>
      <c r="O329" s="1">
        <v>0</v>
      </c>
      <c r="P329" s="1">
        <v>0</v>
      </c>
      <c r="Q329" s="1">
        <v>2303</v>
      </c>
      <c r="R329" s="1">
        <v>0</v>
      </c>
      <c r="S329" s="1">
        <v>0</v>
      </c>
      <c r="T329" s="1">
        <v>493</v>
      </c>
      <c r="U329" s="1">
        <v>1</v>
      </c>
      <c r="V329" s="1">
        <v>0</v>
      </c>
      <c r="W329" s="1" t="s">
        <v>65</v>
      </c>
      <c r="X329" s="1">
        <f t="shared" si="20"/>
        <v>2.3029999999999999</v>
      </c>
      <c r="Y329" s="1">
        <f t="shared" si="21"/>
        <v>0.49299999999999999</v>
      </c>
      <c r="Z329" s="1">
        <f t="shared" si="22"/>
        <v>2.3029999999999999</v>
      </c>
      <c r="AA329" s="1">
        <f t="shared" si="23"/>
        <v>0.49299999999999999</v>
      </c>
    </row>
    <row r="330" spans="1:27" x14ac:dyDescent="0.2">
      <c r="A330" s="1">
        <v>596</v>
      </c>
      <c r="B330" s="1">
        <v>608</v>
      </c>
      <c r="C330" s="1">
        <v>2111171704</v>
      </c>
      <c r="D330" s="1">
        <v>-52.3004999999999</v>
      </c>
      <c r="E330" s="1">
        <v>-26.600999999999999</v>
      </c>
      <c r="F330" s="1">
        <v>-52.2956</v>
      </c>
      <c r="G330" s="1">
        <v>-26.601099999999999</v>
      </c>
      <c r="H330" s="1">
        <v>1</v>
      </c>
      <c r="I330" s="1">
        <v>0.42500599999999999</v>
      </c>
      <c r="J330" s="1">
        <v>140</v>
      </c>
      <c r="K330" s="1">
        <v>1.5980000000000001</v>
      </c>
      <c r="L330" s="1">
        <v>0.52200000000000002</v>
      </c>
      <c r="M330" s="1">
        <v>1.772</v>
      </c>
      <c r="N330" s="1">
        <v>1.9790000000000001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1</v>
      </c>
      <c r="V330" s="1">
        <v>0</v>
      </c>
      <c r="W330" s="1" t="s">
        <v>65</v>
      </c>
      <c r="X330" s="1">
        <f t="shared" si="20"/>
        <v>0</v>
      </c>
      <c r="Y330" s="1">
        <f t="shared" si="21"/>
        <v>0</v>
      </c>
      <c r="Z330" s="1">
        <f t="shared" si="22"/>
        <v>0</v>
      </c>
      <c r="AA330" s="1">
        <f t="shared" si="23"/>
        <v>0</v>
      </c>
    </row>
    <row r="331" spans="1:27" x14ac:dyDescent="0.2">
      <c r="A331" s="1">
        <v>608</v>
      </c>
      <c r="B331" s="1">
        <v>618</v>
      </c>
      <c r="C331" s="1">
        <v>2110795123</v>
      </c>
      <c r="D331" s="1">
        <v>-52.2956</v>
      </c>
      <c r="E331" s="1">
        <v>-26.601099999999999</v>
      </c>
      <c r="F331" s="1">
        <v>-52.293100000000003</v>
      </c>
      <c r="G331" s="1">
        <v>-26.5989</v>
      </c>
      <c r="H331" s="1">
        <v>1</v>
      </c>
      <c r="I331" s="1">
        <v>0.30195899999999998</v>
      </c>
      <c r="J331" s="1">
        <v>140</v>
      </c>
      <c r="K331" s="1">
        <v>1.5980000000000001</v>
      </c>
      <c r="L331" s="1">
        <v>0.52200000000000002</v>
      </c>
      <c r="M331" s="1">
        <v>1.772</v>
      </c>
      <c r="N331" s="1">
        <v>1.9790000000000001</v>
      </c>
      <c r="O331" s="1">
        <v>2766</v>
      </c>
      <c r="P331" s="1">
        <v>0</v>
      </c>
      <c r="Q331" s="1">
        <v>0</v>
      </c>
      <c r="R331" s="1">
        <v>792</v>
      </c>
      <c r="S331" s="1">
        <v>0</v>
      </c>
      <c r="T331" s="1">
        <v>0</v>
      </c>
      <c r="U331" s="1">
        <v>1</v>
      </c>
      <c r="V331" s="1">
        <v>0</v>
      </c>
      <c r="W331" s="1" t="s">
        <v>65</v>
      </c>
      <c r="X331" s="1">
        <f t="shared" si="20"/>
        <v>2.766</v>
      </c>
      <c r="Y331" s="1">
        <f t="shared" si="21"/>
        <v>0.79200000000000004</v>
      </c>
      <c r="Z331" s="1">
        <f t="shared" si="22"/>
        <v>2.766</v>
      </c>
      <c r="AA331" s="1">
        <f t="shared" si="23"/>
        <v>0.79200000000000004</v>
      </c>
    </row>
    <row r="332" spans="1:27" x14ac:dyDescent="0.2">
      <c r="A332" s="1">
        <v>618</v>
      </c>
      <c r="B332" s="1">
        <v>643</v>
      </c>
      <c r="C332" s="1">
        <v>2110795120</v>
      </c>
      <c r="D332" s="1">
        <v>-52.2882999999999</v>
      </c>
      <c r="E332" s="1">
        <v>-26.5989</v>
      </c>
      <c r="F332" s="1">
        <v>-52.285800000000002</v>
      </c>
      <c r="G332" s="1">
        <v>-26.596699999999998</v>
      </c>
      <c r="H332" s="1">
        <v>1</v>
      </c>
      <c r="I332" s="1">
        <v>0.71198399999999995</v>
      </c>
      <c r="J332" s="1">
        <v>140</v>
      </c>
      <c r="K332" s="1">
        <v>1.5980000000000001</v>
      </c>
      <c r="L332" s="1">
        <v>0.52200000000000002</v>
      </c>
      <c r="M332" s="1">
        <v>1.772</v>
      </c>
      <c r="N332" s="1">
        <v>1.9790000000000001</v>
      </c>
      <c r="O332" s="1">
        <v>4063</v>
      </c>
      <c r="P332" s="1">
        <v>0</v>
      </c>
      <c r="Q332" s="1">
        <v>0</v>
      </c>
      <c r="R332" s="1">
        <v>670</v>
      </c>
      <c r="S332" s="1">
        <v>0</v>
      </c>
      <c r="T332" s="1">
        <v>0</v>
      </c>
      <c r="U332" s="1">
        <v>1</v>
      </c>
      <c r="V332" s="1">
        <v>0</v>
      </c>
      <c r="W332" s="1" t="s">
        <v>65</v>
      </c>
      <c r="X332" s="1">
        <f t="shared" si="20"/>
        <v>4.0629999999999997</v>
      </c>
      <c r="Y332" s="1">
        <f t="shared" si="21"/>
        <v>0.67</v>
      </c>
      <c r="Z332" s="1">
        <f t="shared" si="22"/>
        <v>4.0629999999999997</v>
      </c>
      <c r="AA332" s="1">
        <f t="shared" si="23"/>
        <v>0.67</v>
      </c>
    </row>
    <row r="333" spans="1:27" x14ac:dyDescent="0.2">
      <c r="A333" s="1">
        <v>643</v>
      </c>
      <c r="B333" s="1">
        <v>652</v>
      </c>
      <c r="C333" s="1">
        <v>2111236242</v>
      </c>
      <c r="D333" s="1">
        <v>-52.285800000000002</v>
      </c>
      <c r="E333" s="1">
        <v>-26.596699999999998</v>
      </c>
      <c r="F333" s="1">
        <v>-52.285800000000002</v>
      </c>
      <c r="G333" s="1">
        <v>-26.5945</v>
      </c>
      <c r="H333" s="1">
        <v>1</v>
      </c>
      <c r="I333" s="1">
        <v>0.10115499999999999</v>
      </c>
      <c r="J333" s="1">
        <v>140</v>
      </c>
      <c r="K333" s="1">
        <v>1.5980000000000001</v>
      </c>
      <c r="L333" s="1">
        <v>0.52200000000000002</v>
      </c>
      <c r="M333" s="1">
        <v>1.772</v>
      </c>
      <c r="N333" s="1">
        <v>1.9790000000000001</v>
      </c>
      <c r="O333" s="1">
        <v>5436</v>
      </c>
      <c r="P333" s="1">
        <v>0</v>
      </c>
      <c r="Q333" s="1">
        <v>0</v>
      </c>
      <c r="R333" s="1">
        <v>2879</v>
      </c>
      <c r="S333" s="1">
        <v>0</v>
      </c>
      <c r="T333" s="1">
        <v>0</v>
      </c>
      <c r="U333" s="1">
        <v>1</v>
      </c>
      <c r="V333" s="1">
        <v>0</v>
      </c>
      <c r="W333" s="1" t="s">
        <v>65</v>
      </c>
      <c r="X333" s="1">
        <f t="shared" si="20"/>
        <v>5.4359999999999999</v>
      </c>
      <c r="Y333" s="1">
        <f t="shared" si="21"/>
        <v>2.879</v>
      </c>
      <c r="Z333" s="1">
        <f t="shared" si="22"/>
        <v>5.4359999999999999</v>
      </c>
      <c r="AA333" s="1">
        <f t="shared" si="23"/>
        <v>2.879</v>
      </c>
    </row>
    <row r="334" spans="1:27" x14ac:dyDescent="0.2">
      <c r="A334" s="1">
        <v>600</v>
      </c>
      <c r="B334" s="1">
        <v>611</v>
      </c>
      <c r="C334" s="1">
        <v>2110789634</v>
      </c>
      <c r="D334" s="1">
        <v>-52.232500000000002</v>
      </c>
      <c r="E334" s="1">
        <v>-26.65</v>
      </c>
      <c r="F334" s="1">
        <v>-52.232599999999998</v>
      </c>
      <c r="G334" s="1">
        <v>-26.652200000000001</v>
      </c>
      <c r="H334" s="1">
        <v>2</v>
      </c>
      <c r="I334" s="1">
        <v>0.440973</v>
      </c>
      <c r="J334" s="1">
        <v>140</v>
      </c>
      <c r="K334" s="1">
        <v>1.5980000000000001</v>
      </c>
      <c r="L334" s="1">
        <v>0.52200000000000002</v>
      </c>
      <c r="M334" s="1">
        <v>1.772</v>
      </c>
      <c r="N334" s="1">
        <v>1.9790000000000001</v>
      </c>
      <c r="O334" s="1">
        <v>0</v>
      </c>
      <c r="P334" s="1">
        <v>981</v>
      </c>
      <c r="Q334" s="1">
        <v>0</v>
      </c>
      <c r="R334" s="1">
        <v>0</v>
      </c>
      <c r="S334" s="1">
        <v>-30</v>
      </c>
      <c r="T334" s="1">
        <v>0</v>
      </c>
      <c r="U334" s="1">
        <v>1</v>
      </c>
      <c r="V334" s="1">
        <v>0</v>
      </c>
      <c r="W334" s="1" t="s">
        <v>65</v>
      </c>
      <c r="X334" s="1">
        <f t="shared" si="20"/>
        <v>0.98099999999999998</v>
      </c>
      <c r="Y334" s="1">
        <f t="shared" si="21"/>
        <v>-0.03</v>
      </c>
      <c r="Z334" s="1">
        <f t="shared" si="22"/>
        <v>0.98099999999999998</v>
      </c>
      <c r="AA334" s="1">
        <f t="shared" si="23"/>
        <v>0.03</v>
      </c>
    </row>
    <row r="335" spans="1:27" x14ac:dyDescent="0.2">
      <c r="A335" s="1">
        <v>606</v>
      </c>
      <c r="B335" s="1">
        <v>617</v>
      </c>
      <c r="C335" s="1">
        <v>2110943605</v>
      </c>
      <c r="D335" s="1">
        <v>-52.319899999999897</v>
      </c>
      <c r="E335" s="1">
        <v>-26.587599999999998</v>
      </c>
      <c r="F335" s="1">
        <v>-52.319899999999897</v>
      </c>
      <c r="G335" s="1">
        <v>-26.5854</v>
      </c>
      <c r="H335" s="1">
        <v>7</v>
      </c>
      <c r="I335" s="1">
        <v>0.24563499999999999</v>
      </c>
      <c r="J335" s="1">
        <v>230</v>
      </c>
      <c r="K335" s="1">
        <v>0.7</v>
      </c>
      <c r="L335" s="1">
        <v>0.52</v>
      </c>
      <c r="M335" s="1">
        <v>0.874</v>
      </c>
      <c r="N335" s="1">
        <v>1.978</v>
      </c>
      <c r="O335" s="1">
        <v>0</v>
      </c>
      <c r="P335" s="1">
        <v>1309</v>
      </c>
      <c r="Q335" s="1">
        <v>0</v>
      </c>
      <c r="R335" s="1">
        <v>0</v>
      </c>
      <c r="S335" s="1">
        <v>196</v>
      </c>
      <c r="T335" s="1">
        <v>0</v>
      </c>
      <c r="U335" s="1">
        <v>1</v>
      </c>
      <c r="V335" s="1">
        <v>0</v>
      </c>
      <c r="W335" s="1" t="s">
        <v>67</v>
      </c>
      <c r="X335" s="1">
        <f t="shared" si="20"/>
        <v>1.3089999999999999</v>
      </c>
      <c r="Y335" s="1">
        <f t="shared" si="21"/>
        <v>0.19600000000000001</v>
      </c>
      <c r="Z335" s="1">
        <f t="shared" si="22"/>
        <v>1.3089999999999999</v>
      </c>
      <c r="AA335" s="1">
        <f t="shared" si="23"/>
        <v>0.19600000000000001</v>
      </c>
    </row>
    <row r="336" spans="1:27" x14ac:dyDescent="0.2">
      <c r="A336" s="1">
        <v>617</v>
      </c>
      <c r="B336" s="1">
        <v>625</v>
      </c>
      <c r="C336" s="1">
        <v>2110795216</v>
      </c>
      <c r="D336" s="1">
        <v>-52.319899999999897</v>
      </c>
      <c r="E336" s="1">
        <v>-26.5854</v>
      </c>
      <c r="F336" s="1">
        <v>-52.319899999999897</v>
      </c>
      <c r="G336" s="1">
        <v>-26.583200000000001</v>
      </c>
      <c r="H336" s="1">
        <v>7</v>
      </c>
      <c r="I336" s="1">
        <v>7.0281999999999997E-2</v>
      </c>
      <c r="J336" s="1">
        <v>230</v>
      </c>
      <c r="K336" s="1">
        <v>0.7</v>
      </c>
      <c r="L336" s="1">
        <v>0.52</v>
      </c>
      <c r="M336" s="1">
        <v>0.874</v>
      </c>
      <c r="N336" s="1">
        <v>1.978</v>
      </c>
      <c r="O336" s="1">
        <v>72</v>
      </c>
      <c r="P336" s="1">
        <v>72</v>
      </c>
      <c r="Q336" s="1">
        <v>72</v>
      </c>
      <c r="R336" s="1">
        <v>32</v>
      </c>
      <c r="S336" s="1">
        <v>32</v>
      </c>
      <c r="T336" s="1">
        <v>32</v>
      </c>
      <c r="U336" s="1">
        <v>1</v>
      </c>
      <c r="V336" s="1">
        <v>0</v>
      </c>
      <c r="W336" s="1" t="s">
        <v>67</v>
      </c>
      <c r="X336" s="1">
        <f t="shared" si="20"/>
        <v>0.216</v>
      </c>
      <c r="Y336" s="1">
        <f t="shared" si="21"/>
        <v>9.6000000000000002E-2</v>
      </c>
      <c r="Z336" s="1">
        <f t="shared" si="22"/>
        <v>0.216</v>
      </c>
      <c r="AA336" s="1">
        <f t="shared" si="23"/>
        <v>9.6000000000000002E-2</v>
      </c>
    </row>
    <row r="337" spans="1:27" x14ac:dyDescent="0.2">
      <c r="A337" s="1">
        <v>625</v>
      </c>
      <c r="B337" s="1">
        <v>633</v>
      </c>
      <c r="C337" s="1">
        <v>2110795214</v>
      </c>
      <c r="D337" s="1">
        <v>-52.319899999999897</v>
      </c>
      <c r="E337" s="1">
        <v>-26.583200000000001</v>
      </c>
      <c r="F337" s="1">
        <v>-52.319800000000001</v>
      </c>
      <c r="G337" s="1">
        <v>-26.581</v>
      </c>
      <c r="H337" s="1">
        <v>7</v>
      </c>
      <c r="I337" s="1">
        <v>0.121908</v>
      </c>
      <c r="J337" s="1">
        <v>230</v>
      </c>
      <c r="K337" s="1">
        <v>0.7</v>
      </c>
      <c r="L337" s="1">
        <v>0.52</v>
      </c>
      <c r="M337" s="1">
        <v>0.874</v>
      </c>
      <c r="N337" s="1">
        <v>1.978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</v>
      </c>
      <c r="V337" s="1">
        <v>0</v>
      </c>
      <c r="W337" s="1" t="s">
        <v>67</v>
      </c>
      <c r="X337" s="1">
        <f t="shared" si="20"/>
        <v>0</v>
      </c>
      <c r="Y337" s="1">
        <f t="shared" si="21"/>
        <v>0</v>
      </c>
      <c r="Z337" s="1">
        <f t="shared" si="22"/>
        <v>0</v>
      </c>
      <c r="AA337" s="1">
        <f t="shared" si="23"/>
        <v>0</v>
      </c>
    </row>
    <row r="338" spans="1:27" x14ac:dyDescent="0.2">
      <c r="A338" s="1">
        <v>633</v>
      </c>
      <c r="B338" s="1">
        <v>693</v>
      </c>
      <c r="C338" s="1" t="s">
        <v>38</v>
      </c>
      <c r="D338" s="1">
        <v>-52.322698598524703</v>
      </c>
      <c r="E338" s="1">
        <v>-26.574596549498299</v>
      </c>
      <c r="F338" s="1">
        <v>-52.324695276967198</v>
      </c>
      <c r="G338" s="1">
        <v>-26.574401978745001</v>
      </c>
      <c r="H338" s="1">
        <v>7</v>
      </c>
      <c r="I338" s="1">
        <v>0.82129200000000002</v>
      </c>
      <c r="J338" s="1">
        <v>165</v>
      </c>
      <c r="K338" s="1">
        <v>0.94799999999999995</v>
      </c>
      <c r="L338" s="1">
        <v>0.46800000000000003</v>
      </c>
      <c r="M338" s="1">
        <v>1.137</v>
      </c>
      <c r="N338" s="1">
        <v>1.9259999999999999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</v>
      </c>
      <c r="V338" s="1">
        <v>0</v>
      </c>
      <c r="W338" s="1" t="s">
        <v>68</v>
      </c>
      <c r="X338" s="1">
        <f t="shared" si="20"/>
        <v>0</v>
      </c>
      <c r="Y338" s="1">
        <f t="shared" si="21"/>
        <v>0</v>
      </c>
      <c r="Z338" s="1">
        <f t="shared" si="22"/>
        <v>0</v>
      </c>
      <c r="AA338" s="1">
        <f t="shared" si="23"/>
        <v>0</v>
      </c>
    </row>
    <row r="339" spans="1:27" x14ac:dyDescent="0.2">
      <c r="A339" s="1">
        <v>693</v>
      </c>
      <c r="B339" s="1">
        <v>703</v>
      </c>
      <c r="C339" s="1">
        <v>5598860</v>
      </c>
      <c r="D339" s="1">
        <v>-52.322899999999898</v>
      </c>
      <c r="E339" s="1">
        <v>-26.574400000000001</v>
      </c>
      <c r="F339" s="1">
        <v>-52.3247</v>
      </c>
      <c r="G339" s="1">
        <v>-26.574400000000001</v>
      </c>
      <c r="H339" s="1">
        <v>7</v>
      </c>
      <c r="I339" s="1">
        <v>1.521E-2</v>
      </c>
      <c r="J339" s="1">
        <v>165</v>
      </c>
      <c r="K339" s="1">
        <v>0.94799999999999995</v>
      </c>
      <c r="L339" s="1">
        <v>0.46800000000000003</v>
      </c>
      <c r="M339" s="1">
        <v>1.137</v>
      </c>
      <c r="N339" s="1">
        <v>1.9259999999999999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0</v>
      </c>
      <c r="W339" s="1" t="s">
        <v>68</v>
      </c>
      <c r="X339" s="1">
        <f t="shared" si="20"/>
        <v>0</v>
      </c>
      <c r="Y339" s="1">
        <f t="shared" si="21"/>
        <v>0</v>
      </c>
      <c r="Z339" s="1">
        <f t="shared" si="22"/>
        <v>0</v>
      </c>
      <c r="AA339" s="1">
        <f t="shared" si="23"/>
        <v>0</v>
      </c>
    </row>
    <row r="340" spans="1:27" x14ac:dyDescent="0.2">
      <c r="A340" s="1">
        <v>703</v>
      </c>
      <c r="B340" s="1">
        <v>716</v>
      </c>
      <c r="C340" s="1">
        <v>5598862</v>
      </c>
      <c r="D340" s="1">
        <v>-52.322600000000001</v>
      </c>
      <c r="E340" s="1">
        <v>-26.574300000000001</v>
      </c>
      <c r="F340" s="1">
        <v>-52.322899999999898</v>
      </c>
      <c r="G340" s="1">
        <v>-26.574400000000001</v>
      </c>
      <c r="H340" s="1">
        <v>7</v>
      </c>
      <c r="I340" s="1">
        <v>3.5443000000000002E-2</v>
      </c>
      <c r="J340" s="1">
        <v>165</v>
      </c>
      <c r="K340" s="1">
        <v>0.94799999999999995</v>
      </c>
      <c r="L340" s="1">
        <v>0.46800000000000003</v>
      </c>
      <c r="M340" s="1">
        <v>1.137</v>
      </c>
      <c r="N340" s="1">
        <v>1.9259999999999999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</v>
      </c>
      <c r="V340" s="1">
        <v>0</v>
      </c>
      <c r="W340" s="1" t="s">
        <v>68</v>
      </c>
      <c r="X340" s="1">
        <f t="shared" si="20"/>
        <v>0</v>
      </c>
      <c r="Y340" s="1">
        <f t="shared" si="21"/>
        <v>0</v>
      </c>
      <c r="Z340" s="1">
        <f t="shared" si="22"/>
        <v>0</v>
      </c>
      <c r="AA340" s="1">
        <f t="shared" si="23"/>
        <v>0</v>
      </c>
    </row>
    <row r="341" spans="1:27" x14ac:dyDescent="0.2">
      <c r="A341" s="1">
        <v>716</v>
      </c>
      <c r="B341" s="1">
        <v>729</v>
      </c>
      <c r="C341" s="1">
        <v>5598861</v>
      </c>
      <c r="D341" s="1">
        <v>-52.322400000000002</v>
      </c>
      <c r="E341" s="1">
        <v>-26.574400000000001</v>
      </c>
      <c r="F341" s="1">
        <v>-52.322600000000001</v>
      </c>
      <c r="G341" s="1">
        <v>-26.574300000000001</v>
      </c>
      <c r="H341" s="1">
        <v>7</v>
      </c>
      <c r="I341" s="1">
        <v>3.5184E-2</v>
      </c>
      <c r="J341" s="1">
        <v>165</v>
      </c>
      <c r="K341" s="1">
        <v>0.94799999999999995</v>
      </c>
      <c r="L341" s="1">
        <v>0.46800000000000003</v>
      </c>
      <c r="M341" s="1">
        <v>1.137</v>
      </c>
      <c r="N341" s="1">
        <v>1.9259999999999999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v>0</v>
      </c>
      <c r="W341" s="1" t="s">
        <v>68</v>
      </c>
      <c r="X341" s="1">
        <f t="shared" si="20"/>
        <v>0</v>
      </c>
      <c r="Y341" s="1">
        <f t="shared" si="21"/>
        <v>0</v>
      </c>
      <c r="Z341" s="1">
        <f t="shared" si="22"/>
        <v>0</v>
      </c>
      <c r="AA341" s="1">
        <f t="shared" si="23"/>
        <v>0</v>
      </c>
    </row>
    <row r="342" spans="1:27" x14ac:dyDescent="0.2">
      <c r="A342" s="1">
        <v>729</v>
      </c>
      <c r="B342" s="1">
        <v>770</v>
      </c>
      <c r="C342" s="1">
        <v>2111226072</v>
      </c>
      <c r="D342" s="1">
        <v>-52.321599999999997</v>
      </c>
      <c r="E342" s="1">
        <v>-26.574000000000002</v>
      </c>
      <c r="F342" s="1">
        <v>-52.322200000000002</v>
      </c>
      <c r="G342" s="1">
        <v>-26.572199999999999</v>
      </c>
      <c r="H342" s="1">
        <v>7</v>
      </c>
      <c r="I342" s="1">
        <v>0.11887</v>
      </c>
      <c r="J342" s="1">
        <v>230</v>
      </c>
      <c r="K342" s="1">
        <v>0.7</v>
      </c>
      <c r="L342" s="1">
        <v>0.52</v>
      </c>
      <c r="M342" s="1">
        <v>0.874</v>
      </c>
      <c r="N342" s="1">
        <v>1.978</v>
      </c>
      <c r="O342" s="1">
        <v>13946.666666666701</v>
      </c>
      <c r="P342" s="1">
        <v>13946.666666666701</v>
      </c>
      <c r="Q342" s="1">
        <v>13946.666666666701</v>
      </c>
      <c r="R342" s="1">
        <v>2286.3333333333298</v>
      </c>
      <c r="S342" s="1">
        <v>2286.3333333333298</v>
      </c>
      <c r="T342" s="1">
        <v>2286.3333333333298</v>
      </c>
      <c r="U342" s="1">
        <v>1</v>
      </c>
      <c r="V342" s="1">
        <v>0</v>
      </c>
      <c r="W342" s="1" t="s">
        <v>67</v>
      </c>
      <c r="X342" s="1">
        <f t="shared" si="20"/>
        <v>41.840000000000103</v>
      </c>
      <c r="Y342" s="1">
        <f t="shared" si="21"/>
        <v>6.8589999999999893</v>
      </c>
      <c r="Z342" s="1">
        <f t="shared" si="22"/>
        <v>41.840000000000103</v>
      </c>
      <c r="AA342" s="1">
        <f t="shared" si="23"/>
        <v>6.8589999999999893</v>
      </c>
    </row>
    <row r="343" spans="1:27" x14ac:dyDescent="0.2">
      <c r="A343" s="1">
        <v>770</v>
      </c>
      <c r="B343" s="1">
        <v>783</v>
      </c>
      <c r="C343" s="1">
        <v>2111061528</v>
      </c>
      <c r="D343" s="1">
        <v>-52.322200000000002</v>
      </c>
      <c r="E343" s="1">
        <v>-26.572199999999999</v>
      </c>
      <c r="F343" s="1">
        <v>-52.324599999999997</v>
      </c>
      <c r="G343" s="1">
        <v>-26.572199999999999</v>
      </c>
      <c r="H343" s="1">
        <v>7</v>
      </c>
      <c r="I343" s="1">
        <v>4.8223000000000002E-2</v>
      </c>
      <c r="J343" s="1">
        <v>230</v>
      </c>
      <c r="K343" s="1">
        <v>0.7</v>
      </c>
      <c r="L343" s="1">
        <v>0.52</v>
      </c>
      <c r="M343" s="1">
        <v>0.874</v>
      </c>
      <c r="N343" s="1">
        <v>1.978</v>
      </c>
      <c r="O343" s="1">
        <v>18637</v>
      </c>
      <c r="P343" s="1">
        <v>18637</v>
      </c>
      <c r="Q343" s="1">
        <v>18637</v>
      </c>
      <c r="R343" s="1">
        <v>3127.3333333333298</v>
      </c>
      <c r="S343" s="1">
        <v>3127.3333333333298</v>
      </c>
      <c r="T343" s="1">
        <v>3127.3333333333298</v>
      </c>
      <c r="U343" s="1">
        <v>1</v>
      </c>
      <c r="V343" s="1">
        <v>0</v>
      </c>
      <c r="W343" s="1" t="s">
        <v>67</v>
      </c>
      <c r="X343" s="1">
        <f t="shared" si="20"/>
        <v>55.911000000000001</v>
      </c>
      <c r="Y343" s="1">
        <f t="shared" si="21"/>
        <v>9.381999999999989</v>
      </c>
      <c r="Z343" s="1">
        <f t="shared" si="22"/>
        <v>55.911000000000001</v>
      </c>
      <c r="AA343" s="1">
        <f t="shared" si="23"/>
        <v>9.381999999999989</v>
      </c>
    </row>
    <row r="344" spans="1:27" x14ac:dyDescent="0.2">
      <c r="A344" s="1">
        <v>783</v>
      </c>
      <c r="B344" s="1">
        <v>796</v>
      </c>
      <c r="C344" s="1">
        <v>2115840345</v>
      </c>
      <c r="D344" s="1">
        <v>-52.324599999999997</v>
      </c>
      <c r="E344" s="1">
        <v>-26.572199999999999</v>
      </c>
      <c r="F344" s="1">
        <v>-52.324599999999997</v>
      </c>
      <c r="G344" s="1">
        <v>-26.57</v>
      </c>
      <c r="H344" s="1">
        <v>7</v>
      </c>
      <c r="I344" s="1">
        <v>3.6066000000000001E-2</v>
      </c>
      <c r="J344" s="1">
        <v>230</v>
      </c>
      <c r="K344" s="1">
        <v>0.7</v>
      </c>
      <c r="L344" s="1">
        <v>0.52</v>
      </c>
      <c r="M344" s="1">
        <v>0.874</v>
      </c>
      <c r="N344" s="1">
        <v>1.978</v>
      </c>
      <c r="O344" s="1">
        <v>17954.333333333299</v>
      </c>
      <c r="P344" s="1">
        <v>17954.333333333299</v>
      </c>
      <c r="Q344" s="1">
        <v>17954.333333333299</v>
      </c>
      <c r="R344" s="1">
        <v>3123.3333333333298</v>
      </c>
      <c r="S344" s="1">
        <v>3123.3333333333298</v>
      </c>
      <c r="T344" s="1">
        <v>3123.3333333333298</v>
      </c>
      <c r="U344" s="1">
        <v>1</v>
      </c>
      <c r="V344" s="1">
        <v>0</v>
      </c>
      <c r="W344" s="1" t="s">
        <v>67</v>
      </c>
      <c r="X344" s="1">
        <f t="shared" si="20"/>
        <v>53.8629999999999</v>
      </c>
      <c r="Y344" s="1">
        <f t="shared" si="21"/>
        <v>9.3699999999999886</v>
      </c>
      <c r="Z344" s="1">
        <f t="shared" si="22"/>
        <v>53.8629999999999</v>
      </c>
      <c r="AA344" s="1">
        <f t="shared" si="23"/>
        <v>9.3699999999999886</v>
      </c>
    </row>
    <row r="345" spans="1:27" x14ac:dyDescent="0.2">
      <c r="A345" s="1">
        <v>796</v>
      </c>
      <c r="B345" s="1">
        <v>819</v>
      </c>
      <c r="C345" s="1">
        <v>2115840359</v>
      </c>
      <c r="D345" s="1">
        <v>-52.324599999999997</v>
      </c>
      <c r="E345" s="1">
        <v>-26.567799999999998</v>
      </c>
      <c r="F345" s="1">
        <v>-52.326999999999998</v>
      </c>
      <c r="G345" s="1">
        <v>-26.567799999999998</v>
      </c>
      <c r="H345" s="1">
        <v>7</v>
      </c>
      <c r="I345" s="1">
        <v>8.4075999999999998E-2</v>
      </c>
      <c r="J345" s="1">
        <v>230</v>
      </c>
      <c r="K345" s="1">
        <v>0.7</v>
      </c>
      <c r="L345" s="1">
        <v>0.52</v>
      </c>
      <c r="M345" s="1">
        <v>0.874</v>
      </c>
      <c r="N345" s="1">
        <v>1.978</v>
      </c>
      <c r="O345" s="1">
        <v>18959</v>
      </c>
      <c r="P345" s="1">
        <v>18959</v>
      </c>
      <c r="Q345" s="1">
        <v>18959</v>
      </c>
      <c r="R345" s="1">
        <v>3571.3333333333298</v>
      </c>
      <c r="S345" s="1">
        <v>3571.3333333333298</v>
      </c>
      <c r="T345" s="1">
        <v>3571.3333333333298</v>
      </c>
      <c r="U345" s="1">
        <v>1</v>
      </c>
      <c r="V345" s="1">
        <v>0</v>
      </c>
      <c r="W345" s="1" t="s">
        <v>67</v>
      </c>
      <c r="X345" s="1">
        <f t="shared" si="20"/>
        <v>56.877000000000002</v>
      </c>
      <c r="Y345" s="1">
        <f t="shared" si="21"/>
        <v>10.71399999999999</v>
      </c>
      <c r="Z345" s="1">
        <f t="shared" si="22"/>
        <v>56.877000000000002</v>
      </c>
      <c r="AA345" s="1">
        <f t="shared" si="23"/>
        <v>10.71399999999999</v>
      </c>
    </row>
    <row r="346" spans="1:27" x14ac:dyDescent="0.2">
      <c r="A346" s="1">
        <v>608</v>
      </c>
      <c r="B346" s="1">
        <v>644</v>
      </c>
      <c r="C346" s="1">
        <v>2111171705</v>
      </c>
      <c r="D346" s="1">
        <v>-52.298000000000002</v>
      </c>
      <c r="E346" s="1">
        <v>-26.5944</v>
      </c>
      <c r="F346" s="1">
        <v>-52.298000000000002</v>
      </c>
      <c r="G346" s="1">
        <v>-26.592199999999998</v>
      </c>
      <c r="H346" s="1">
        <v>1</v>
      </c>
      <c r="I346" s="1">
        <v>0.681759</v>
      </c>
      <c r="J346" s="1">
        <v>140</v>
      </c>
      <c r="K346" s="1">
        <v>1.5980000000000001</v>
      </c>
      <c r="L346" s="1">
        <v>0.52200000000000002</v>
      </c>
      <c r="M346" s="1">
        <v>1.772</v>
      </c>
      <c r="N346" s="1">
        <v>1.9790000000000001</v>
      </c>
      <c r="O346" s="1">
        <v>816</v>
      </c>
      <c r="P346" s="1">
        <v>0</v>
      </c>
      <c r="Q346" s="1">
        <v>0</v>
      </c>
      <c r="R346" s="1">
        <v>165</v>
      </c>
      <c r="S346" s="1">
        <v>0</v>
      </c>
      <c r="T346" s="1">
        <v>0</v>
      </c>
      <c r="U346" s="1">
        <v>1</v>
      </c>
      <c r="V346" s="1">
        <v>0</v>
      </c>
      <c r="W346" s="1" t="s">
        <v>65</v>
      </c>
      <c r="X346" s="1">
        <f t="shared" si="20"/>
        <v>0.81599999999999995</v>
      </c>
      <c r="Y346" s="1">
        <f t="shared" si="21"/>
        <v>0.16500000000000001</v>
      </c>
      <c r="Z346" s="1">
        <f t="shared" si="22"/>
        <v>0.81599999999999995</v>
      </c>
      <c r="AA346" s="1">
        <f t="shared" si="23"/>
        <v>0.16500000000000001</v>
      </c>
    </row>
    <row r="347" spans="1:27" x14ac:dyDescent="0.2">
      <c r="A347" s="1">
        <v>609</v>
      </c>
      <c r="B347" s="1">
        <v>639</v>
      </c>
      <c r="C347" s="1">
        <v>2115835145</v>
      </c>
      <c r="D347" s="1">
        <v>-52.220700000000001</v>
      </c>
      <c r="E347" s="1">
        <v>-26.6919</v>
      </c>
      <c r="F347" s="1">
        <v>-52.2134</v>
      </c>
      <c r="G347" s="1">
        <v>-26.694099999999999</v>
      </c>
      <c r="H347" s="1">
        <v>3</v>
      </c>
      <c r="I347" s="1">
        <v>1.1791670000000001</v>
      </c>
      <c r="J347" s="1">
        <v>140</v>
      </c>
      <c r="K347" s="1">
        <v>1.5980000000000001</v>
      </c>
      <c r="L347" s="1">
        <v>0.52200000000000002</v>
      </c>
      <c r="M347" s="1">
        <v>1.772</v>
      </c>
      <c r="N347" s="1">
        <v>1.9790000000000001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</v>
      </c>
      <c r="V347" s="1">
        <v>0</v>
      </c>
      <c r="W347" s="1" t="s">
        <v>65</v>
      </c>
      <c r="X347" s="1">
        <f t="shared" si="20"/>
        <v>0</v>
      </c>
      <c r="Y347" s="1">
        <f t="shared" si="21"/>
        <v>0</v>
      </c>
      <c r="Z347" s="1">
        <f t="shared" si="22"/>
        <v>0</v>
      </c>
      <c r="AA347" s="1">
        <f t="shared" si="23"/>
        <v>0</v>
      </c>
    </row>
    <row r="348" spans="1:27" x14ac:dyDescent="0.2">
      <c r="A348" s="1">
        <v>639</v>
      </c>
      <c r="B348" s="1">
        <v>662</v>
      </c>
      <c r="C348" s="1">
        <v>2110833922</v>
      </c>
      <c r="D348" s="1">
        <v>-52.210900000000002</v>
      </c>
      <c r="E348" s="1">
        <v>-26.6876</v>
      </c>
      <c r="F348" s="1">
        <v>-52.210900000000002</v>
      </c>
      <c r="G348" s="1">
        <v>-26.685400000000001</v>
      </c>
      <c r="H348" s="1">
        <v>3</v>
      </c>
      <c r="I348" s="1">
        <v>0.949461</v>
      </c>
      <c r="J348" s="1">
        <v>10</v>
      </c>
      <c r="K348" s="1">
        <v>13.841799999999999</v>
      </c>
      <c r="L348" s="1">
        <v>0.98819999999999997</v>
      </c>
      <c r="M348" s="1">
        <v>13.901</v>
      </c>
      <c r="N348" s="1">
        <v>0.98819999999999997</v>
      </c>
      <c r="O348" s="1">
        <v>0</v>
      </c>
      <c r="P348" s="1">
        <v>0</v>
      </c>
      <c r="Q348" s="1">
        <v>1042</v>
      </c>
      <c r="R348" s="1">
        <v>0</v>
      </c>
      <c r="S348" s="1">
        <v>0</v>
      </c>
      <c r="T348" s="1">
        <v>338</v>
      </c>
      <c r="U348" s="1">
        <v>1</v>
      </c>
      <c r="V348" s="1">
        <v>0</v>
      </c>
      <c r="W348" s="1" t="s">
        <v>66</v>
      </c>
      <c r="X348" s="1">
        <f t="shared" si="20"/>
        <v>1.042</v>
      </c>
      <c r="Y348" s="1">
        <f t="shared" si="21"/>
        <v>0.33800000000000002</v>
      </c>
      <c r="Z348" s="1">
        <f t="shared" si="22"/>
        <v>1.042</v>
      </c>
      <c r="AA348" s="1">
        <f t="shared" si="23"/>
        <v>0.33800000000000002</v>
      </c>
    </row>
    <row r="349" spans="1:27" x14ac:dyDescent="0.2">
      <c r="A349" s="1">
        <v>662</v>
      </c>
      <c r="B349" s="1">
        <v>671</v>
      </c>
      <c r="C349" s="1">
        <v>2110833924</v>
      </c>
      <c r="D349" s="1">
        <v>-52.210900000000002</v>
      </c>
      <c r="E349" s="1">
        <v>-26.685400000000001</v>
      </c>
      <c r="F349" s="1">
        <v>-52.208399999999997</v>
      </c>
      <c r="G349" s="1">
        <v>-26.678799999999999</v>
      </c>
      <c r="H349" s="1">
        <v>3</v>
      </c>
      <c r="I349" s="1">
        <v>0.735286</v>
      </c>
      <c r="J349" s="1">
        <v>10</v>
      </c>
      <c r="K349" s="1">
        <v>13.841799999999999</v>
      </c>
      <c r="L349" s="1">
        <v>0.98819999999999997</v>
      </c>
      <c r="M349" s="1">
        <v>13.901</v>
      </c>
      <c r="N349" s="1">
        <v>0.98819999999999997</v>
      </c>
      <c r="O349" s="1">
        <v>0</v>
      </c>
      <c r="P349" s="1">
        <v>0</v>
      </c>
      <c r="Q349" s="1">
        <v>301</v>
      </c>
      <c r="R349" s="1">
        <v>0</v>
      </c>
      <c r="S349" s="1">
        <v>0</v>
      </c>
      <c r="T349" s="1">
        <v>-120</v>
      </c>
      <c r="U349" s="1">
        <v>1</v>
      </c>
      <c r="V349" s="1">
        <v>0</v>
      </c>
      <c r="W349" s="1" t="s">
        <v>66</v>
      </c>
      <c r="X349" s="1">
        <f t="shared" si="20"/>
        <v>0.30099999999999999</v>
      </c>
      <c r="Y349" s="1">
        <f t="shared" si="21"/>
        <v>-0.12</v>
      </c>
      <c r="Z349" s="1">
        <f t="shared" si="22"/>
        <v>0.30099999999999999</v>
      </c>
      <c r="AA349" s="1">
        <f t="shared" si="23"/>
        <v>0.12</v>
      </c>
    </row>
    <row r="350" spans="1:27" x14ac:dyDescent="0.2">
      <c r="A350" s="1">
        <v>671</v>
      </c>
      <c r="B350" s="1">
        <v>678</v>
      </c>
      <c r="C350" s="1">
        <v>2110833731</v>
      </c>
      <c r="D350" s="1">
        <v>-52.208399999999997</v>
      </c>
      <c r="E350" s="1">
        <v>-26.678799999999999</v>
      </c>
      <c r="F350" s="1">
        <v>-52.2058999999999</v>
      </c>
      <c r="G350" s="1">
        <v>-26.676600000000001</v>
      </c>
      <c r="H350" s="1">
        <v>3</v>
      </c>
      <c r="I350" s="1">
        <v>0.24899199999999999</v>
      </c>
      <c r="J350" s="1">
        <v>10</v>
      </c>
      <c r="K350" s="1">
        <v>13.841799999999999</v>
      </c>
      <c r="L350" s="1">
        <v>0.98819999999999997</v>
      </c>
      <c r="M350" s="1">
        <v>13.901</v>
      </c>
      <c r="N350" s="1">
        <v>0.98819999999999997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1</v>
      </c>
      <c r="V350" s="1">
        <v>0</v>
      </c>
      <c r="W350" s="1" t="s">
        <v>66</v>
      </c>
      <c r="X350" s="1">
        <f t="shared" si="20"/>
        <v>0</v>
      </c>
      <c r="Y350" s="1">
        <f t="shared" si="21"/>
        <v>0</v>
      </c>
      <c r="Z350" s="1">
        <f t="shared" si="22"/>
        <v>0</v>
      </c>
      <c r="AA350" s="1">
        <f t="shared" si="23"/>
        <v>0</v>
      </c>
    </row>
    <row r="351" spans="1:27" x14ac:dyDescent="0.2">
      <c r="A351" s="1">
        <v>678</v>
      </c>
      <c r="B351" s="1">
        <v>719</v>
      </c>
      <c r="C351" s="1">
        <v>1233194</v>
      </c>
      <c r="D351" s="1">
        <v>-52.208300000000001</v>
      </c>
      <c r="E351" s="1">
        <v>-26.6722</v>
      </c>
      <c r="F351" s="1">
        <v>-52.208300000000001</v>
      </c>
      <c r="G351" s="1">
        <v>-26.67</v>
      </c>
      <c r="H351" s="1">
        <v>3</v>
      </c>
      <c r="I351" s="1">
        <v>0.64588800000000002</v>
      </c>
      <c r="J351" s="1">
        <v>10</v>
      </c>
      <c r="K351" s="1">
        <v>13.841799999999999</v>
      </c>
      <c r="L351" s="1">
        <v>0.98819999999999997</v>
      </c>
      <c r="M351" s="1">
        <v>13.901</v>
      </c>
      <c r="N351" s="1">
        <v>0.98819999999999997</v>
      </c>
      <c r="O351" s="1">
        <v>0</v>
      </c>
      <c r="P351" s="1">
        <v>0</v>
      </c>
      <c r="Q351" s="1">
        <v>1663</v>
      </c>
      <c r="R351" s="1">
        <v>0</v>
      </c>
      <c r="S351" s="1">
        <v>0</v>
      </c>
      <c r="T351" s="1">
        <v>402</v>
      </c>
      <c r="U351" s="1">
        <v>1</v>
      </c>
      <c r="V351" s="1">
        <v>0</v>
      </c>
      <c r="W351" s="1" t="s">
        <v>66</v>
      </c>
      <c r="X351" s="1">
        <f t="shared" si="20"/>
        <v>1.663</v>
      </c>
      <c r="Y351" s="1">
        <f t="shared" si="21"/>
        <v>0.40200000000000002</v>
      </c>
      <c r="Z351" s="1">
        <f t="shared" si="22"/>
        <v>1.663</v>
      </c>
      <c r="AA351" s="1">
        <f t="shared" si="23"/>
        <v>0.40200000000000002</v>
      </c>
    </row>
    <row r="352" spans="1:27" x14ac:dyDescent="0.2">
      <c r="A352" s="1">
        <v>628</v>
      </c>
      <c r="B352" s="1">
        <v>638</v>
      </c>
      <c r="C352" s="1">
        <v>2110834077</v>
      </c>
      <c r="D352" s="1">
        <v>-52.223399999999998</v>
      </c>
      <c r="E352" s="1">
        <v>-26.709499999999998</v>
      </c>
      <c r="F352" s="1">
        <v>-52.220999999999997</v>
      </c>
      <c r="G352" s="1">
        <v>-26.7117</v>
      </c>
      <c r="H352" s="1">
        <v>3</v>
      </c>
      <c r="I352" s="1">
        <v>0.36592400000000003</v>
      </c>
      <c r="J352" s="1">
        <v>140</v>
      </c>
      <c r="K352" s="1">
        <v>1.5980000000000001</v>
      </c>
      <c r="L352" s="1">
        <v>0.52200000000000002</v>
      </c>
      <c r="M352" s="1">
        <v>1.772</v>
      </c>
      <c r="N352" s="1">
        <v>1.9790000000000001</v>
      </c>
      <c r="O352" s="1">
        <v>0</v>
      </c>
      <c r="P352" s="1">
        <v>0</v>
      </c>
      <c r="Q352" s="1">
        <v>1160</v>
      </c>
      <c r="R352" s="1">
        <v>0</v>
      </c>
      <c r="S352" s="1">
        <v>0</v>
      </c>
      <c r="T352" s="1">
        <v>412</v>
      </c>
      <c r="U352" s="1">
        <v>1</v>
      </c>
      <c r="V352" s="1">
        <v>0</v>
      </c>
      <c r="W352" s="1" t="s">
        <v>65</v>
      </c>
      <c r="X352" s="1">
        <f t="shared" si="20"/>
        <v>1.1599999999999999</v>
      </c>
      <c r="Y352" s="1">
        <f t="shared" si="21"/>
        <v>0.41199999999999998</v>
      </c>
      <c r="Z352" s="1">
        <f t="shared" si="22"/>
        <v>1.1599999999999999</v>
      </c>
      <c r="AA352" s="1">
        <f t="shared" si="23"/>
        <v>0.41199999999999998</v>
      </c>
    </row>
    <row r="353" spans="1:27" x14ac:dyDescent="0.2">
      <c r="A353" s="1">
        <v>638</v>
      </c>
      <c r="B353" s="1">
        <v>661</v>
      </c>
      <c r="C353" s="1">
        <v>2110833708</v>
      </c>
      <c r="D353" s="1">
        <v>-52.218600000000002</v>
      </c>
      <c r="E353" s="1">
        <v>-26.716100000000001</v>
      </c>
      <c r="F353" s="1">
        <v>-52.216099999999997</v>
      </c>
      <c r="G353" s="1">
        <v>-26.716100000000001</v>
      </c>
      <c r="H353" s="1">
        <v>3</v>
      </c>
      <c r="I353" s="1">
        <v>0.52232199999999995</v>
      </c>
      <c r="J353" s="1">
        <v>140</v>
      </c>
      <c r="K353" s="1">
        <v>1.5980000000000001</v>
      </c>
      <c r="L353" s="1">
        <v>0.52200000000000002</v>
      </c>
      <c r="M353" s="1">
        <v>1.772</v>
      </c>
      <c r="N353" s="1">
        <v>1.9790000000000001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1</v>
      </c>
      <c r="V353" s="1">
        <v>0</v>
      </c>
      <c r="W353" s="1" t="s">
        <v>65</v>
      </c>
      <c r="X353" s="1">
        <f t="shared" si="20"/>
        <v>0</v>
      </c>
      <c r="Y353" s="1">
        <f t="shared" si="21"/>
        <v>0</v>
      </c>
      <c r="Z353" s="1">
        <f t="shared" si="22"/>
        <v>0</v>
      </c>
      <c r="AA353" s="1">
        <f t="shared" si="23"/>
        <v>0</v>
      </c>
    </row>
    <row r="354" spans="1:27" x14ac:dyDescent="0.2">
      <c r="A354" s="1">
        <v>661</v>
      </c>
      <c r="B354" s="1">
        <v>667</v>
      </c>
      <c r="C354" s="1">
        <v>2110833707</v>
      </c>
      <c r="D354" s="1">
        <v>-52.216099999999997</v>
      </c>
      <c r="E354" s="1">
        <v>-26.716100000000001</v>
      </c>
      <c r="F354" s="1">
        <v>-52.211199999999998</v>
      </c>
      <c r="G354" s="1">
        <v>-26.718399999999999</v>
      </c>
      <c r="H354" s="1">
        <v>3</v>
      </c>
      <c r="I354" s="1">
        <v>0.54231600000000002</v>
      </c>
      <c r="J354" s="1">
        <v>140</v>
      </c>
      <c r="K354" s="1">
        <v>1.5980000000000001</v>
      </c>
      <c r="L354" s="1">
        <v>0.52200000000000002</v>
      </c>
      <c r="M354" s="1">
        <v>1.772</v>
      </c>
      <c r="N354" s="1">
        <v>1.9790000000000001</v>
      </c>
      <c r="O354" s="1">
        <v>0</v>
      </c>
      <c r="P354" s="1">
        <v>0</v>
      </c>
      <c r="Q354" s="1">
        <v>293</v>
      </c>
      <c r="R354" s="1">
        <v>0</v>
      </c>
      <c r="S354" s="1">
        <v>0</v>
      </c>
      <c r="T354" s="1">
        <v>-124</v>
      </c>
      <c r="U354" s="1">
        <v>1</v>
      </c>
      <c r="V354" s="1">
        <v>0</v>
      </c>
      <c r="W354" s="1" t="s">
        <v>65</v>
      </c>
      <c r="X354" s="1">
        <f t="shared" si="20"/>
        <v>0.29299999999999998</v>
      </c>
      <c r="Y354" s="1">
        <f t="shared" si="21"/>
        <v>-0.124</v>
      </c>
      <c r="Z354" s="1">
        <f t="shared" si="22"/>
        <v>0.29299999999999998</v>
      </c>
      <c r="AA354" s="1">
        <f t="shared" si="23"/>
        <v>0.124</v>
      </c>
    </row>
    <row r="355" spans="1:27" x14ac:dyDescent="0.2">
      <c r="A355" s="1">
        <v>633</v>
      </c>
      <c r="B355" s="1">
        <v>642</v>
      </c>
      <c r="C355" s="1">
        <v>2110795241</v>
      </c>
      <c r="D355" s="1">
        <v>-52.319800000000001</v>
      </c>
      <c r="E355" s="1">
        <v>-26.581</v>
      </c>
      <c r="F355" s="1">
        <v>-52.322299999999998</v>
      </c>
      <c r="G355" s="1">
        <v>-26.581</v>
      </c>
      <c r="H355" s="1">
        <v>3</v>
      </c>
      <c r="I355" s="1">
        <v>0.26628499999999999</v>
      </c>
      <c r="J355" s="1">
        <v>140</v>
      </c>
      <c r="K355" s="1">
        <v>1.5980000000000001</v>
      </c>
      <c r="L355" s="1">
        <v>0.52200000000000002</v>
      </c>
      <c r="M355" s="1">
        <v>1.772</v>
      </c>
      <c r="N355" s="1">
        <v>1.9790000000000001</v>
      </c>
      <c r="O355" s="1">
        <v>0</v>
      </c>
      <c r="P355" s="1">
        <v>0</v>
      </c>
      <c r="Q355" s="1">
        <v>6539</v>
      </c>
      <c r="R355" s="1">
        <v>0</v>
      </c>
      <c r="S355" s="1">
        <v>0</v>
      </c>
      <c r="T355" s="1">
        <v>3523</v>
      </c>
      <c r="U355" s="1">
        <v>1</v>
      </c>
      <c r="V355" s="1">
        <v>0</v>
      </c>
      <c r="W355" s="1" t="s">
        <v>65</v>
      </c>
      <c r="X355" s="1">
        <f t="shared" si="20"/>
        <v>6.5389999999999997</v>
      </c>
      <c r="Y355" s="1">
        <f t="shared" si="21"/>
        <v>3.5230000000000001</v>
      </c>
      <c r="Z355" s="1">
        <f t="shared" si="22"/>
        <v>6.5389999999999997</v>
      </c>
      <c r="AA355" s="1">
        <f t="shared" si="23"/>
        <v>3.5230000000000001</v>
      </c>
    </row>
    <row r="356" spans="1:27" x14ac:dyDescent="0.2">
      <c r="A356" s="1">
        <v>639</v>
      </c>
      <c r="B356" s="1">
        <v>648</v>
      </c>
      <c r="C356" s="1">
        <v>2110833749</v>
      </c>
      <c r="D356" s="1">
        <v>-52.2134</v>
      </c>
      <c r="E356" s="1">
        <v>-26.694099999999999</v>
      </c>
      <c r="F356" s="1">
        <v>-52.210999999999999</v>
      </c>
      <c r="G356" s="1">
        <v>-26.694199999999999</v>
      </c>
      <c r="H356" s="1">
        <v>3</v>
      </c>
      <c r="I356" s="1">
        <v>0.22512499999999999</v>
      </c>
      <c r="J356" s="1">
        <v>10</v>
      </c>
      <c r="K356" s="1">
        <v>13.841799999999999</v>
      </c>
      <c r="L356" s="1">
        <v>0.98819999999999997</v>
      </c>
      <c r="M356" s="1">
        <v>13.901</v>
      </c>
      <c r="N356" s="1">
        <v>0.98819999999999997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1</v>
      </c>
      <c r="V356" s="1">
        <v>0</v>
      </c>
      <c r="W356" s="1" t="s">
        <v>66</v>
      </c>
      <c r="X356" s="1">
        <f t="shared" si="20"/>
        <v>0</v>
      </c>
      <c r="Y356" s="1">
        <f t="shared" si="21"/>
        <v>0</v>
      </c>
      <c r="Z356" s="1">
        <f t="shared" si="22"/>
        <v>0</v>
      </c>
      <c r="AA356" s="1">
        <f t="shared" si="23"/>
        <v>0</v>
      </c>
    </row>
    <row r="357" spans="1:27" x14ac:dyDescent="0.2">
      <c r="A357" s="1">
        <v>648</v>
      </c>
      <c r="B357" s="1">
        <v>689</v>
      </c>
      <c r="C357" s="1">
        <v>2110833919</v>
      </c>
      <c r="D357" s="1">
        <v>-52.201300000000003</v>
      </c>
      <c r="E357" s="1">
        <v>-26.700800000000001</v>
      </c>
      <c r="F357" s="1">
        <v>-52.198799999999999</v>
      </c>
      <c r="G357" s="1">
        <v>-26.703099999999999</v>
      </c>
      <c r="H357" s="1">
        <v>3</v>
      </c>
      <c r="I357" s="1">
        <v>1.672752</v>
      </c>
      <c r="J357" s="1">
        <v>10</v>
      </c>
      <c r="K357" s="1">
        <v>13.841799999999999</v>
      </c>
      <c r="L357" s="1">
        <v>0.98819999999999997</v>
      </c>
      <c r="M357" s="1">
        <v>13.901</v>
      </c>
      <c r="N357" s="1">
        <v>0.98819999999999997</v>
      </c>
      <c r="O357" s="1">
        <v>0</v>
      </c>
      <c r="P357" s="1">
        <v>0</v>
      </c>
      <c r="Q357" s="1">
        <v>1145</v>
      </c>
      <c r="R357" s="1">
        <v>0</v>
      </c>
      <c r="S357" s="1">
        <v>0</v>
      </c>
      <c r="T357" s="1">
        <v>402</v>
      </c>
      <c r="U357" s="1">
        <v>1</v>
      </c>
      <c r="V357" s="1">
        <v>0</v>
      </c>
      <c r="W357" s="1" t="s">
        <v>66</v>
      </c>
      <c r="X357" s="1">
        <f t="shared" si="20"/>
        <v>1.145</v>
      </c>
      <c r="Y357" s="1">
        <f t="shared" si="21"/>
        <v>0.40200000000000002</v>
      </c>
      <c r="Z357" s="1">
        <f t="shared" si="22"/>
        <v>1.145</v>
      </c>
      <c r="AA357" s="1">
        <f t="shared" si="23"/>
        <v>0.40200000000000002</v>
      </c>
    </row>
    <row r="358" spans="1:27" x14ac:dyDescent="0.2">
      <c r="A358" s="1">
        <v>689</v>
      </c>
      <c r="B358" s="1">
        <v>698</v>
      </c>
      <c r="C358" s="1">
        <v>2110833748</v>
      </c>
      <c r="D358" s="1">
        <v>-52.198799999999999</v>
      </c>
      <c r="E358" s="1">
        <v>-26.703099999999999</v>
      </c>
      <c r="F358" s="1">
        <v>-52.196399999999898</v>
      </c>
      <c r="G358" s="1">
        <v>-26.703099999999999</v>
      </c>
      <c r="H358" s="1">
        <v>3</v>
      </c>
      <c r="I358" s="1">
        <v>0.148837</v>
      </c>
      <c r="J358" s="1">
        <v>10</v>
      </c>
      <c r="K358" s="1">
        <v>13.841799999999999</v>
      </c>
      <c r="L358" s="1">
        <v>0.98819999999999997</v>
      </c>
      <c r="M358" s="1">
        <v>13.901</v>
      </c>
      <c r="N358" s="1">
        <v>0.98819999999999997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1</v>
      </c>
      <c r="V358" s="1">
        <v>0</v>
      </c>
      <c r="W358" s="1" t="s">
        <v>66</v>
      </c>
      <c r="X358" s="1">
        <f t="shared" si="20"/>
        <v>0</v>
      </c>
      <c r="Y358" s="1">
        <f t="shared" si="21"/>
        <v>0</v>
      </c>
      <c r="Z358" s="1">
        <f t="shared" si="22"/>
        <v>0</v>
      </c>
      <c r="AA358" s="1">
        <f t="shared" si="23"/>
        <v>0</v>
      </c>
    </row>
    <row r="359" spans="1:27" x14ac:dyDescent="0.2">
      <c r="A359" s="1">
        <v>698</v>
      </c>
      <c r="B359" s="1">
        <v>734</v>
      </c>
      <c r="C359" s="1">
        <v>2110833747</v>
      </c>
      <c r="D359" s="1">
        <v>-52.191499999999998</v>
      </c>
      <c r="E359" s="1">
        <v>-26.7075</v>
      </c>
      <c r="F359" s="1">
        <v>-52.189100000000003</v>
      </c>
      <c r="G359" s="1">
        <v>-26.709700000000002</v>
      </c>
      <c r="H359" s="1">
        <v>3</v>
      </c>
      <c r="I359" s="1">
        <v>0.921099</v>
      </c>
      <c r="J359" s="1">
        <v>10</v>
      </c>
      <c r="K359" s="1">
        <v>13.841799999999999</v>
      </c>
      <c r="L359" s="1">
        <v>0.98819999999999997</v>
      </c>
      <c r="M359" s="1">
        <v>13.901</v>
      </c>
      <c r="N359" s="1">
        <v>0.98819999999999997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1</v>
      </c>
      <c r="V359" s="1">
        <v>0</v>
      </c>
      <c r="W359" s="1" t="s">
        <v>66</v>
      </c>
      <c r="X359" s="1">
        <f t="shared" si="20"/>
        <v>0</v>
      </c>
      <c r="Y359" s="1">
        <f t="shared" si="21"/>
        <v>0</v>
      </c>
      <c r="Z359" s="1">
        <f t="shared" si="22"/>
        <v>0</v>
      </c>
      <c r="AA359" s="1">
        <f t="shared" si="23"/>
        <v>0</v>
      </c>
    </row>
    <row r="360" spans="1:27" x14ac:dyDescent="0.2">
      <c r="A360" s="1">
        <v>734</v>
      </c>
      <c r="B360" s="1">
        <v>787</v>
      </c>
      <c r="C360" s="1">
        <v>2110833755</v>
      </c>
      <c r="D360" s="1">
        <v>-52.184199999999898</v>
      </c>
      <c r="E360" s="1">
        <v>-26.705400000000001</v>
      </c>
      <c r="F360" s="1">
        <v>-52.186599999999999</v>
      </c>
      <c r="G360" s="1">
        <v>-26.705400000000001</v>
      </c>
      <c r="H360" s="1">
        <v>3</v>
      </c>
      <c r="I360" s="1">
        <v>0.72031699999999999</v>
      </c>
      <c r="J360" s="1">
        <v>10</v>
      </c>
      <c r="K360" s="1">
        <v>13.841799999999999</v>
      </c>
      <c r="L360" s="1">
        <v>0.98819999999999997</v>
      </c>
      <c r="M360" s="1">
        <v>13.901</v>
      </c>
      <c r="N360" s="1">
        <v>0.98819999999999997</v>
      </c>
      <c r="O360" s="1">
        <v>0</v>
      </c>
      <c r="P360" s="1">
        <v>0</v>
      </c>
      <c r="Q360" s="1">
        <v>268</v>
      </c>
      <c r="R360" s="1">
        <v>0</v>
      </c>
      <c r="S360" s="1">
        <v>0</v>
      </c>
      <c r="T360" s="1">
        <v>-138</v>
      </c>
      <c r="U360" s="1">
        <v>1</v>
      </c>
      <c r="V360" s="1">
        <v>0</v>
      </c>
      <c r="W360" s="1" t="s">
        <v>66</v>
      </c>
      <c r="X360" s="1">
        <f t="shared" si="20"/>
        <v>0.26800000000000002</v>
      </c>
      <c r="Y360" s="1">
        <f t="shared" si="21"/>
        <v>-0.13800000000000001</v>
      </c>
      <c r="Z360" s="1">
        <f t="shared" si="22"/>
        <v>0.26800000000000002</v>
      </c>
      <c r="AA360" s="1">
        <f t="shared" si="23"/>
        <v>0.13800000000000001</v>
      </c>
    </row>
    <row r="361" spans="1:27" x14ac:dyDescent="0.2">
      <c r="A361" s="1">
        <v>639</v>
      </c>
      <c r="B361" s="1">
        <v>649</v>
      </c>
      <c r="C361" s="1">
        <v>2111248833</v>
      </c>
      <c r="D361" s="1">
        <v>-52.2134</v>
      </c>
      <c r="E361" s="1">
        <v>-26.694099999999999</v>
      </c>
      <c r="F361" s="1">
        <v>-52.215800000000002</v>
      </c>
      <c r="G361" s="1">
        <v>-26.6919</v>
      </c>
      <c r="H361" s="1">
        <v>3</v>
      </c>
      <c r="I361" s="1">
        <v>0.15765599999999999</v>
      </c>
      <c r="J361" s="1">
        <v>140</v>
      </c>
      <c r="K361" s="1">
        <v>1.5980000000000001</v>
      </c>
      <c r="L361" s="1">
        <v>0.52200000000000002</v>
      </c>
      <c r="M361" s="1">
        <v>1.772</v>
      </c>
      <c r="N361" s="1">
        <v>1.9790000000000001</v>
      </c>
      <c r="O361" s="1">
        <v>0</v>
      </c>
      <c r="P361" s="1">
        <v>0</v>
      </c>
      <c r="Q361" s="1">
        <v>2102</v>
      </c>
      <c r="R361" s="1">
        <v>0</v>
      </c>
      <c r="S361" s="1">
        <v>0</v>
      </c>
      <c r="T361" s="1">
        <v>933</v>
      </c>
      <c r="U361" s="1">
        <v>1</v>
      </c>
      <c r="V361" s="1">
        <v>0</v>
      </c>
      <c r="W361" s="1" t="s">
        <v>65</v>
      </c>
      <c r="X361" s="1">
        <f t="shared" si="20"/>
        <v>2.1019999999999999</v>
      </c>
      <c r="Y361" s="1">
        <f t="shared" si="21"/>
        <v>0.93300000000000005</v>
      </c>
      <c r="Z361" s="1">
        <f t="shared" si="22"/>
        <v>2.1019999999999999</v>
      </c>
      <c r="AA361" s="1">
        <f t="shared" si="23"/>
        <v>0.93300000000000005</v>
      </c>
    </row>
    <row r="362" spans="1:27" x14ac:dyDescent="0.2">
      <c r="A362" s="1">
        <v>649</v>
      </c>
      <c r="B362" s="1">
        <v>658</v>
      </c>
      <c r="C362" s="1">
        <v>2111248834</v>
      </c>
      <c r="D362" s="1">
        <v>-52.215800000000002</v>
      </c>
      <c r="E362" s="1">
        <v>-26.6919</v>
      </c>
      <c r="F362" s="1">
        <v>-52.218299999999999</v>
      </c>
      <c r="G362" s="1">
        <v>-26.694099999999999</v>
      </c>
      <c r="H362" s="1">
        <v>3</v>
      </c>
      <c r="I362" s="1">
        <v>0.25847500000000001</v>
      </c>
      <c r="J362" s="1">
        <v>140</v>
      </c>
      <c r="K362" s="1">
        <v>1.5980000000000001</v>
      </c>
      <c r="L362" s="1">
        <v>0.52200000000000002</v>
      </c>
      <c r="M362" s="1">
        <v>1.772</v>
      </c>
      <c r="N362" s="1">
        <v>1.9790000000000001</v>
      </c>
      <c r="O362" s="1">
        <v>0</v>
      </c>
      <c r="P362" s="1">
        <v>0</v>
      </c>
      <c r="Q362" s="1">
        <v>2322</v>
      </c>
      <c r="R362" s="1">
        <v>0</v>
      </c>
      <c r="S362" s="1">
        <v>0</v>
      </c>
      <c r="T362" s="1">
        <v>1061</v>
      </c>
      <c r="U362" s="1">
        <v>1</v>
      </c>
      <c r="V362" s="1">
        <v>0</v>
      </c>
      <c r="W362" s="1" t="s">
        <v>65</v>
      </c>
      <c r="X362" s="1">
        <f t="shared" si="20"/>
        <v>2.3220000000000001</v>
      </c>
      <c r="Y362" s="1">
        <f t="shared" si="21"/>
        <v>1.0609999999999999</v>
      </c>
      <c r="Z362" s="1">
        <f t="shared" si="22"/>
        <v>2.3220000000000001</v>
      </c>
      <c r="AA362" s="1">
        <f t="shared" si="23"/>
        <v>1.0609999999999999</v>
      </c>
    </row>
    <row r="363" spans="1:27" x14ac:dyDescent="0.2">
      <c r="A363" s="1">
        <v>648</v>
      </c>
      <c r="B363" s="1">
        <v>657</v>
      </c>
      <c r="C363" s="1">
        <v>2110833750</v>
      </c>
      <c r="D363" s="1">
        <v>-52.210999999999999</v>
      </c>
      <c r="E363" s="1">
        <v>-26.694199999999999</v>
      </c>
      <c r="F363" s="1">
        <v>-52.210999999999999</v>
      </c>
      <c r="G363" s="1">
        <v>-26.692</v>
      </c>
      <c r="H363" s="1">
        <v>3</v>
      </c>
      <c r="I363" s="1">
        <v>0.19528499999999999</v>
      </c>
      <c r="J363" s="1">
        <v>10</v>
      </c>
      <c r="K363" s="1">
        <v>13.841799999999999</v>
      </c>
      <c r="L363" s="1">
        <v>0.98819999999999997</v>
      </c>
      <c r="M363" s="1">
        <v>13.901</v>
      </c>
      <c r="N363" s="1">
        <v>0.98819999999999997</v>
      </c>
      <c r="O363" s="1">
        <v>0</v>
      </c>
      <c r="P363" s="1">
        <v>0</v>
      </c>
      <c r="Q363" s="1">
        <v>977</v>
      </c>
      <c r="R363" s="1">
        <v>0</v>
      </c>
      <c r="S363" s="1">
        <v>0</v>
      </c>
      <c r="T363" s="1">
        <v>299</v>
      </c>
      <c r="U363" s="1">
        <v>1</v>
      </c>
      <c r="V363" s="1">
        <v>0</v>
      </c>
      <c r="W363" s="1" t="s">
        <v>66</v>
      </c>
      <c r="X363" s="1">
        <f t="shared" si="20"/>
        <v>0.97699999999999998</v>
      </c>
      <c r="Y363" s="1">
        <f t="shared" si="21"/>
        <v>0.29899999999999999</v>
      </c>
      <c r="Z363" s="1">
        <f t="shared" si="22"/>
        <v>0.97699999999999998</v>
      </c>
      <c r="AA363" s="1">
        <f t="shared" si="23"/>
        <v>0.29899999999999999</v>
      </c>
    </row>
    <row r="364" spans="1:27" x14ac:dyDescent="0.2">
      <c r="A364" s="1">
        <v>659</v>
      </c>
      <c r="B364" s="1">
        <v>665</v>
      </c>
      <c r="C364" s="1">
        <v>499841</v>
      </c>
      <c r="D364" s="1">
        <v>-52.217700000000001</v>
      </c>
      <c r="E364" s="1">
        <v>-26.634699999999999</v>
      </c>
      <c r="F364" s="1">
        <v>-52.215299999999999</v>
      </c>
      <c r="G364" s="1">
        <v>-26.637</v>
      </c>
      <c r="H364" s="1">
        <v>7</v>
      </c>
      <c r="I364" s="1">
        <v>0.19522100000000001</v>
      </c>
      <c r="J364" s="1">
        <v>140</v>
      </c>
      <c r="K364" s="1">
        <v>1.5980000000000001</v>
      </c>
      <c r="L364" s="1">
        <v>0.52200000000000002</v>
      </c>
      <c r="M364" s="1">
        <v>1.772</v>
      </c>
      <c r="N364" s="1">
        <v>1.9790000000000001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0</v>
      </c>
      <c r="W364" s="1" t="s">
        <v>65</v>
      </c>
      <c r="X364" s="1">
        <f t="shared" si="20"/>
        <v>0</v>
      </c>
      <c r="Y364" s="1">
        <f t="shared" si="21"/>
        <v>0</v>
      </c>
      <c r="Z364" s="1">
        <f t="shared" si="22"/>
        <v>0</v>
      </c>
      <c r="AA364" s="1">
        <f t="shared" si="23"/>
        <v>0</v>
      </c>
    </row>
    <row r="365" spans="1:27" x14ac:dyDescent="0.2">
      <c r="A365" s="1">
        <v>665</v>
      </c>
      <c r="B365" s="1">
        <v>673</v>
      </c>
      <c r="C365" s="1">
        <v>2110789619</v>
      </c>
      <c r="D365" s="1">
        <v>-52.215299999999999</v>
      </c>
      <c r="E365" s="1">
        <v>-26.637</v>
      </c>
      <c r="F365" s="1">
        <v>-52.212800000000001</v>
      </c>
      <c r="G365" s="1">
        <v>-26.637</v>
      </c>
      <c r="H365" s="1">
        <v>7</v>
      </c>
      <c r="I365" s="1">
        <v>0.155613</v>
      </c>
      <c r="J365" s="1">
        <v>140</v>
      </c>
      <c r="K365" s="1">
        <v>1.5980000000000001</v>
      </c>
      <c r="L365" s="1">
        <v>0.52200000000000002</v>
      </c>
      <c r="M365" s="1">
        <v>1.772</v>
      </c>
      <c r="N365" s="1">
        <v>1.9790000000000001</v>
      </c>
      <c r="O365" s="1">
        <v>0</v>
      </c>
      <c r="P365" s="1">
        <v>0</v>
      </c>
      <c r="Q365" s="1">
        <v>2933</v>
      </c>
      <c r="R365" s="1">
        <v>0</v>
      </c>
      <c r="S365" s="1">
        <v>0</v>
      </c>
      <c r="T365" s="1">
        <v>258</v>
      </c>
      <c r="U365" s="1">
        <v>1</v>
      </c>
      <c r="V365" s="1">
        <v>0</v>
      </c>
      <c r="W365" s="1" t="s">
        <v>65</v>
      </c>
      <c r="X365" s="1">
        <f t="shared" si="20"/>
        <v>2.9329999999999998</v>
      </c>
      <c r="Y365" s="1">
        <f t="shared" si="21"/>
        <v>0.25800000000000001</v>
      </c>
      <c r="Z365" s="1">
        <f t="shared" si="22"/>
        <v>2.9329999999999998</v>
      </c>
      <c r="AA365" s="1">
        <f t="shared" si="23"/>
        <v>0.25800000000000001</v>
      </c>
    </row>
    <row r="366" spans="1:27" x14ac:dyDescent="0.2">
      <c r="A366" s="1">
        <v>673</v>
      </c>
      <c r="B366" s="1">
        <v>690</v>
      </c>
      <c r="C366" s="1">
        <v>2111170348</v>
      </c>
      <c r="D366" s="1">
        <v>-52.2104</v>
      </c>
      <c r="E366" s="1">
        <v>-26.637</v>
      </c>
      <c r="F366" s="1">
        <v>-52.207900000000002</v>
      </c>
      <c r="G366" s="1">
        <v>-26.637</v>
      </c>
      <c r="H366" s="1">
        <v>7</v>
      </c>
      <c r="I366" s="1">
        <v>0.48078399999999999</v>
      </c>
      <c r="J366" s="1">
        <v>140</v>
      </c>
      <c r="K366" s="1">
        <v>1.5980000000000001</v>
      </c>
      <c r="L366" s="1">
        <v>0.52200000000000002</v>
      </c>
      <c r="M366" s="1">
        <v>1.772</v>
      </c>
      <c r="N366" s="1">
        <v>1.9790000000000001</v>
      </c>
      <c r="O366" s="1">
        <v>0</v>
      </c>
      <c r="P366" s="1">
        <v>0</v>
      </c>
      <c r="Q366" s="1">
        <v>1736</v>
      </c>
      <c r="R366" s="1">
        <v>0</v>
      </c>
      <c r="S366" s="1">
        <v>0</v>
      </c>
      <c r="T366" s="1">
        <v>101</v>
      </c>
      <c r="U366" s="1">
        <v>1</v>
      </c>
      <c r="V366" s="1">
        <v>0</v>
      </c>
      <c r="W366" s="1" t="s">
        <v>65</v>
      </c>
      <c r="X366" s="1">
        <f t="shared" si="20"/>
        <v>1.736</v>
      </c>
      <c r="Y366" s="1">
        <f t="shared" si="21"/>
        <v>0.10100000000000001</v>
      </c>
      <c r="Z366" s="1">
        <f t="shared" si="22"/>
        <v>1.736</v>
      </c>
      <c r="AA366" s="1">
        <f t="shared" si="23"/>
        <v>0.10100000000000001</v>
      </c>
    </row>
    <row r="367" spans="1:27" x14ac:dyDescent="0.2">
      <c r="A367" s="1">
        <v>690</v>
      </c>
      <c r="B367" s="1">
        <v>712</v>
      </c>
      <c r="C367" s="1">
        <v>2110791292</v>
      </c>
      <c r="D367" s="1">
        <v>-52.205500000000001</v>
      </c>
      <c r="E367" s="1">
        <v>-26.637</v>
      </c>
      <c r="F367" s="1">
        <v>-52.203099999999999</v>
      </c>
      <c r="G367" s="1">
        <v>-26.639299999999999</v>
      </c>
      <c r="H367" s="1">
        <v>7</v>
      </c>
      <c r="I367" s="1">
        <v>0.41598600000000002</v>
      </c>
      <c r="J367" s="1">
        <v>140</v>
      </c>
      <c r="K367" s="1">
        <v>1.5980000000000001</v>
      </c>
      <c r="L367" s="1">
        <v>0.52200000000000002</v>
      </c>
      <c r="M367" s="1">
        <v>1.772</v>
      </c>
      <c r="N367" s="1">
        <v>1.9790000000000001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</v>
      </c>
      <c r="V367" s="1">
        <v>0</v>
      </c>
      <c r="W367" s="1" t="s">
        <v>65</v>
      </c>
      <c r="X367" s="1">
        <f t="shared" si="20"/>
        <v>0</v>
      </c>
      <c r="Y367" s="1">
        <f t="shared" si="21"/>
        <v>0</v>
      </c>
      <c r="Z367" s="1">
        <f t="shared" si="22"/>
        <v>0</v>
      </c>
      <c r="AA367" s="1">
        <f t="shared" si="23"/>
        <v>0</v>
      </c>
    </row>
    <row r="368" spans="1:27" x14ac:dyDescent="0.2">
      <c r="A368" s="1">
        <v>712</v>
      </c>
      <c r="B368" s="1">
        <v>723</v>
      </c>
      <c r="C368" s="1">
        <v>2110791291</v>
      </c>
      <c r="D368" s="1">
        <v>-52.203099999999999</v>
      </c>
      <c r="E368" s="1">
        <v>-26.639299999999999</v>
      </c>
      <c r="F368" s="1">
        <v>-52.200600000000001</v>
      </c>
      <c r="G368" s="1">
        <v>-26.641500000000001</v>
      </c>
      <c r="H368" s="1">
        <v>7</v>
      </c>
      <c r="I368" s="1">
        <v>0.31239600000000001</v>
      </c>
      <c r="J368" s="1">
        <v>140</v>
      </c>
      <c r="K368" s="1">
        <v>1.5980000000000001</v>
      </c>
      <c r="L368" s="1">
        <v>0.52200000000000002</v>
      </c>
      <c r="M368" s="1">
        <v>1.772</v>
      </c>
      <c r="N368" s="1">
        <v>1.9790000000000001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1</v>
      </c>
      <c r="V368" s="1">
        <v>0</v>
      </c>
      <c r="W368" s="1" t="s">
        <v>65</v>
      </c>
      <c r="X368" s="1">
        <f t="shared" si="20"/>
        <v>0</v>
      </c>
      <c r="Y368" s="1">
        <f t="shared" si="21"/>
        <v>0</v>
      </c>
      <c r="Z368" s="1">
        <f t="shared" si="22"/>
        <v>0</v>
      </c>
      <c r="AA368" s="1">
        <f t="shared" si="23"/>
        <v>0</v>
      </c>
    </row>
    <row r="369" spans="1:27" x14ac:dyDescent="0.2">
      <c r="A369" s="1">
        <v>723</v>
      </c>
      <c r="B369" s="1">
        <v>736</v>
      </c>
      <c r="C369" s="1">
        <v>2110791273</v>
      </c>
      <c r="D369" s="1">
        <v>-52.200600000000001</v>
      </c>
      <c r="E369" s="1">
        <v>-26.641500000000001</v>
      </c>
      <c r="F369" s="1">
        <v>-52.1982</v>
      </c>
      <c r="G369" s="1">
        <v>-26.641500000000001</v>
      </c>
      <c r="H369" s="1">
        <v>7</v>
      </c>
      <c r="I369" s="1">
        <v>0.192246</v>
      </c>
      <c r="J369" s="1">
        <v>140</v>
      </c>
      <c r="K369" s="1">
        <v>1.5980000000000001</v>
      </c>
      <c r="L369" s="1">
        <v>0.52200000000000002</v>
      </c>
      <c r="M369" s="1">
        <v>1.772</v>
      </c>
      <c r="N369" s="1">
        <v>1.9790000000000001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1</v>
      </c>
      <c r="V369" s="1">
        <v>0</v>
      </c>
      <c r="W369" s="1" t="s">
        <v>65</v>
      </c>
      <c r="X369" s="1">
        <f t="shared" si="20"/>
        <v>0</v>
      </c>
      <c r="Y369" s="1">
        <f t="shared" si="21"/>
        <v>0</v>
      </c>
      <c r="Z369" s="1">
        <f t="shared" si="22"/>
        <v>0</v>
      </c>
      <c r="AA369" s="1">
        <f t="shared" si="23"/>
        <v>0</v>
      </c>
    </row>
    <row r="370" spans="1:27" x14ac:dyDescent="0.2">
      <c r="A370" s="1">
        <v>736</v>
      </c>
      <c r="B370" s="1">
        <v>749</v>
      </c>
      <c r="C370" s="1">
        <v>2110791271</v>
      </c>
      <c r="D370" s="1">
        <v>-52.1982</v>
      </c>
      <c r="E370" s="1">
        <v>-26.641500000000001</v>
      </c>
      <c r="F370" s="1">
        <v>-52.195700000000002</v>
      </c>
      <c r="G370" s="1">
        <v>-26.641500000000001</v>
      </c>
      <c r="H370" s="1">
        <v>7</v>
      </c>
      <c r="I370" s="1">
        <v>0.18454000000000001</v>
      </c>
      <c r="J370" s="1">
        <v>140</v>
      </c>
      <c r="K370" s="1">
        <v>1.5980000000000001</v>
      </c>
      <c r="L370" s="1">
        <v>0.52200000000000002</v>
      </c>
      <c r="M370" s="1">
        <v>1.772</v>
      </c>
      <c r="N370" s="1">
        <v>1.9790000000000001</v>
      </c>
      <c r="O370" s="1">
        <v>274.66666666666703</v>
      </c>
      <c r="P370" s="1">
        <v>274.66666666666703</v>
      </c>
      <c r="Q370" s="1">
        <v>7329.6666666666697</v>
      </c>
      <c r="R370" s="1">
        <v>56.6666666666667</v>
      </c>
      <c r="S370" s="1">
        <v>56.6666666666667</v>
      </c>
      <c r="T370" s="1">
        <v>2295.6666666666702</v>
      </c>
      <c r="U370" s="1">
        <v>1</v>
      </c>
      <c r="V370" s="1">
        <v>0</v>
      </c>
      <c r="W370" s="1" t="s">
        <v>65</v>
      </c>
      <c r="X370" s="1">
        <f t="shared" si="20"/>
        <v>7.879000000000004</v>
      </c>
      <c r="Y370" s="1">
        <f t="shared" si="21"/>
        <v>2.4090000000000038</v>
      </c>
      <c r="Z370" s="1">
        <f t="shared" si="22"/>
        <v>7.879000000000004</v>
      </c>
      <c r="AA370" s="1">
        <f t="shared" si="23"/>
        <v>2.4090000000000038</v>
      </c>
    </row>
    <row r="371" spans="1:27" x14ac:dyDescent="0.2">
      <c r="A371" s="1">
        <v>749</v>
      </c>
      <c r="B371" s="1">
        <v>789</v>
      </c>
      <c r="C371" s="1">
        <v>2110791299</v>
      </c>
      <c r="D371" s="1">
        <v>-52.193300000000001</v>
      </c>
      <c r="E371" s="1">
        <v>-26.639299999999999</v>
      </c>
      <c r="F371" s="1">
        <v>-52.190800000000003</v>
      </c>
      <c r="G371" s="1">
        <v>-26.639399999999998</v>
      </c>
      <c r="H371" s="1">
        <v>3</v>
      </c>
      <c r="I371" s="1">
        <v>0.55946899999999999</v>
      </c>
      <c r="J371" s="1">
        <v>140</v>
      </c>
      <c r="K371" s="1">
        <v>1.5980000000000001</v>
      </c>
      <c r="L371" s="1">
        <v>0.52200000000000002</v>
      </c>
      <c r="M371" s="1">
        <v>1.772</v>
      </c>
      <c r="N371" s="1">
        <v>1.9790000000000001</v>
      </c>
      <c r="O371" s="1">
        <v>0</v>
      </c>
      <c r="P371" s="1">
        <v>0</v>
      </c>
      <c r="Q371" s="1">
        <v>4882</v>
      </c>
      <c r="R371" s="1">
        <v>0</v>
      </c>
      <c r="S371" s="1">
        <v>0</v>
      </c>
      <c r="T371" s="1">
        <v>1794</v>
      </c>
      <c r="U371" s="1">
        <v>1</v>
      </c>
      <c r="V371" s="1">
        <v>0</v>
      </c>
      <c r="W371" s="1" t="s">
        <v>65</v>
      </c>
      <c r="X371" s="1">
        <f t="shared" si="20"/>
        <v>4.8819999999999997</v>
      </c>
      <c r="Y371" s="1">
        <f t="shared" si="21"/>
        <v>1.794</v>
      </c>
      <c r="Z371" s="1">
        <f t="shared" si="22"/>
        <v>4.8819999999999997</v>
      </c>
      <c r="AA371" s="1">
        <f t="shared" si="23"/>
        <v>1.794</v>
      </c>
    </row>
    <row r="372" spans="1:27" x14ac:dyDescent="0.2">
      <c r="A372" s="1">
        <v>661</v>
      </c>
      <c r="B372" s="1">
        <v>668</v>
      </c>
      <c r="C372" s="1">
        <v>2110833718</v>
      </c>
      <c r="D372" s="1">
        <v>-52.216099999999997</v>
      </c>
      <c r="E372" s="1">
        <v>-26.716100000000001</v>
      </c>
      <c r="F372" s="1">
        <v>-52.216099999999997</v>
      </c>
      <c r="G372" s="1">
        <v>-26.713899999999999</v>
      </c>
      <c r="H372" s="1">
        <v>3</v>
      </c>
      <c r="I372" s="1">
        <v>0.173487</v>
      </c>
      <c r="J372" s="1">
        <v>140</v>
      </c>
      <c r="K372" s="1">
        <v>1.5980000000000001</v>
      </c>
      <c r="L372" s="1">
        <v>0.52200000000000002</v>
      </c>
      <c r="M372" s="1">
        <v>1.772</v>
      </c>
      <c r="N372" s="1">
        <v>1.9790000000000001</v>
      </c>
      <c r="O372" s="1">
        <v>0</v>
      </c>
      <c r="P372" s="1">
        <v>0</v>
      </c>
      <c r="Q372" s="1">
        <v>6060</v>
      </c>
      <c r="R372" s="1">
        <v>0</v>
      </c>
      <c r="S372" s="1">
        <v>0</v>
      </c>
      <c r="T372" s="1">
        <v>1965</v>
      </c>
      <c r="U372" s="1">
        <v>1</v>
      </c>
      <c r="V372" s="1">
        <v>0</v>
      </c>
      <c r="W372" s="1" t="s">
        <v>65</v>
      </c>
      <c r="X372" s="1">
        <f t="shared" si="20"/>
        <v>6.06</v>
      </c>
      <c r="Y372" s="1">
        <f t="shared" si="21"/>
        <v>1.9650000000000001</v>
      </c>
      <c r="Z372" s="1">
        <f t="shared" si="22"/>
        <v>6.06</v>
      </c>
      <c r="AA372" s="1">
        <f t="shared" si="23"/>
        <v>1.9650000000000001</v>
      </c>
    </row>
    <row r="373" spans="1:27" x14ac:dyDescent="0.2">
      <c r="A373" s="1">
        <v>661</v>
      </c>
      <c r="B373" s="1">
        <v>670</v>
      </c>
      <c r="C373" s="1">
        <v>2110834082</v>
      </c>
      <c r="D373" s="1">
        <v>-52.216099999999997</v>
      </c>
      <c r="E373" s="1">
        <v>-26.716100000000001</v>
      </c>
      <c r="F373" s="1">
        <v>-52.216200000000001</v>
      </c>
      <c r="G373" s="1">
        <v>-26.7227</v>
      </c>
      <c r="H373" s="1">
        <v>3</v>
      </c>
      <c r="I373" s="1">
        <v>0.65004200000000001</v>
      </c>
      <c r="J373" s="1">
        <v>140</v>
      </c>
      <c r="K373" s="1">
        <v>1.5980000000000001</v>
      </c>
      <c r="L373" s="1">
        <v>0.52200000000000002</v>
      </c>
      <c r="M373" s="1">
        <v>1.772</v>
      </c>
      <c r="N373" s="1">
        <v>1.9790000000000001</v>
      </c>
      <c r="O373" s="1">
        <v>0</v>
      </c>
      <c r="P373" s="1">
        <v>0</v>
      </c>
      <c r="Q373" s="1">
        <v>2449</v>
      </c>
      <c r="R373" s="1">
        <v>0</v>
      </c>
      <c r="S373" s="1">
        <v>0</v>
      </c>
      <c r="T373" s="1">
        <v>986</v>
      </c>
      <c r="U373" s="1">
        <v>1</v>
      </c>
      <c r="V373" s="1">
        <v>0</v>
      </c>
      <c r="W373" s="1" t="s">
        <v>65</v>
      </c>
      <c r="X373" s="1">
        <f t="shared" si="20"/>
        <v>2.4489999999999998</v>
      </c>
      <c r="Y373" s="1">
        <f t="shared" si="21"/>
        <v>0.98599999999999999</v>
      </c>
      <c r="Z373" s="1">
        <f t="shared" si="22"/>
        <v>2.4489999999999998</v>
      </c>
      <c r="AA373" s="1">
        <f t="shared" si="23"/>
        <v>0.98599999999999999</v>
      </c>
    </row>
    <row r="374" spans="1:27" x14ac:dyDescent="0.2">
      <c r="A374" s="1">
        <v>670</v>
      </c>
      <c r="B374" s="1">
        <v>694</v>
      </c>
      <c r="C374" s="1">
        <v>1259587</v>
      </c>
      <c r="D374" s="1">
        <v>-52.213799999999999</v>
      </c>
      <c r="E374" s="1">
        <v>-26.7271</v>
      </c>
      <c r="F374" s="1">
        <v>-52.213799999999999</v>
      </c>
      <c r="G374" s="1">
        <v>-26.729299999999999</v>
      </c>
      <c r="H374" s="1">
        <v>3</v>
      </c>
      <c r="I374" s="1">
        <v>0.70174099999999995</v>
      </c>
      <c r="J374" s="1">
        <v>140</v>
      </c>
      <c r="K374" s="1">
        <v>1.5980000000000001</v>
      </c>
      <c r="L374" s="1">
        <v>0.52200000000000002</v>
      </c>
      <c r="M374" s="1">
        <v>1.772</v>
      </c>
      <c r="N374" s="1">
        <v>1.9790000000000001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</v>
      </c>
      <c r="V374" s="1">
        <v>0</v>
      </c>
      <c r="W374" s="1" t="s">
        <v>65</v>
      </c>
      <c r="X374" s="1">
        <f t="shared" si="20"/>
        <v>0</v>
      </c>
      <c r="Y374" s="1">
        <f t="shared" si="21"/>
        <v>0</v>
      </c>
      <c r="Z374" s="1">
        <f t="shared" si="22"/>
        <v>0</v>
      </c>
      <c r="AA374" s="1">
        <f t="shared" si="23"/>
        <v>0</v>
      </c>
    </row>
    <row r="375" spans="1:27" x14ac:dyDescent="0.2">
      <c r="A375" s="1">
        <v>694</v>
      </c>
      <c r="B375" s="1">
        <v>704</v>
      </c>
      <c r="C375" s="1">
        <v>2110833721</v>
      </c>
      <c r="D375" s="1">
        <v>-52.213799999999999</v>
      </c>
      <c r="E375" s="1">
        <v>-26.729299999999999</v>
      </c>
      <c r="F375" s="1">
        <v>-52.213799999999999</v>
      </c>
      <c r="G375" s="1">
        <v>-26.7315</v>
      </c>
      <c r="H375" s="1">
        <v>3</v>
      </c>
      <c r="I375" s="1">
        <v>7.0153999999999994E-2</v>
      </c>
      <c r="J375" s="1">
        <v>140</v>
      </c>
      <c r="K375" s="1">
        <v>1.5980000000000001</v>
      </c>
      <c r="L375" s="1">
        <v>0.52200000000000002</v>
      </c>
      <c r="M375" s="1">
        <v>1.772</v>
      </c>
      <c r="N375" s="1">
        <v>1.9790000000000001</v>
      </c>
      <c r="O375" s="1">
        <v>0</v>
      </c>
      <c r="P375" s="1">
        <v>0</v>
      </c>
      <c r="Q375" s="1">
        <v>4531</v>
      </c>
      <c r="R375" s="1">
        <v>0</v>
      </c>
      <c r="S375" s="1">
        <v>0</v>
      </c>
      <c r="T375" s="1">
        <v>958</v>
      </c>
      <c r="U375" s="1">
        <v>1</v>
      </c>
      <c r="V375" s="1">
        <v>0</v>
      </c>
      <c r="W375" s="1" t="s">
        <v>65</v>
      </c>
      <c r="X375" s="1">
        <f t="shared" si="20"/>
        <v>4.5309999999999997</v>
      </c>
      <c r="Y375" s="1">
        <f t="shared" si="21"/>
        <v>0.95799999999999996</v>
      </c>
      <c r="Z375" s="1">
        <f t="shared" si="22"/>
        <v>4.5309999999999997</v>
      </c>
      <c r="AA375" s="1">
        <f t="shared" si="23"/>
        <v>0.95799999999999996</v>
      </c>
    </row>
    <row r="376" spans="1:27" x14ac:dyDescent="0.2">
      <c r="A376" s="1">
        <v>665</v>
      </c>
      <c r="B376" s="1">
        <v>674</v>
      </c>
      <c r="C376" s="1">
        <v>2110789637</v>
      </c>
      <c r="D376" s="1">
        <v>-52.215299999999999</v>
      </c>
      <c r="E376" s="1">
        <v>-26.637</v>
      </c>
      <c r="F376" s="1">
        <v>-52.220199999999998</v>
      </c>
      <c r="G376" s="1">
        <v>-26.639099999999999</v>
      </c>
      <c r="H376" s="1">
        <v>1</v>
      </c>
      <c r="I376" s="1">
        <v>0.65493500000000004</v>
      </c>
      <c r="J376" s="1">
        <v>140</v>
      </c>
      <c r="K376" s="1">
        <v>1.5980000000000001</v>
      </c>
      <c r="L376" s="1">
        <v>0.52200000000000002</v>
      </c>
      <c r="M376" s="1">
        <v>1.772</v>
      </c>
      <c r="N376" s="1">
        <v>1.9790000000000001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</v>
      </c>
      <c r="V376" s="1">
        <v>0</v>
      </c>
      <c r="W376" s="1" t="s">
        <v>65</v>
      </c>
      <c r="X376" s="1">
        <f t="shared" si="20"/>
        <v>0</v>
      </c>
      <c r="Y376" s="1">
        <f t="shared" si="21"/>
        <v>0</v>
      </c>
      <c r="Z376" s="1">
        <f t="shared" si="22"/>
        <v>0</v>
      </c>
      <c r="AA376" s="1">
        <f t="shared" si="23"/>
        <v>0</v>
      </c>
    </row>
    <row r="377" spans="1:27" x14ac:dyDescent="0.2">
      <c r="A377" s="1">
        <v>674</v>
      </c>
      <c r="B377" s="1">
        <v>682</v>
      </c>
      <c r="C377" s="1">
        <v>2110789638</v>
      </c>
      <c r="D377" s="1">
        <v>-52.220199999999998</v>
      </c>
      <c r="E377" s="1">
        <v>-26.639099999999999</v>
      </c>
      <c r="F377" s="1">
        <v>-52.217700000000001</v>
      </c>
      <c r="G377" s="1">
        <v>-26.639099999999999</v>
      </c>
      <c r="H377" s="1">
        <v>1</v>
      </c>
      <c r="I377" s="1">
        <v>6.0829000000000001E-2</v>
      </c>
      <c r="J377" s="1">
        <v>140</v>
      </c>
      <c r="K377" s="1">
        <v>1.5980000000000001</v>
      </c>
      <c r="L377" s="1">
        <v>0.52200000000000002</v>
      </c>
      <c r="M377" s="1">
        <v>1.772</v>
      </c>
      <c r="N377" s="1">
        <v>1.9790000000000001</v>
      </c>
      <c r="O377" s="1">
        <v>1519</v>
      </c>
      <c r="P377" s="1">
        <v>0</v>
      </c>
      <c r="Q377" s="1">
        <v>0</v>
      </c>
      <c r="R377" s="1">
        <v>632</v>
      </c>
      <c r="S377" s="1">
        <v>0</v>
      </c>
      <c r="T377" s="1">
        <v>0</v>
      </c>
      <c r="U377" s="1">
        <v>1</v>
      </c>
      <c r="V377" s="1">
        <v>0</v>
      </c>
      <c r="W377" s="1" t="s">
        <v>65</v>
      </c>
      <c r="X377" s="1">
        <f t="shared" si="20"/>
        <v>1.5189999999999999</v>
      </c>
      <c r="Y377" s="1">
        <f t="shared" si="21"/>
        <v>0.63200000000000001</v>
      </c>
      <c r="Z377" s="1">
        <f t="shared" si="22"/>
        <v>1.5189999999999999</v>
      </c>
      <c r="AA377" s="1">
        <f t="shared" si="23"/>
        <v>0.63200000000000001</v>
      </c>
    </row>
    <row r="378" spans="1:27" x14ac:dyDescent="0.2">
      <c r="A378" s="1">
        <v>673</v>
      </c>
      <c r="B378" s="1">
        <v>691</v>
      </c>
      <c r="C378" s="1">
        <v>499936</v>
      </c>
      <c r="D378" s="1">
        <v>-52.212800000000001</v>
      </c>
      <c r="E378" s="1">
        <v>-26.639199999999999</v>
      </c>
      <c r="F378" s="1">
        <v>-52.2104</v>
      </c>
      <c r="G378" s="1">
        <v>-26.641400000000001</v>
      </c>
      <c r="H378" s="1">
        <v>2</v>
      </c>
      <c r="I378" s="1">
        <v>0.44216899999999998</v>
      </c>
      <c r="J378" s="1">
        <v>140</v>
      </c>
      <c r="K378" s="1">
        <v>1.5980000000000001</v>
      </c>
      <c r="L378" s="1">
        <v>0.52200000000000002</v>
      </c>
      <c r="M378" s="1">
        <v>1.772</v>
      </c>
      <c r="N378" s="1">
        <v>1.9790000000000001</v>
      </c>
      <c r="O378" s="1">
        <v>0</v>
      </c>
      <c r="P378" s="1">
        <v>3435</v>
      </c>
      <c r="Q378" s="1">
        <v>0</v>
      </c>
      <c r="R378" s="1">
        <v>0</v>
      </c>
      <c r="S378" s="1">
        <v>1188</v>
      </c>
      <c r="T378" s="1">
        <v>0</v>
      </c>
      <c r="U378" s="1">
        <v>1</v>
      </c>
      <c r="V378" s="1">
        <v>0</v>
      </c>
      <c r="W378" s="1" t="s">
        <v>65</v>
      </c>
      <c r="X378" s="1">
        <f t="shared" si="20"/>
        <v>3.4350000000000001</v>
      </c>
      <c r="Y378" s="1">
        <f t="shared" si="21"/>
        <v>1.1879999999999999</v>
      </c>
      <c r="Z378" s="1">
        <f t="shared" si="22"/>
        <v>3.4350000000000001</v>
      </c>
      <c r="AA378" s="1">
        <f t="shared" si="23"/>
        <v>1.1879999999999999</v>
      </c>
    </row>
    <row r="379" spans="1:27" x14ac:dyDescent="0.2">
      <c r="A379" s="1">
        <v>691</v>
      </c>
      <c r="B379" s="1">
        <v>727</v>
      </c>
      <c r="C379" s="1">
        <v>500453</v>
      </c>
      <c r="D379" s="1">
        <v>-52.207999999999998</v>
      </c>
      <c r="E379" s="1">
        <v>-26.645800000000001</v>
      </c>
      <c r="F379" s="1">
        <v>-52.205599999999897</v>
      </c>
      <c r="G379" s="1">
        <v>-26.645800000000001</v>
      </c>
      <c r="H379" s="1">
        <v>2</v>
      </c>
      <c r="I379" s="1">
        <v>0.73395900000000003</v>
      </c>
      <c r="J379" s="1">
        <v>140</v>
      </c>
      <c r="K379" s="1">
        <v>1.5980000000000001</v>
      </c>
      <c r="L379" s="1">
        <v>0.52200000000000002</v>
      </c>
      <c r="M379" s="1">
        <v>1.772</v>
      </c>
      <c r="N379" s="1">
        <v>1.9790000000000001</v>
      </c>
      <c r="O379" s="1">
        <v>0</v>
      </c>
      <c r="P379" s="1">
        <v>3012</v>
      </c>
      <c r="Q379" s="1">
        <v>0</v>
      </c>
      <c r="R379" s="1">
        <v>0</v>
      </c>
      <c r="S379" s="1">
        <v>926</v>
      </c>
      <c r="T379" s="1">
        <v>0</v>
      </c>
      <c r="U379" s="1">
        <v>1</v>
      </c>
      <c r="V379" s="1">
        <v>0</v>
      </c>
      <c r="W379" s="1" t="s">
        <v>65</v>
      </c>
      <c r="X379" s="1">
        <f t="shared" si="20"/>
        <v>3.012</v>
      </c>
      <c r="Y379" s="1">
        <f t="shared" si="21"/>
        <v>0.92600000000000005</v>
      </c>
      <c r="Z379" s="1">
        <f t="shared" si="22"/>
        <v>3.012</v>
      </c>
      <c r="AA379" s="1">
        <f t="shared" si="23"/>
        <v>0.92600000000000005</v>
      </c>
    </row>
    <row r="380" spans="1:27" x14ac:dyDescent="0.2">
      <c r="A380" s="1">
        <v>674</v>
      </c>
      <c r="B380" s="1">
        <v>692</v>
      </c>
      <c r="C380" s="1">
        <v>2115833834</v>
      </c>
      <c r="D380" s="1">
        <v>-52.220199999999998</v>
      </c>
      <c r="E380" s="1">
        <v>-26.641300000000001</v>
      </c>
      <c r="F380" s="1">
        <v>-52.222700000000003</v>
      </c>
      <c r="G380" s="1">
        <v>-26.645700000000001</v>
      </c>
      <c r="H380" s="1">
        <v>1</v>
      </c>
      <c r="I380" s="1">
        <v>0.70765</v>
      </c>
      <c r="J380" s="1">
        <v>140</v>
      </c>
      <c r="K380" s="1">
        <v>1.5980000000000001</v>
      </c>
      <c r="L380" s="1">
        <v>0.52200000000000002</v>
      </c>
      <c r="M380" s="1">
        <v>1.772</v>
      </c>
      <c r="N380" s="1">
        <v>1.9790000000000001</v>
      </c>
      <c r="O380" s="1">
        <v>2628</v>
      </c>
      <c r="P380" s="1">
        <v>0</v>
      </c>
      <c r="Q380" s="1">
        <v>0</v>
      </c>
      <c r="R380" s="1">
        <v>647</v>
      </c>
      <c r="S380" s="1">
        <v>0</v>
      </c>
      <c r="T380" s="1">
        <v>0</v>
      </c>
      <c r="U380" s="1">
        <v>1</v>
      </c>
      <c r="V380" s="1">
        <v>0</v>
      </c>
      <c r="W380" s="1" t="s">
        <v>65</v>
      </c>
      <c r="X380" s="1">
        <f t="shared" si="20"/>
        <v>2.6280000000000001</v>
      </c>
      <c r="Y380" s="1">
        <f t="shared" si="21"/>
        <v>0.64700000000000002</v>
      </c>
      <c r="Z380" s="1">
        <f t="shared" si="22"/>
        <v>2.6280000000000001</v>
      </c>
      <c r="AA380" s="1">
        <f t="shared" si="23"/>
        <v>0.64700000000000002</v>
      </c>
    </row>
    <row r="381" spans="1:27" x14ac:dyDescent="0.2">
      <c r="A381" s="1">
        <v>692</v>
      </c>
      <c r="B381" s="1">
        <v>728</v>
      </c>
      <c r="C381" s="1">
        <v>2110790984</v>
      </c>
      <c r="D381" s="1">
        <v>-52.2179</v>
      </c>
      <c r="E381" s="1">
        <v>-26.6523</v>
      </c>
      <c r="F381" s="1">
        <v>-52.2179</v>
      </c>
      <c r="G381" s="1">
        <v>-26.656700000000001</v>
      </c>
      <c r="H381" s="1">
        <v>1</v>
      </c>
      <c r="I381" s="1">
        <v>0.97017299999999995</v>
      </c>
      <c r="J381" s="1">
        <v>140</v>
      </c>
      <c r="K381" s="1">
        <v>1.5980000000000001</v>
      </c>
      <c r="L381" s="1">
        <v>0.52200000000000002</v>
      </c>
      <c r="M381" s="1">
        <v>1.772</v>
      </c>
      <c r="N381" s="1">
        <v>1.9790000000000001</v>
      </c>
      <c r="O381" s="1">
        <v>1267</v>
      </c>
      <c r="P381" s="1">
        <v>0</v>
      </c>
      <c r="Q381" s="1">
        <v>0</v>
      </c>
      <c r="R381" s="1">
        <v>129</v>
      </c>
      <c r="S381" s="1">
        <v>0</v>
      </c>
      <c r="T381" s="1">
        <v>0</v>
      </c>
      <c r="U381" s="1">
        <v>1</v>
      </c>
      <c r="V381" s="1">
        <v>0</v>
      </c>
      <c r="W381" s="1" t="s">
        <v>65</v>
      </c>
      <c r="X381" s="1">
        <f t="shared" si="20"/>
        <v>1.2669999999999999</v>
      </c>
      <c r="Y381" s="1">
        <f t="shared" si="21"/>
        <v>0.129</v>
      </c>
      <c r="Z381" s="1">
        <f t="shared" si="22"/>
        <v>1.2669999999999999</v>
      </c>
      <c r="AA381" s="1">
        <f t="shared" si="23"/>
        <v>0.129</v>
      </c>
    </row>
    <row r="382" spans="1:27" x14ac:dyDescent="0.2">
      <c r="A382" s="1">
        <v>728</v>
      </c>
      <c r="B382" s="1">
        <v>755</v>
      </c>
      <c r="C382" s="1">
        <v>2110790986</v>
      </c>
      <c r="D382" s="1">
        <v>-52.2179</v>
      </c>
      <c r="E382" s="1">
        <v>-26.658899999999999</v>
      </c>
      <c r="F382" s="1">
        <v>-52.218000000000004</v>
      </c>
      <c r="G382" s="1">
        <v>-26.661100000000001</v>
      </c>
      <c r="H382" s="1">
        <v>1</v>
      </c>
      <c r="I382" s="1">
        <v>0.41923500000000002</v>
      </c>
      <c r="J382" s="1">
        <v>140</v>
      </c>
      <c r="K382" s="1">
        <v>1.5980000000000001</v>
      </c>
      <c r="L382" s="1">
        <v>0.52200000000000002</v>
      </c>
      <c r="M382" s="1">
        <v>1.772</v>
      </c>
      <c r="N382" s="1">
        <v>1.9790000000000001</v>
      </c>
      <c r="O382" s="1">
        <v>1220</v>
      </c>
      <c r="P382" s="1">
        <v>0</v>
      </c>
      <c r="Q382" s="1">
        <v>0</v>
      </c>
      <c r="R382" s="1">
        <v>136</v>
      </c>
      <c r="S382" s="1">
        <v>0</v>
      </c>
      <c r="T382" s="1">
        <v>0</v>
      </c>
      <c r="U382" s="1">
        <v>1</v>
      </c>
      <c r="V382" s="1">
        <v>0</v>
      </c>
      <c r="W382" s="1" t="s">
        <v>65</v>
      </c>
      <c r="X382" s="1">
        <f t="shared" si="20"/>
        <v>1.22</v>
      </c>
      <c r="Y382" s="1">
        <f t="shared" si="21"/>
        <v>0.13600000000000001</v>
      </c>
      <c r="Z382" s="1">
        <f t="shared" si="22"/>
        <v>1.22</v>
      </c>
      <c r="AA382" s="1">
        <f t="shared" si="23"/>
        <v>0.13600000000000001</v>
      </c>
    </row>
    <row r="383" spans="1:27" x14ac:dyDescent="0.2">
      <c r="A383" s="1">
        <v>755</v>
      </c>
      <c r="B383" s="1">
        <v>795</v>
      </c>
      <c r="C383" s="1">
        <v>2110789651</v>
      </c>
      <c r="D383" s="1">
        <v>-52.215600000000002</v>
      </c>
      <c r="E383" s="1">
        <v>-26.665500000000002</v>
      </c>
      <c r="F383" s="1">
        <v>-52.213099999999898</v>
      </c>
      <c r="G383" s="1">
        <v>-26.665600000000001</v>
      </c>
      <c r="H383" s="1">
        <v>1</v>
      </c>
      <c r="I383" s="1">
        <v>1.064929</v>
      </c>
      <c r="J383" s="1">
        <v>140</v>
      </c>
      <c r="K383" s="1">
        <v>1.5980000000000001</v>
      </c>
      <c r="L383" s="1">
        <v>0.52200000000000002</v>
      </c>
      <c r="M383" s="1">
        <v>1.772</v>
      </c>
      <c r="N383" s="1">
        <v>1.9790000000000001</v>
      </c>
      <c r="O383" s="1">
        <v>646</v>
      </c>
      <c r="P383" s="1">
        <v>0</v>
      </c>
      <c r="Q383" s="1">
        <v>0</v>
      </c>
      <c r="R383" s="1">
        <v>71</v>
      </c>
      <c r="S383" s="1">
        <v>0</v>
      </c>
      <c r="T383" s="1">
        <v>0</v>
      </c>
      <c r="U383" s="1">
        <v>1</v>
      </c>
      <c r="V383" s="1">
        <v>0</v>
      </c>
      <c r="W383" s="1" t="s">
        <v>65</v>
      </c>
      <c r="X383" s="1">
        <f t="shared" si="20"/>
        <v>0.64600000000000002</v>
      </c>
      <c r="Y383" s="1">
        <f t="shared" si="21"/>
        <v>7.0999999999999994E-2</v>
      </c>
      <c r="Z383" s="1">
        <f t="shared" si="22"/>
        <v>0.64600000000000002</v>
      </c>
      <c r="AA383" s="1">
        <f t="shared" si="23"/>
        <v>7.0999999999999994E-2</v>
      </c>
    </row>
    <row r="384" spans="1:27" x14ac:dyDescent="0.2">
      <c r="A384" s="1">
        <v>795</v>
      </c>
      <c r="B384" s="1">
        <v>818</v>
      </c>
      <c r="C384" s="1">
        <v>2110789650</v>
      </c>
      <c r="D384" s="1">
        <v>-52.203299999999999</v>
      </c>
      <c r="E384" s="1">
        <v>-26.661200000000001</v>
      </c>
      <c r="F384" s="1">
        <v>-52.200800000000001</v>
      </c>
      <c r="G384" s="1">
        <v>-26.661300000000001</v>
      </c>
      <c r="H384" s="1">
        <v>1</v>
      </c>
      <c r="I384" s="1">
        <v>1.202412</v>
      </c>
      <c r="J384" s="1">
        <v>140</v>
      </c>
      <c r="K384" s="1">
        <v>1.5980000000000001</v>
      </c>
      <c r="L384" s="1">
        <v>0.52200000000000002</v>
      </c>
      <c r="M384" s="1">
        <v>1.772</v>
      </c>
      <c r="N384" s="1">
        <v>1.9790000000000001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 t="s">
        <v>65</v>
      </c>
      <c r="X384" s="1">
        <f t="shared" si="20"/>
        <v>0</v>
      </c>
      <c r="Y384" s="1">
        <f t="shared" si="21"/>
        <v>0</v>
      </c>
      <c r="Z384" s="1">
        <f t="shared" si="22"/>
        <v>0</v>
      </c>
      <c r="AA384" s="1">
        <f t="shared" si="23"/>
        <v>0</v>
      </c>
    </row>
    <row r="385" spans="1:27" x14ac:dyDescent="0.2">
      <c r="A385" s="1">
        <v>818</v>
      </c>
      <c r="B385" s="1">
        <v>858</v>
      </c>
      <c r="C385" s="1">
        <v>2110790991</v>
      </c>
      <c r="D385" s="1">
        <v>-52.195999999999998</v>
      </c>
      <c r="E385" s="1">
        <v>-26.663499999999999</v>
      </c>
      <c r="F385" s="1">
        <v>-52.1935</v>
      </c>
      <c r="G385" s="1">
        <v>-26.665700000000001</v>
      </c>
      <c r="H385" s="1">
        <v>1</v>
      </c>
      <c r="I385" s="1">
        <v>0.96233500000000005</v>
      </c>
      <c r="J385" s="1">
        <v>140</v>
      </c>
      <c r="K385" s="1">
        <v>1.5980000000000001</v>
      </c>
      <c r="L385" s="1">
        <v>0.52200000000000002</v>
      </c>
      <c r="M385" s="1">
        <v>1.772</v>
      </c>
      <c r="N385" s="1">
        <v>1.9790000000000001</v>
      </c>
      <c r="O385" s="1">
        <v>1087</v>
      </c>
      <c r="P385" s="1">
        <v>0</v>
      </c>
      <c r="Q385" s="1">
        <v>0</v>
      </c>
      <c r="R385" s="1">
        <v>28</v>
      </c>
      <c r="S385" s="1">
        <v>0</v>
      </c>
      <c r="T385" s="1">
        <v>0</v>
      </c>
      <c r="U385" s="1">
        <v>1</v>
      </c>
      <c r="V385" s="1">
        <v>0</v>
      </c>
      <c r="W385" s="1" t="s">
        <v>65</v>
      </c>
      <c r="X385" s="1">
        <f t="shared" si="20"/>
        <v>1.087</v>
      </c>
      <c r="Y385" s="1">
        <f t="shared" si="21"/>
        <v>2.8000000000000001E-2</v>
      </c>
      <c r="Z385" s="1">
        <f t="shared" si="22"/>
        <v>1.087</v>
      </c>
      <c r="AA385" s="1">
        <f t="shared" si="23"/>
        <v>2.8000000000000001E-2</v>
      </c>
    </row>
    <row r="386" spans="1:27" x14ac:dyDescent="0.2">
      <c r="A386" s="1">
        <v>858</v>
      </c>
      <c r="B386" s="1">
        <v>889</v>
      </c>
      <c r="C386" s="1">
        <v>2110789645</v>
      </c>
      <c r="D386" s="1">
        <v>-52.188600000000001</v>
      </c>
      <c r="E386" s="1">
        <v>-26.665800000000001</v>
      </c>
      <c r="F386" s="1">
        <v>-52.186199999999999</v>
      </c>
      <c r="G386" s="1">
        <v>-26.665800000000001</v>
      </c>
      <c r="H386" s="1">
        <v>1</v>
      </c>
      <c r="I386" s="1">
        <v>0.73446199999999995</v>
      </c>
      <c r="J386" s="1">
        <v>140</v>
      </c>
      <c r="K386" s="1">
        <v>1.5980000000000001</v>
      </c>
      <c r="L386" s="1">
        <v>0.52200000000000002</v>
      </c>
      <c r="M386" s="1">
        <v>1.772</v>
      </c>
      <c r="N386" s="1">
        <v>1.9790000000000001</v>
      </c>
      <c r="O386" s="1">
        <v>1393</v>
      </c>
      <c r="P386" s="1">
        <v>0</v>
      </c>
      <c r="Q386" s="1">
        <v>0</v>
      </c>
      <c r="R386" s="1">
        <v>198</v>
      </c>
      <c r="S386" s="1">
        <v>0</v>
      </c>
      <c r="T386" s="1">
        <v>0</v>
      </c>
      <c r="U386" s="1">
        <v>1</v>
      </c>
      <c r="V386" s="1">
        <v>0</v>
      </c>
      <c r="W386" s="1" t="s">
        <v>65</v>
      </c>
      <c r="X386" s="1">
        <f t="shared" si="20"/>
        <v>1.393</v>
      </c>
      <c r="Y386" s="1">
        <f t="shared" si="21"/>
        <v>0.19800000000000001</v>
      </c>
      <c r="Z386" s="1">
        <f t="shared" si="22"/>
        <v>1.393</v>
      </c>
      <c r="AA386" s="1">
        <f t="shared" si="23"/>
        <v>0.19800000000000001</v>
      </c>
    </row>
    <row r="387" spans="1:27" x14ac:dyDescent="0.2">
      <c r="A387" s="1">
        <v>678</v>
      </c>
      <c r="B387" s="1">
        <v>688</v>
      </c>
      <c r="C387" s="1">
        <v>2110833734</v>
      </c>
      <c r="D387" s="1">
        <v>-52.2058999999999</v>
      </c>
      <c r="E387" s="1">
        <v>-26.676600000000001</v>
      </c>
      <c r="F387" s="1">
        <v>-52.203400000000002</v>
      </c>
      <c r="G387" s="1">
        <v>-26.6722</v>
      </c>
      <c r="H387" s="1">
        <v>3</v>
      </c>
      <c r="I387" s="1">
        <v>0.67513800000000002</v>
      </c>
      <c r="J387" s="1">
        <v>10</v>
      </c>
      <c r="K387" s="1">
        <v>13.841799999999999</v>
      </c>
      <c r="L387" s="1">
        <v>0.98819999999999997</v>
      </c>
      <c r="M387" s="1">
        <v>13.901</v>
      </c>
      <c r="N387" s="1">
        <v>0.98819999999999997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1</v>
      </c>
      <c r="V387" s="1">
        <v>0</v>
      </c>
      <c r="W387" s="1" t="s">
        <v>66</v>
      </c>
      <c r="X387" s="1">
        <f t="shared" ref="X387:X450" si="24">(O387+P387+Q387)/1000</f>
        <v>0</v>
      </c>
      <c r="Y387" s="1">
        <f t="shared" ref="Y387:Y450" si="25">(R387+S387+T387)/1000</f>
        <v>0</v>
      </c>
      <c r="Z387" s="1">
        <f t="shared" ref="Z387:Z450" si="26">IF(X387&lt;0,-X387,X387)</f>
        <v>0</v>
      </c>
      <c r="AA387" s="1">
        <f t="shared" ref="AA387:AA450" si="27">IF(Y387&lt;0,-Y387,Y387)</f>
        <v>0</v>
      </c>
    </row>
    <row r="388" spans="1:27" x14ac:dyDescent="0.2">
      <c r="A388" s="1">
        <v>688</v>
      </c>
      <c r="B388" s="1">
        <v>707</v>
      </c>
      <c r="C388" s="1">
        <v>2110833732</v>
      </c>
      <c r="D388" s="1">
        <v>-52.200899999999898</v>
      </c>
      <c r="E388" s="1">
        <v>-26.670100000000001</v>
      </c>
      <c r="F388" s="1">
        <v>-52.201000000000001</v>
      </c>
      <c r="G388" s="1">
        <v>-26.6723</v>
      </c>
      <c r="H388" s="1">
        <v>3</v>
      </c>
      <c r="I388" s="1">
        <v>0.34084599999999998</v>
      </c>
      <c r="J388" s="1">
        <v>10</v>
      </c>
      <c r="K388" s="1">
        <v>13.841799999999999</v>
      </c>
      <c r="L388" s="1">
        <v>0.98819999999999997</v>
      </c>
      <c r="M388" s="1">
        <v>13.901</v>
      </c>
      <c r="N388" s="1">
        <v>0.98819999999999997</v>
      </c>
      <c r="O388" s="1">
        <v>0</v>
      </c>
      <c r="P388" s="1">
        <v>0</v>
      </c>
      <c r="Q388" s="1">
        <v>1550</v>
      </c>
      <c r="R388" s="1">
        <v>0</v>
      </c>
      <c r="S388" s="1">
        <v>0</v>
      </c>
      <c r="T388" s="1">
        <v>652</v>
      </c>
      <c r="U388" s="1">
        <v>1</v>
      </c>
      <c r="V388" s="1">
        <v>0</v>
      </c>
      <c r="W388" s="1" t="s">
        <v>66</v>
      </c>
      <c r="X388" s="1">
        <f t="shared" si="24"/>
        <v>1.55</v>
      </c>
      <c r="Y388" s="1">
        <f t="shared" si="25"/>
        <v>0.65200000000000002</v>
      </c>
      <c r="Z388" s="1">
        <f t="shared" si="26"/>
        <v>1.55</v>
      </c>
      <c r="AA388" s="1">
        <f t="shared" si="27"/>
        <v>0.65200000000000002</v>
      </c>
    </row>
    <row r="389" spans="1:27" x14ac:dyDescent="0.2">
      <c r="A389" s="1">
        <v>688</v>
      </c>
      <c r="B389" s="1">
        <v>697</v>
      </c>
      <c r="C389" s="1">
        <v>2110833736</v>
      </c>
      <c r="D389" s="1">
        <v>-52.203400000000002</v>
      </c>
      <c r="E389" s="1">
        <v>-26.6722</v>
      </c>
      <c r="F389" s="1">
        <v>-52.198500000000003</v>
      </c>
      <c r="G389" s="1">
        <v>-26.6723</v>
      </c>
      <c r="H389" s="1">
        <v>3</v>
      </c>
      <c r="I389" s="1">
        <v>0.32822000000000001</v>
      </c>
      <c r="J389" s="1">
        <v>10</v>
      </c>
      <c r="K389" s="1">
        <v>13.841799999999999</v>
      </c>
      <c r="L389" s="1">
        <v>0.98819999999999997</v>
      </c>
      <c r="M389" s="1">
        <v>13.901</v>
      </c>
      <c r="N389" s="1">
        <v>0.98819999999999997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 t="s">
        <v>66</v>
      </c>
      <c r="X389" s="1">
        <f t="shared" si="24"/>
        <v>0</v>
      </c>
      <c r="Y389" s="1">
        <f t="shared" si="25"/>
        <v>0</v>
      </c>
      <c r="Z389" s="1">
        <f t="shared" si="26"/>
        <v>0</v>
      </c>
      <c r="AA389" s="1">
        <f t="shared" si="27"/>
        <v>0</v>
      </c>
    </row>
    <row r="390" spans="1:27" x14ac:dyDescent="0.2">
      <c r="A390" s="1">
        <v>697</v>
      </c>
      <c r="B390" s="1">
        <v>733</v>
      </c>
      <c r="C390" s="1">
        <v>2110833739</v>
      </c>
      <c r="D390" s="1">
        <v>-52.193600000000004</v>
      </c>
      <c r="E390" s="1">
        <v>-26.674499999999998</v>
      </c>
      <c r="F390" s="1">
        <v>-52.191200000000002</v>
      </c>
      <c r="G390" s="1">
        <v>-26.674499999999998</v>
      </c>
      <c r="H390" s="1">
        <v>3</v>
      </c>
      <c r="I390" s="1">
        <v>0.75730600000000003</v>
      </c>
      <c r="J390" s="1">
        <v>10</v>
      </c>
      <c r="K390" s="1">
        <v>13.841799999999999</v>
      </c>
      <c r="L390" s="1">
        <v>0.98819999999999997</v>
      </c>
      <c r="M390" s="1">
        <v>13.901</v>
      </c>
      <c r="N390" s="1">
        <v>0.98819999999999997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 t="s">
        <v>66</v>
      </c>
      <c r="X390" s="1">
        <f t="shared" si="24"/>
        <v>0</v>
      </c>
      <c r="Y390" s="1">
        <f t="shared" si="25"/>
        <v>0</v>
      </c>
      <c r="Z390" s="1">
        <f t="shared" si="26"/>
        <v>0</v>
      </c>
      <c r="AA390" s="1">
        <f t="shared" si="27"/>
        <v>0</v>
      </c>
    </row>
    <row r="391" spans="1:27" x14ac:dyDescent="0.2">
      <c r="A391" s="1">
        <v>733</v>
      </c>
      <c r="B391" s="1">
        <v>759</v>
      </c>
      <c r="C391" s="1">
        <v>2110833738</v>
      </c>
      <c r="D391" s="1">
        <v>-52.188699999999898</v>
      </c>
      <c r="E391" s="1">
        <v>-26.674600000000002</v>
      </c>
      <c r="F391" s="1">
        <v>-52.186300000000003</v>
      </c>
      <c r="G391" s="1">
        <v>-26.674600000000002</v>
      </c>
      <c r="H391" s="1">
        <v>3</v>
      </c>
      <c r="I391" s="1">
        <v>0.56474400000000002</v>
      </c>
      <c r="J391" s="1">
        <v>10</v>
      </c>
      <c r="K391" s="1">
        <v>13.841799999999999</v>
      </c>
      <c r="L391" s="1">
        <v>0.98819999999999997</v>
      </c>
      <c r="M391" s="1">
        <v>13.901</v>
      </c>
      <c r="N391" s="1">
        <v>0.98819999999999997</v>
      </c>
      <c r="O391" s="1">
        <v>0</v>
      </c>
      <c r="P391" s="1">
        <v>0</v>
      </c>
      <c r="Q391" s="1">
        <v>268</v>
      </c>
      <c r="R391" s="1">
        <v>0</v>
      </c>
      <c r="S391" s="1">
        <v>0</v>
      </c>
      <c r="T391" s="1">
        <v>-138</v>
      </c>
      <c r="U391" s="1">
        <v>1</v>
      </c>
      <c r="V391" s="1">
        <v>0</v>
      </c>
      <c r="W391" s="1" t="s">
        <v>66</v>
      </c>
      <c r="X391" s="1">
        <f t="shared" si="24"/>
        <v>0.26800000000000002</v>
      </c>
      <c r="Y391" s="1">
        <f t="shared" si="25"/>
        <v>-0.13800000000000001</v>
      </c>
      <c r="Z391" s="1">
        <f t="shared" si="26"/>
        <v>0.26800000000000002</v>
      </c>
      <c r="AA391" s="1">
        <f t="shared" si="27"/>
        <v>0.13800000000000001</v>
      </c>
    </row>
    <row r="392" spans="1:27" x14ac:dyDescent="0.2">
      <c r="A392" s="1">
        <v>690</v>
      </c>
      <c r="B392" s="1">
        <v>713</v>
      </c>
      <c r="C392" s="1">
        <v>2110791253</v>
      </c>
      <c r="D392" s="1">
        <v>-52.205500000000001</v>
      </c>
      <c r="E392" s="1">
        <v>-26.634799999999998</v>
      </c>
      <c r="F392" s="1">
        <v>-52.203000000000003</v>
      </c>
      <c r="G392" s="1">
        <v>-26.6327</v>
      </c>
      <c r="H392" s="1">
        <v>7</v>
      </c>
      <c r="I392" s="1">
        <v>0.54222599999999999</v>
      </c>
      <c r="J392" s="1">
        <v>140</v>
      </c>
      <c r="K392" s="1">
        <v>1.5980000000000001</v>
      </c>
      <c r="L392" s="1">
        <v>0.52200000000000002</v>
      </c>
      <c r="M392" s="1">
        <v>1.772</v>
      </c>
      <c r="N392" s="1">
        <v>1.9790000000000001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1</v>
      </c>
      <c r="V392" s="1">
        <v>0</v>
      </c>
      <c r="W392" s="1" t="s">
        <v>65</v>
      </c>
      <c r="X392" s="1">
        <f t="shared" si="24"/>
        <v>0</v>
      </c>
      <c r="Y392" s="1">
        <f t="shared" si="25"/>
        <v>0</v>
      </c>
      <c r="Z392" s="1">
        <f t="shared" si="26"/>
        <v>0</v>
      </c>
      <c r="AA392" s="1">
        <f t="shared" si="27"/>
        <v>0</v>
      </c>
    </row>
    <row r="393" spans="1:27" x14ac:dyDescent="0.2">
      <c r="A393" s="1">
        <v>713</v>
      </c>
      <c r="B393" s="1">
        <v>725</v>
      </c>
      <c r="C393" s="1">
        <v>2110791252</v>
      </c>
      <c r="D393" s="1">
        <v>-52.203000000000003</v>
      </c>
      <c r="E393" s="1">
        <v>-26.6327</v>
      </c>
      <c r="F393" s="1">
        <v>-52.200499999999998</v>
      </c>
      <c r="G393" s="1">
        <v>-26.630500000000001</v>
      </c>
      <c r="H393" s="1">
        <v>7</v>
      </c>
      <c r="I393" s="1">
        <v>0.36522900000000003</v>
      </c>
      <c r="J393" s="1">
        <v>140</v>
      </c>
      <c r="K393" s="1">
        <v>1.5980000000000001</v>
      </c>
      <c r="L393" s="1">
        <v>0.52200000000000002</v>
      </c>
      <c r="M393" s="1">
        <v>1.772</v>
      </c>
      <c r="N393" s="1">
        <v>1.9790000000000001</v>
      </c>
      <c r="O393" s="1">
        <v>443.66666666666703</v>
      </c>
      <c r="P393" s="1">
        <v>443.66666666666703</v>
      </c>
      <c r="Q393" s="1">
        <v>443.66666666666703</v>
      </c>
      <c r="R393" s="1">
        <v>172</v>
      </c>
      <c r="S393" s="1">
        <v>172</v>
      </c>
      <c r="T393" s="1">
        <v>172</v>
      </c>
      <c r="U393" s="1">
        <v>1</v>
      </c>
      <c r="V393" s="1">
        <v>0</v>
      </c>
      <c r="W393" s="1" t="s">
        <v>65</v>
      </c>
      <c r="X393" s="1">
        <f t="shared" si="24"/>
        <v>1.3310000000000011</v>
      </c>
      <c r="Y393" s="1">
        <f t="shared" si="25"/>
        <v>0.51600000000000001</v>
      </c>
      <c r="Z393" s="1">
        <f t="shared" si="26"/>
        <v>1.3310000000000011</v>
      </c>
      <c r="AA393" s="1">
        <f t="shared" si="27"/>
        <v>0.51600000000000001</v>
      </c>
    </row>
    <row r="394" spans="1:27" x14ac:dyDescent="0.2">
      <c r="A394" s="1">
        <v>694</v>
      </c>
      <c r="B394" s="1">
        <v>705</v>
      </c>
      <c r="C394" s="1">
        <v>2110833724</v>
      </c>
      <c r="D394" s="1">
        <v>-52.213799999999999</v>
      </c>
      <c r="E394" s="1">
        <v>-26.729299999999999</v>
      </c>
      <c r="F394" s="1">
        <v>-52.216299999999897</v>
      </c>
      <c r="G394" s="1">
        <v>-26.7315</v>
      </c>
      <c r="H394" s="1">
        <v>3</v>
      </c>
      <c r="I394" s="1">
        <v>0.318824</v>
      </c>
      <c r="J394" s="1">
        <v>140</v>
      </c>
      <c r="K394" s="1">
        <v>1.5980000000000001</v>
      </c>
      <c r="L394" s="1">
        <v>0.52200000000000002</v>
      </c>
      <c r="M394" s="1">
        <v>1.772</v>
      </c>
      <c r="N394" s="1">
        <v>1.9790000000000001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 t="s">
        <v>65</v>
      </c>
      <c r="X394" s="1">
        <f t="shared" si="24"/>
        <v>0</v>
      </c>
      <c r="Y394" s="1">
        <f t="shared" si="25"/>
        <v>0</v>
      </c>
      <c r="Z394" s="1">
        <f t="shared" si="26"/>
        <v>0</v>
      </c>
      <c r="AA394" s="1">
        <f t="shared" si="27"/>
        <v>0</v>
      </c>
    </row>
    <row r="395" spans="1:27" x14ac:dyDescent="0.2">
      <c r="A395" s="1">
        <v>705</v>
      </c>
      <c r="B395" s="1">
        <v>730</v>
      </c>
      <c r="C395" s="1">
        <v>1239584</v>
      </c>
      <c r="D395" s="1">
        <v>-52.218699999999998</v>
      </c>
      <c r="E395" s="1">
        <v>-26.733699999999999</v>
      </c>
      <c r="F395" s="1">
        <v>-52.221200000000003</v>
      </c>
      <c r="G395" s="1">
        <v>-26.733699999999999</v>
      </c>
      <c r="H395" s="1">
        <v>3</v>
      </c>
      <c r="I395" s="1">
        <v>0.41912100000000002</v>
      </c>
      <c r="J395" s="1">
        <v>140</v>
      </c>
      <c r="K395" s="1">
        <v>1.5980000000000001</v>
      </c>
      <c r="L395" s="1">
        <v>0.52200000000000002</v>
      </c>
      <c r="M395" s="1">
        <v>1.772</v>
      </c>
      <c r="N395" s="1">
        <v>1.9790000000000001</v>
      </c>
      <c r="O395" s="1">
        <v>0</v>
      </c>
      <c r="P395" s="1">
        <v>0</v>
      </c>
      <c r="Q395" s="1">
        <v>1483</v>
      </c>
      <c r="R395" s="1">
        <v>0</v>
      </c>
      <c r="S395" s="1">
        <v>0</v>
      </c>
      <c r="T395" s="1">
        <v>610</v>
      </c>
      <c r="U395" s="1">
        <v>1</v>
      </c>
      <c r="V395" s="1">
        <v>0</v>
      </c>
      <c r="W395" s="1" t="s">
        <v>65</v>
      </c>
      <c r="X395" s="1">
        <f t="shared" si="24"/>
        <v>1.4830000000000001</v>
      </c>
      <c r="Y395" s="1">
        <f t="shared" si="25"/>
        <v>0.61</v>
      </c>
      <c r="Z395" s="1">
        <f t="shared" si="26"/>
        <v>1.4830000000000001</v>
      </c>
      <c r="AA395" s="1">
        <f t="shared" si="27"/>
        <v>0.61</v>
      </c>
    </row>
    <row r="396" spans="1:27" x14ac:dyDescent="0.2">
      <c r="A396" s="1">
        <v>730</v>
      </c>
      <c r="B396" s="1">
        <v>743</v>
      </c>
      <c r="C396" s="1">
        <v>2111160143</v>
      </c>
      <c r="D396" s="1">
        <v>-52.221200000000003</v>
      </c>
      <c r="E396" s="1">
        <v>-26.733699999999999</v>
      </c>
      <c r="F396" s="1">
        <v>-52.223700000000001</v>
      </c>
      <c r="G396" s="1">
        <v>-26.735800000000001</v>
      </c>
      <c r="H396" s="1">
        <v>3</v>
      </c>
      <c r="I396" s="1">
        <v>0.25895299999999999</v>
      </c>
      <c r="J396" s="1">
        <v>140</v>
      </c>
      <c r="K396" s="1">
        <v>1.5980000000000001</v>
      </c>
      <c r="L396" s="1">
        <v>0.52200000000000002</v>
      </c>
      <c r="M396" s="1">
        <v>1.772</v>
      </c>
      <c r="N396" s="1">
        <v>1.9790000000000001</v>
      </c>
      <c r="O396" s="1">
        <v>0</v>
      </c>
      <c r="P396" s="1">
        <v>0</v>
      </c>
      <c r="Q396" s="1">
        <v>1320</v>
      </c>
      <c r="R396" s="1">
        <v>0</v>
      </c>
      <c r="S396" s="1">
        <v>0</v>
      </c>
      <c r="T396" s="1">
        <v>571</v>
      </c>
      <c r="U396" s="1">
        <v>1</v>
      </c>
      <c r="V396" s="1">
        <v>0</v>
      </c>
      <c r="W396" s="1" t="s">
        <v>65</v>
      </c>
      <c r="X396" s="1">
        <f t="shared" si="24"/>
        <v>1.32</v>
      </c>
      <c r="Y396" s="1">
        <f t="shared" si="25"/>
        <v>0.57099999999999995</v>
      </c>
      <c r="Z396" s="1">
        <f t="shared" si="26"/>
        <v>1.32</v>
      </c>
      <c r="AA396" s="1">
        <f t="shared" si="27"/>
        <v>0.57099999999999995</v>
      </c>
    </row>
    <row r="397" spans="1:27" x14ac:dyDescent="0.2">
      <c r="A397" s="1">
        <v>743</v>
      </c>
      <c r="B397" s="1">
        <v>758</v>
      </c>
      <c r="C397" s="1">
        <v>2110833725</v>
      </c>
      <c r="D397" s="1">
        <v>-52.223700000000001</v>
      </c>
      <c r="E397" s="1">
        <v>-26.735800000000001</v>
      </c>
      <c r="F397" s="1">
        <v>-52.223700000000001</v>
      </c>
      <c r="G397" s="1">
        <v>-26.738</v>
      </c>
      <c r="H397" s="1">
        <v>3</v>
      </c>
      <c r="I397" s="1">
        <v>0.145956</v>
      </c>
      <c r="J397" s="1">
        <v>140</v>
      </c>
      <c r="K397" s="1">
        <v>1.5980000000000001</v>
      </c>
      <c r="L397" s="1">
        <v>0.52200000000000002</v>
      </c>
      <c r="M397" s="1">
        <v>1.772</v>
      </c>
      <c r="N397" s="1">
        <v>1.9790000000000001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 t="s">
        <v>65</v>
      </c>
      <c r="X397" s="1">
        <f t="shared" si="24"/>
        <v>0</v>
      </c>
      <c r="Y397" s="1">
        <f t="shared" si="25"/>
        <v>0</v>
      </c>
      <c r="Z397" s="1">
        <f t="shared" si="26"/>
        <v>0</v>
      </c>
      <c r="AA397" s="1">
        <f t="shared" si="27"/>
        <v>0</v>
      </c>
    </row>
    <row r="398" spans="1:27" x14ac:dyDescent="0.2">
      <c r="A398" s="1">
        <v>758</v>
      </c>
      <c r="B398" s="1">
        <v>772</v>
      </c>
      <c r="C398" s="1">
        <v>2110833723</v>
      </c>
      <c r="D398" s="1">
        <v>-52.223700000000001</v>
      </c>
      <c r="E398" s="1">
        <v>-26.738</v>
      </c>
      <c r="F398" s="1">
        <v>-52.226100000000002</v>
      </c>
      <c r="G398" s="1">
        <v>-26.738</v>
      </c>
      <c r="H398" s="1">
        <v>3</v>
      </c>
      <c r="I398" s="1">
        <v>0.100603</v>
      </c>
      <c r="J398" s="1">
        <v>140</v>
      </c>
      <c r="K398" s="1">
        <v>1.5980000000000001</v>
      </c>
      <c r="L398" s="1">
        <v>0.52200000000000002</v>
      </c>
      <c r="M398" s="1">
        <v>1.772</v>
      </c>
      <c r="N398" s="1">
        <v>1.9790000000000001</v>
      </c>
      <c r="O398" s="1">
        <v>0</v>
      </c>
      <c r="P398" s="1">
        <v>0</v>
      </c>
      <c r="Q398" s="1">
        <v>1933</v>
      </c>
      <c r="R398" s="1">
        <v>0</v>
      </c>
      <c r="S398" s="1">
        <v>0</v>
      </c>
      <c r="T398" s="1">
        <v>984</v>
      </c>
      <c r="U398" s="1">
        <v>1</v>
      </c>
      <c r="V398" s="1">
        <v>0</v>
      </c>
      <c r="W398" s="1" t="s">
        <v>65</v>
      </c>
      <c r="X398" s="1">
        <f t="shared" si="24"/>
        <v>1.9330000000000001</v>
      </c>
      <c r="Y398" s="1">
        <f t="shared" si="25"/>
        <v>0.98399999999999999</v>
      </c>
      <c r="Z398" s="1">
        <f t="shared" si="26"/>
        <v>1.9330000000000001</v>
      </c>
      <c r="AA398" s="1">
        <f t="shared" si="27"/>
        <v>0.98399999999999999</v>
      </c>
    </row>
    <row r="399" spans="1:27" x14ac:dyDescent="0.2">
      <c r="A399" s="1">
        <v>698</v>
      </c>
      <c r="B399" s="1">
        <v>711</v>
      </c>
      <c r="C399" s="1">
        <v>2110833751</v>
      </c>
      <c r="D399" s="1">
        <v>-52.196399999999898</v>
      </c>
      <c r="E399" s="1">
        <v>-26.703099999999999</v>
      </c>
      <c r="F399" s="1">
        <v>-52.193899999999999</v>
      </c>
      <c r="G399" s="1">
        <v>-26.703099999999999</v>
      </c>
      <c r="H399" s="1">
        <v>3</v>
      </c>
      <c r="I399" s="1">
        <v>0.28976800000000003</v>
      </c>
      <c r="J399" s="1">
        <v>10</v>
      </c>
      <c r="K399" s="1">
        <v>13.841799999999999</v>
      </c>
      <c r="L399" s="1">
        <v>0.98819999999999997</v>
      </c>
      <c r="M399" s="1">
        <v>13.901</v>
      </c>
      <c r="N399" s="1">
        <v>0.98819999999999997</v>
      </c>
      <c r="O399" s="1">
        <v>0</v>
      </c>
      <c r="P399" s="1">
        <v>0</v>
      </c>
      <c r="Q399" s="1">
        <v>1171</v>
      </c>
      <c r="R399" s="1">
        <v>0</v>
      </c>
      <c r="S399" s="1">
        <v>0</v>
      </c>
      <c r="T399" s="1">
        <v>418</v>
      </c>
      <c r="U399" s="1">
        <v>1</v>
      </c>
      <c r="V399" s="1">
        <v>0</v>
      </c>
      <c r="W399" s="1" t="s">
        <v>66</v>
      </c>
      <c r="X399" s="1">
        <f t="shared" si="24"/>
        <v>1.171</v>
      </c>
      <c r="Y399" s="1">
        <f t="shared" si="25"/>
        <v>0.41799999999999998</v>
      </c>
      <c r="Z399" s="1">
        <f t="shared" si="26"/>
        <v>1.171</v>
      </c>
      <c r="AA399" s="1">
        <f t="shared" si="27"/>
        <v>0.41799999999999998</v>
      </c>
    </row>
    <row r="400" spans="1:27" x14ac:dyDescent="0.2">
      <c r="A400" s="1">
        <v>711</v>
      </c>
      <c r="B400" s="1">
        <v>722</v>
      </c>
      <c r="C400" s="1">
        <v>1254001</v>
      </c>
      <c r="D400" s="1">
        <v>-52.193899999999999</v>
      </c>
      <c r="E400" s="1">
        <v>-26.703099999999999</v>
      </c>
      <c r="F400" s="1">
        <v>-52.193899999999999</v>
      </c>
      <c r="G400" s="1">
        <v>-26.700900000000001</v>
      </c>
      <c r="H400" s="1">
        <v>3</v>
      </c>
      <c r="I400" s="1">
        <v>0.145067</v>
      </c>
      <c r="J400" s="1">
        <v>140</v>
      </c>
      <c r="K400" s="1">
        <v>1.5980000000000001</v>
      </c>
      <c r="L400" s="1">
        <v>0.52200000000000002</v>
      </c>
      <c r="M400" s="1">
        <v>1.772</v>
      </c>
      <c r="N400" s="1">
        <v>1.9790000000000001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1</v>
      </c>
      <c r="V400" s="1">
        <v>0</v>
      </c>
      <c r="W400" s="1" t="s">
        <v>65</v>
      </c>
      <c r="X400" s="1">
        <f t="shared" si="24"/>
        <v>0</v>
      </c>
      <c r="Y400" s="1">
        <f t="shared" si="25"/>
        <v>0</v>
      </c>
      <c r="Z400" s="1">
        <f t="shared" si="26"/>
        <v>0</v>
      </c>
      <c r="AA400" s="1">
        <f t="shared" si="27"/>
        <v>0</v>
      </c>
    </row>
    <row r="401" spans="1:27" x14ac:dyDescent="0.2">
      <c r="A401" s="1">
        <v>722</v>
      </c>
      <c r="B401" s="1">
        <v>735</v>
      </c>
      <c r="C401" s="1">
        <v>1254002</v>
      </c>
      <c r="D401" s="1">
        <v>-52.193899999999999</v>
      </c>
      <c r="E401" s="1">
        <v>-26.700900000000001</v>
      </c>
      <c r="F401" s="1">
        <v>-52.191400000000002</v>
      </c>
      <c r="G401" s="1">
        <v>-26.698699999999999</v>
      </c>
      <c r="H401" s="1">
        <v>3</v>
      </c>
      <c r="I401" s="1">
        <v>0.33384900000000001</v>
      </c>
      <c r="J401" s="1">
        <v>140</v>
      </c>
      <c r="K401" s="1">
        <v>1.5980000000000001</v>
      </c>
      <c r="L401" s="1">
        <v>0.52200000000000002</v>
      </c>
      <c r="M401" s="1">
        <v>1.772</v>
      </c>
      <c r="N401" s="1">
        <v>1.9790000000000001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1</v>
      </c>
      <c r="V401" s="1">
        <v>0</v>
      </c>
      <c r="W401" s="1" t="s">
        <v>65</v>
      </c>
      <c r="X401" s="1">
        <f t="shared" si="24"/>
        <v>0</v>
      </c>
      <c r="Y401" s="1">
        <f t="shared" si="25"/>
        <v>0</v>
      </c>
      <c r="Z401" s="1">
        <f t="shared" si="26"/>
        <v>0</v>
      </c>
      <c r="AA401" s="1">
        <f t="shared" si="27"/>
        <v>0</v>
      </c>
    </row>
    <row r="402" spans="1:27" x14ac:dyDescent="0.2">
      <c r="A402" s="1">
        <v>735</v>
      </c>
      <c r="B402" s="1">
        <v>748</v>
      </c>
      <c r="C402" s="1">
        <v>1254003</v>
      </c>
      <c r="D402" s="1">
        <v>-52.191400000000002</v>
      </c>
      <c r="E402" s="1">
        <v>-26.698699999999999</v>
      </c>
      <c r="F402" s="1">
        <v>-52.189</v>
      </c>
      <c r="G402" s="1">
        <v>-26.6966</v>
      </c>
      <c r="H402" s="1">
        <v>3</v>
      </c>
      <c r="I402" s="1">
        <v>0.33278000000000002</v>
      </c>
      <c r="J402" s="1">
        <v>140</v>
      </c>
      <c r="K402" s="1">
        <v>1.5980000000000001</v>
      </c>
      <c r="L402" s="1">
        <v>0.52200000000000002</v>
      </c>
      <c r="M402" s="1">
        <v>1.772</v>
      </c>
      <c r="N402" s="1">
        <v>1.9790000000000001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1</v>
      </c>
      <c r="V402" s="1">
        <v>0</v>
      </c>
      <c r="W402" s="1" t="s">
        <v>65</v>
      </c>
      <c r="X402" s="1">
        <f t="shared" si="24"/>
        <v>0</v>
      </c>
      <c r="Y402" s="1">
        <f t="shared" si="25"/>
        <v>0</v>
      </c>
      <c r="Z402" s="1">
        <f t="shared" si="26"/>
        <v>0</v>
      </c>
      <c r="AA402" s="1">
        <f t="shared" si="27"/>
        <v>0</v>
      </c>
    </row>
    <row r="403" spans="1:27" x14ac:dyDescent="0.2">
      <c r="A403" s="1">
        <v>748</v>
      </c>
      <c r="B403" s="1">
        <v>763</v>
      </c>
      <c r="C403" s="1">
        <v>2110833753</v>
      </c>
      <c r="D403" s="1">
        <v>-52.189</v>
      </c>
      <c r="E403" s="1">
        <v>-26.6966</v>
      </c>
      <c r="F403" s="1">
        <v>-52.188899999999997</v>
      </c>
      <c r="G403" s="1">
        <v>-26.694400000000002</v>
      </c>
      <c r="H403" s="1">
        <v>3</v>
      </c>
      <c r="I403" s="1">
        <v>0.232209</v>
      </c>
      <c r="J403" s="1">
        <v>140</v>
      </c>
      <c r="K403" s="1">
        <v>1.5980000000000001</v>
      </c>
      <c r="L403" s="1">
        <v>0.52200000000000002</v>
      </c>
      <c r="M403" s="1">
        <v>1.772</v>
      </c>
      <c r="N403" s="1">
        <v>1.9790000000000001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1</v>
      </c>
      <c r="V403" s="1">
        <v>0</v>
      </c>
      <c r="W403" s="1" t="s">
        <v>65</v>
      </c>
      <c r="X403" s="1">
        <f t="shared" si="24"/>
        <v>0</v>
      </c>
      <c r="Y403" s="1">
        <f t="shared" si="25"/>
        <v>0</v>
      </c>
      <c r="Z403" s="1">
        <f t="shared" si="26"/>
        <v>0</v>
      </c>
      <c r="AA403" s="1">
        <f t="shared" si="27"/>
        <v>0</v>
      </c>
    </row>
    <row r="404" spans="1:27" x14ac:dyDescent="0.2">
      <c r="A404" s="1">
        <v>705</v>
      </c>
      <c r="B404" s="1">
        <v>718</v>
      </c>
      <c r="C404" s="1">
        <v>2111159630</v>
      </c>
      <c r="D404" s="1">
        <v>-52.216299999999897</v>
      </c>
      <c r="E404" s="1">
        <v>-26.7315</v>
      </c>
      <c r="F404" s="1">
        <v>-52.213900000000002</v>
      </c>
      <c r="G404" s="1">
        <v>-26.735900000000001</v>
      </c>
      <c r="H404" s="1">
        <v>3</v>
      </c>
      <c r="I404" s="1">
        <v>0.58687299999999998</v>
      </c>
      <c r="J404" s="1">
        <v>140</v>
      </c>
      <c r="K404" s="1">
        <v>1.5980000000000001</v>
      </c>
      <c r="L404" s="1">
        <v>0.52200000000000002</v>
      </c>
      <c r="M404" s="1">
        <v>1.772</v>
      </c>
      <c r="N404" s="1">
        <v>1.9790000000000001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</v>
      </c>
      <c r="V404" s="1">
        <v>0</v>
      </c>
      <c r="W404" s="1" t="s">
        <v>65</v>
      </c>
      <c r="X404" s="1">
        <f t="shared" si="24"/>
        <v>0</v>
      </c>
      <c r="Y404" s="1">
        <f t="shared" si="25"/>
        <v>0</v>
      </c>
      <c r="Z404" s="1">
        <f t="shared" si="26"/>
        <v>0</v>
      </c>
      <c r="AA404" s="1">
        <f t="shared" si="27"/>
        <v>0</v>
      </c>
    </row>
    <row r="405" spans="1:27" x14ac:dyDescent="0.2">
      <c r="A405" s="1">
        <v>718</v>
      </c>
      <c r="B405" s="1">
        <v>731</v>
      </c>
      <c r="C405" s="1">
        <v>2110833726</v>
      </c>
      <c r="D405" s="1">
        <v>-52.213900000000002</v>
      </c>
      <c r="E405" s="1">
        <v>-26.735900000000001</v>
      </c>
      <c r="F405" s="1">
        <v>-52.211500000000001</v>
      </c>
      <c r="G405" s="1">
        <v>-26.740300000000001</v>
      </c>
      <c r="H405" s="1">
        <v>3</v>
      </c>
      <c r="I405" s="1">
        <v>0.53024700000000002</v>
      </c>
      <c r="J405" s="1">
        <v>140</v>
      </c>
      <c r="K405" s="1">
        <v>1.5980000000000001</v>
      </c>
      <c r="L405" s="1">
        <v>0.52200000000000002</v>
      </c>
      <c r="M405" s="1">
        <v>1.772</v>
      </c>
      <c r="N405" s="1">
        <v>1.9790000000000001</v>
      </c>
      <c r="O405" s="1">
        <v>0</v>
      </c>
      <c r="P405" s="1">
        <v>0</v>
      </c>
      <c r="Q405" s="1">
        <v>887</v>
      </c>
      <c r="R405" s="1">
        <v>0</v>
      </c>
      <c r="S405" s="1">
        <v>0</v>
      </c>
      <c r="T405" s="1">
        <v>243</v>
      </c>
      <c r="U405" s="1">
        <v>1</v>
      </c>
      <c r="V405" s="1">
        <v>0</v>
      </c>
      <c r="W405" s="1" t="s">
        <v>65</v>
      </c>
      <c r="X405" s="1">
        <f t="shared" si="24"/>
        <v>0.88700000000000001</v>
      </c>
      <c r="Y405" s="1">
        <f t="shared" si="25"/>
        <v>0.24299999999999999</v>
      </c>
      <c r="Z405" s="1">
        <f t="shared" si="26"/>
        <v>0.88700000000000001</v>
      </c>
      <c r="AA405" s="1">
        <f t="shared" si="27"/>
        <v>0.24299999999999999</v>
      </c>
    </row>
    <row r="406" spans="1:27" x14ac:dyDescent="0.2">
      <c r="A406" s="1">
        <v>712</v>
      </c>
      <c r="B406" s="1">
        <v>724</v>
      </c>
      <c r="C406" s="1">
        <v>2110791293</v>
      </c>
      <c r="D406" s="1">
        <v>-52.203099999999999</v>
      </c>
      <c r="E406" s="1">
        <v>-26.639299999999999</v>
      </c>
      <c r="F406" s="1">
        <v>-52.203000000000003</v>
      </c>
      <c r="G406" s="1">
        <v>-26.6371</v>
      </c>
      <c r="H406" s="1">
        <v>2</v>
      </c>
      <c r="I406" s="1">
        <v>0.19866800000000001</v>
      </c>
      <c r="J406" s="1">
        <v>140</v>
      </c>
      <c r="K406" s="1">
        <v>1.5980000000000001</v>
      </c>
      <c r="L406" s="1">
        <v>0.52200000000000002</v>
      </c>
      <c r="M406" s="1">
        <v>1.772</v>
      </c>
      <c r="N406" s="1">
        <v>1.9790000000000001</v>
      </c>
      <c r="O406" s="1">
        <v>0</v>
      </c>
      <c r="P406" s="1">
        <v>1519</v>
      </c>
      <c r="Q406" s="1">
        <v>0</v>
      </c>
      <c r="R406" s="1">
        <v>0</v>
      </c>
      <c r="S406" s="1">
        <v>313</v>
      </c>
      <c r="T406" s="1">
        <v>0</v>
      </c>
      <c r="U406" s="1">
        <v>1</v>
      </c>
      <c r="V406" s="1">
        <v>0</v>
      </c>
      <c r="W406" s="1" t="s">
        <v>65</v>
      </c>
      <c r="X406" s="1">
        <f t="shared" si="24"/>
        <v>1.5189999999999999</v>
      </c>
      <c r="Y406" s="1">
        <f t="shared" si="25"/>
        <v>0.313</v>
      </c>
      <c r="Z406" s="1">
        <f t="shared" si="26"/>
        <v>1.5189999999999999</v>
      </c>
      <c r="AA406" s="1">
        <f t="shared" si="27"/>
        <v>0.313</v>
      </c>
    </row>
    <row r="407" spans="1:27" x14ac:dyDescent="0.2">
      <c r="A407" s="1">
        <v>724</v>
      </c>
      <c r="B407" s="1">
        <v>752</v>
      </c>
      <c r="C407" s="1">
        <v>2110791296</v>
      </c>
      <c r="D407" s="1">
        <v>-52.200600000000001</v>
      </c>
      <c r="E407" s="1">
        <v>-26.634899999999998</v>
      </c>
      <c r="F407" s="1">
        <v>-52.198099999999997</v>
      </c>
      <c r="G407" s="1">
        <v>-26.634899999999998</v>
      </c>
      <c r="H407" s="1">
        <v>2</v>
      </c>
      <c r="I407" s="1">
        <v>0.33693800000000002</v>
      </c>
      <c r="J407" s="1">
        <v>140</v>
      </c>
      <c r="K407" s="1">
        <v>1.5980000000000001</v>
      </c>
      <c r="L407" s="1">
        <v>0.52200000000000002</v>
      </c>
      <c r="M407" s="1">
        <v>1.772</v>
      </c>
      <c r="N407" s="1">
        <v>1.9790000000000001</v>
      </c>
      <c r="O407" s="1">
        <v>0</v>
      </c>
      <c r="P407" s="1">
        <v>1933</v>
      </c>
      <c r="Q407" s="1">
        <v>0</v>
      </c>
      <c r="R407" s="1">
        <v>0</v>
      </c>
      <c r="S407" s="1">
        <v>211</v>
      </c>
      <c r="T407" s="1">
        <v>0</v>
      </c>
      <c r="U407" s="1">
        <v>1</v>
      </c>
      <c r="V407" s="1">
        <v>0</v>
      </c>
      <c r="W407" s="1" t="s">
        <v>65</v>
      </c>
      <c r="X407" s="1">
        <f t="shared" si="24"/>
        <v>1.9330000000000001</v>
      </c>
      <c r="Y407" s="1">
        <f t="shared" si="25"/>
        <v>0.21099999999999999</v>
      </c>
      <c r="Z407" s="1">
        <f t="shared" si="26"/>
        <v>1.9330000000000001</v>
      </c>
      <c r="AA407" s="1">
        <f t="shared" si="27"/>
        <v>0.21099999999999999</v>
      </c>
    </row>
    <row r="408" spans="1:27" x14ac:dyDescent="0.2">
      <c r="A408" s="1">
        <v>713</v>
      </c>
      <c r="B408" s="1">
        <v>739</v>
      </c>
      <c r="C408" s="1">
        <v>2110791254</v>
      </c>
      <c r="D408" s="1">
        <v>-52.205399999999997</v>
      </c>
      <c r="E408" s="1">
        <v>-26.6326</v>
      </c>
      <c r="F408" s="1">
        <v>-52.207900000000002</v>
      </c>
      <c r="G408" s="1">
        <v>-26.630400000000002</v>
      </c>
      <c r="H408" s="1">
        <v>3</v>
      </c>
      <c r="I408" s="1">
        <v>0.55537199999999998</v>
      </c>
      <c r="J408" s="1">
        <v>140</v>
      </c>
      <c r="K408" s="1">
        <v>1.5980000000000001</v>
      </c>
      <c r="L408" s="1">
        <v>0.52200000000000002</v>
      </c>
      <c r="M408" s="1">
        <v>1.772</v>
      </c>
      <c r="N408" s="1">
        <v>1.9790000000000001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1</v>
      </c>
      <c r="V408" s="1">
        <v>0</v>
      </c>
      <c r="W408" s="1" t="s">
        <v>65</v>
      </c>
      <c r="X408" s="1">
        <f t="shared" si="24"/>
        <v>0</v>
      </c>
      <c r="Y408" s="1">
        <f t="shared" si="25"/>
        <v>0</v>
      </c>
      <c r="Z408" s="1">
        <f t="shared" si="26"/>
        <v>0</v>
      </c>
      <c r="AA408" s="1">
        <f t="shared" si="27"/>
        <v>0</v>
      </c>
    </row>
    <row r="409" spans="1:27" x14ac:dyDescent="0.2">
      <c r="A409" s="1">
        <v>739</v>
      </c>
      <c r="B409" s="1">
        <v>753</v>
      </c>
      <c r="C409" s="1">
        <v>2110791257</v>
      </c>
      <c r="D409" s="1">
        <v>-52.207900000000002</v>
      </c>
      <c r="E409" s="1">
        <v>-26.630400000000002</v>
      </c>
      <c r="F409" s="1">
        <v>-52.210299999999997</v>
      </c>
      <c r="G409" s="1">
        <v>-26.630400000000002</v>
      </c>
      <c r="H409" s="1">
        <v>3</v>
      </c>
      <c r="I409" s="1">
        <v>9.7469E-2</v>
      </c>
      <c r="J409" s="1">
        <v>140</v>
      </c>
      <c r="K409" s="1">
        <v>1.5980000000000001</v>
      </c>
      <c r="L409" s="1">
        <v>0.52200000000000002</v>
      </c>
      <c r="M409" s="1">
        <v>1.772</v>
      </c>
      <c r="N409" s="1">
        <v>1.9790000000000001</v>
      </c>
      <c r="O409" s="1">
        <v>0</v>
      </c>
      <c r="P409" s="1">
        <v>0</v>
      </c>
      <c r="Q409" s="1">
        <v>2861</v>
      </c>
      <c r="R409" s="1">
        <v>0</v>
      </c>
      <c r="S409" s="1">
        <v>0</v>
      </c>
      <c r="T409" s="1">
        <v>512</v>
      </c>
      <c r="U409" s="1">
        <v>1</v>
      </c>
      <c r="V409" s="1">
        <v>0</v>
      </c>
      <c r="W409" s="1" t="s">
        <v>65</v>
      </c>
      <c r="X409" s="1">
        <f t="shared" si="24"/>
        <v>2.8610000000000002</v>
      </c>
      <c r="Y409" s="1">
        <f t="shared" si="25"/>
        <v>0.51200000000000001</v>
      </c>
      <c r="Z409" s="1">
        <f t="shared" si="26"/>
        <v>2.8610000000000002</v>
      </c>
      <c r="AA409" s="1">
        <f t="shared" si="27"/>
        <v>0.51200000000000001</v>
      </c>
    </row>
    <row r="410" spans="1:27" x14ac:dyDescent="0.2">
      <c r="A410" s="1">
        <v>753</v>
      </c>
      <c r="B410" s="1">
        <v>767</v>
      </c>
      <c r="C410" s="1">
        <v>2110791261</v>
      </c>
      <c r="D410" s="1">
        <v>-52.210299999999997</v>
      </c>
      <c r="E410" s="1">
        <v>-26.630400000000002</v>
      </c>
      <c r="F410" s="1">
        <v>-52.210299999999997</v>
      </c>
      <c r="G410" s="1">
        <v>-26.6282</v>
      </c>
      <c r="H410" s="1">
        <v>3</v>
      </c>
      <c r="I410" s="1">
        <v>0.38726500000000003</v>
      </c>
      <c r="J410" s="1">
        <v>140</v>
      </c>
      <c r="K410" s="1">
        <v>1.5980000000000001</v>
      </c>
      <c r="L410" s="1">
        <v>0.52200000000000002</v>
      </c>
      <c r="M410" s="1">
        <v>1.772</v>
      </c>
      <c r="N410" s="1">
        <v>1.9790000000000001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1</v>
      </c>
      <c r="V410" s="1">
        <v>0</v>
      </c>
      <c r="W410" s="1" t="s">
        <v>65</v>
      </c>
      <c r="X410" s="1">
        <f t="shared" si="24"/>
        <v>0</v>
      </c>
      <c r="Y410" s="1">
        <f t="shared" si="25"/>
        <v>0</v>
      </c>
      <c r="Z410" s="1">
        <f t="shared" si="26"/>
        <v>0</v>
      </c>
      <c r="AA410" s="1">
        <f t="shared" si="27"/>
        <v>0</v>
      </c>
    </row>
    <row r="411" spans="1:27" x14ac:dyDescent="0.2">
      <c r="A411" s="1">
        <v>767</v>
      </c>
      <c r="B411" s="1">
        <v>779</v>
      </c>
      <c r="C411" s="1">
        <v>2110791260</v>
      </c>
      <c r="D411" s="1">
        <v>-52.210299999999997</v>
      </c>
      <c r="E411" s="1">
        <v>-26.6282</v>
      </c>
      <c r="F411" s="1">
        <v>-52.212699999999998</v>
      </c>
      <c r="G411" s="1">
        <v>-26.6282</v>
      </c>
      <c r="H411" s="1">
        <v>3</v>
      </c>
      <c r="I411" s="1">
        <v>3.4841999999999998E-2</v>
      </c>
      <c r="J411" s="1">
        <v>140</v>
      </c>
      <c r="K411" s="1">
        <v>1.5980000000000001</v>
      </c>
      <c r="L411" s="1">
        <v>0.52200000000000002</v>
      </c>
      <c r="M411" s="1">
        <v>1.772</v>
      </c>
      <c r="N411" s="1">
        <v>1.9790000000000001</v>
      </c>
      <c r="O411" s="1">
        <v>0</v>
      </c>
      <c r="P411" s="1">
        <v>0</v>
      </c>
      <c r="Q411" s="1">
        <v>2805</v>
      </c>
      <c r="R411" s="1">
        <v>0</v>
      </c>
      <c r="S411" s="1">
        <v>0</v>
      </c>
      <c r="T411" s="1">
        <v>818</v>
      </c>
      <c r="U411" s="1">
        <v>1</v>
      </c>
      <c r="V411" s="1">
        <v>0</v>
      </c>
      <c r="W411" s="1" t="s">
        <v>65</v>
      </c>
      <c r="X411" s="1">
        <f t="shared" si="24"/>
        <v>2.8050000000000002</v>
      </c>
      <c r="Y411" s="1">
        <f t="shared" si="25"/>
        <v>0.81799999999999995</v>
      </c>
      <c r="Z411" s="1">
        <f t="shared" si="26"/>
        <v>2.8050000000000002</v>
      </c>
      <c r="AA411" s="1">
        <f t="shared" si="27"/>
        <v>0.81799999999999995</v>
      </c>
    </row>
    <row r="412" spans="1:27" x14ac:dyDescent="0.2">
      <c r="A412" s="1">
        <v>779</v>
      </c>
      <c r="B412" s="1">
        <v>792</v>
      </c>
      <c r="C412" s="1">
        <v>2146725197</v>
      </c>
      <c r="D412" s="1">
        <v>-52.212699999999998</v>
      </c>
      <c r="E412" s="1">
        <v>-26.6282</v>
      </c>
      <c r="F412" s="1">
        <v>-52.215200000000003</v>
      </c>
      <c r="G412" s="1">
        <v>-26.6282</v>
      </c>
      <c r="H412" s="1">
        <v>3</v>
      </c>
      <c r="I412" s="1">
        <v>0.234512</v>
      </c>
      <c r="J412" s="1">
        <v>140</v>
      </c>
      <c r="K412" s="1">
        <v>1.5980000000000001</v>
      </c>
      <c r="L412" s="1">
        <v>0.52200000000000002</v>
      </c>
      <c r="M412" s="1">
        <v>1.772</v>
      </c>
      <c r="N412" s="1">
        <v>1.9790000000000001</v>
      </c>
      <c r="O412" s="1">
        <v>0</v>
      </c>
      <c r="P412" s="1">
        <v>0</v>
      </c>
      <c r="Q412" s="1">
        <v>1095</v>
      </c>
      <c r="R412" s="1">
        <v>0</v>
      </c>
      <c r="S412" s="1">
        <v>0</v>
      </c>
      <c r="T412" s="1">
        <v>33</v>
      </c>
      <c r="U412" s="1">
        <v>1</v>
      </c>
      <c r="V412" s="1">
        <v>0</v>
      </c>
      <c r="W412" s="1" t="s">
        <v>65</v>
      </c>
      <c r="X412" s="1">
        <f t="shared" si="24"/>
        <v>1.095</v>
      </c>
      <c r="Y412" s="1">
        <f t="shared" si="25"/>
        <v>3.3000000000000002E-2</v>
      </c>
      <c r="Z412" s="1">
        <f t="shared" si="26"/>
        <v>1.095</v>
      </c>
      <c r="AA412" s="1">
        <f t="shared" si="27"/>
        <v>3.3000000000000002E-2</v>
      </c>
    </row>
    <row r="413" spans="1:27" x14ac:dyDescent="0.2">
      <c r="A413" s="1">
        <v>718</v>
      </c>
      <c r="B413" s="1">
        <v>732</v>
      </c>
      <c r="C413" s="1">
        <v>2111159631</v>
      </c>
      <c r="D413" s="1">
        <v>-52.213900000000002</v>
      </c>
      <c r="E413" s="1">
        <v>-26.735900000000001</v>
      </c>
      <c r="F413" s="1">
        <v>-52.216299999999897</v>
      </c>
      <c r="G413" s="1">
        <v>-26.735900000000001</v>
      </c>
      <c r="H413" s="1">
        <v>3</v>
      </c>
      <c r="I413" s="1">
        <v>0.10480200000000001</v>
      </c>
      <c r="J413" s="1">
        <v>140</v>
      </c>
      <c r="K413" s="1">
        <v>1.5980000000000001</v>
      </c>
      <c r="L413" s="1">
        <v>0.52200000000000002</v>
      </c>
      <c r="M413" s="1">
        <v>1.772</v>
      </c>
      <c r="N413" s="1">
        <v>1.9790000000000001</v>
      </c>
      <c r="O413" s="1">
        <v>0</v>
      </c>
      <c r="P413" s="1">
        <v>0</v>
      </c>
      <c r="Q413" s="1">
        <v>268</v>
      </c>
      <c r="R413" s="1">
        <v>0</v>
      </c>
      <c r="S413" s="1">
        <v>0</v>
      </c>
      <c r="T413" s="1">
        <v>-138</v>
      </c>
      <c r="U413" s="1">
        <v>1</v>
      </c>
      <c r="V413" s="1">
        <v>0</v>
      </c>
      <c r="W413" s="1" t="s">
        <v>65</v>
      </c>
      <c r="X413" s="1">
        <f t="shared" si="24"/>
        <v>0.26800000000000002</v>
      </c>
      <c r="Y413" s="1">
        <f t="shared" si="25"/>
        <v>-0.13800000000000001</v>
      </c>
      <c r="Z413" s="1">
        <f t="shared" si="26"/>
        <v>0.26800000000000002</v>
      </c>
      <c r="AA413" s="1">
        <f t="shared" si="27"/>
        <v>0.13800000000000001</v>
      </c>
    </row>
    <row r="414" spans="1:27" x14ac:dyDescent="0.2">
      <c r="A414" s="1">
        <v>729</v>
      </c>
      <c r="B414" s="1">
        <v>785</v>
      </c>
      <c r="C414" s="1">
        <v>2115835098</v>
      </c>
      <c r="D414" s="1">
        <v>-52.3217</v>
      </c>
      <c r="E414" s="1">
        <v>-26.574400000000001</v>
      </c>
      <c r="F414" s="1">
        <v>-52.319800000000001</v>
      </c>
      <c r="G414" s="1">
        <v>-26.574400000000001</v>
      </c>
      <c r="H414" s="1">
        <v>7</v>
      </c>
      <c r="I414" s="1">
        <v>0.157692</v>
      </c>
      <c r="J414" s="1">
        <v>140</v>
      </c>
      <c r="K414" s="1">
        <v>1.5980000000000001</v>
      </c>
      <c r="L414" s="1">
        <v>0.52200000000000002</v>
      </c>
      <c r="M414" s="1">
        <v>1.772</v>
      </c>
      <c r="N414" s="1">
        <v>1.9790000000000001</v>
      </c>
      <c r="O414" s="1">
        <v>50322</v>
      </c>
      <c r="P414" s="1">
        <v>50322</v>
      </c>
      <c r="Q414" s="1">
        <v>50322</v>
      </c>
      <c r="R414" s="1">
        <v>6236</v>
      </c>
      <c r="S414" s="1">
        <v>6236</v>
      </c>
      <c r="T414" s="1">
        <v>6236</v>
      </c>
      <c r="U414" s="1">
        <v>1</v>
      </c>
      <c r="V414" s="1">
        <v>0</v>
      </c>
      <c r="W414" s="1" t="s">
        <v>65</v>
      </c>
      <c r="X414" s="1">
        <f t="shared" si="24"/>
        <v>150.96600000000001</v>
      </c>
      <c r="Y414" s="1">
        <f t="shared" si="25"/>
        <v>18.707999999999998</v>
      </c>
      <c r="Z414" s="1">
        <f t="shared" si="26"/>
        <v>150.96600000000001</v>
      </c>
      <c r="AA414" s="1">
        <f t="shared" si="27"/>
        <v>18.707999999999998</v>
      </c>
    </row>
    <row r="415" spans="1:27" x14ac:dyDescent="0.2">
      <c r="A415" s="1">
        <v>785</v>
      </c>
      <c r="B415" s="1">
        <v>812</v>
      </c>
      <c r="C415" s="1">
        <v>2115835103</v>
      </c>
      <c r="D415" s="1">
        <v>-52.319800000000001</v>
      </c>
      <c r="E415" s="1">
        <v>-26.576599999999999</v>
      </c>
      <c r="F415" s="1">
        <v>-52.317399999999999</v>
      </c>
      <c r="G415" s="1">
        <v>-26.576699999999999</v>
      </c>
      <c r="H415" s="1">
        <v>7</v>
      </c>
      <c r="I415" s="1">
        <v>0.11207300000000001</v>
      </c>
      <c r="J415" s="1">
        <v>140</v>
      </c>
      <c r="K415" s="1">
        <v>1.5980000000000001</v>
      </c>
      <c r="L415" s="1">
        <v>0.52200000000000002</v>
      </c>
      <c r="M415" s="1">
        <v>1.772</v>
      </c>
      <c r="N415" s="1">
        <v>1.9790000000000001</v>
      </c>
      <c r="O415" s="1">
        <v>2862</v>
      </c>
      <c r="P415" s="1">
        <v>2862</v>
      </c>
      <c r="Q415" s="1">
        <v>2862</v>
      </c>
      <c r="R415" s="1">
        <v>1059.6666666666699</v>
      </c>
      <c r="S415" s="1">
        <v>1059.6666666666699</v>
      </c>
      <c r="T415" s="1">
        <v>1059.6666666666699</v>
      </c>
      <c r="U415" s="1">
        <v>1</v>
      </c>
      <c r="V415" s="1">
        <v>0</v>
      </c>
      <c r="W415" s="1" t="s">
        <v>65</v>
      </c>
      <c r="X415" s="1">
        <f t="shared" si="24"/>
        <v>8.5860000000000003</v>
      </c>
      <c r="Y415" s="1">
        <f t="shared" si="25"/>
        <v>3.17900000000001</v>
      </c>
      <c r="Z415" s="1">
        <f t="shared" si="26"/>
        <v>8.5860000000000003</v>
      </c>
      <c r="AA415" s="1">
        <f t="shared" si="27"/>
        <v>3.17900000000001</v>
      </c>
    </row>
    <row r="416" spans="1:27" x14ac:dyDescent="0.2">
      <c r="A416" s="1">
        <v>812</v>
      </c>
      <c r="B416" s="1">
        <v>824</v>
      </c>
      <c r="C416" s="1">
        <v>2110832706</v>
      </c>
      <c r="D416" s="1">
        <v>-52.317399999999999</v>
      </c>
      <c r="E416" s="1">
        <v>-26.576699999999999</v>
      </c>
      <c r="F416" s="1">
        <v>-52.314900000000002</v>
      </c>
      <c r="G416" s="1">
        <v>-26.576699999999999</v>
      </c>
      <c r="H416" s="1">
        <v>7</v>
      </c>
      <c r="I416" s="1">
        <v>6.7535999999999999E-2</v>
      </c>
      <c r="J416" s="1">
        <v>140</v>
      </c>
      <c r="K416" s="1">
        <v>1.5980000000000001</v>
      </c>
      <c r="L416" s="1">
        <v>0.52200000000000002</v>
      </c>
      <c r="M416" s="1">
        <v>1.772</v>
      </c>
      <c r="N416" s="1">
        <v>1.9790000000000001</v>
      </c>
      <c r="O416" s="1">
        <v>881.66666666666697</v>
      </c>
      <c r="P416" s="1">
        <v>881.66666666666697</v>
      </c>
      <c r="Q416" s="1">
        <v>881.66666666666697</v>
      </c>
      <c r="R416" s="1">
        <v>303.33333333333297</v>
      </c>
      <c r="S416" s="1">
        <v>303.33333333333297</v>
      </c>
      <c r="T416" s="1">
        <v>303.33333333333297</v>
      </c>
      <c r="U416" s="1">
        <v>1</v>
      </c>
      <c r="V416" s="1">
        <v>0</v>
      </c>
      <c r="W416" s="1" t="s">
        <v>65</v>
      </c>
      <c r="X416" s="1">
        <f t="shared" si="24"/>
        <v>2.6450000000000009</v>
      </c>
      <c r="Y416" s="1">
        <f t="shared" si="25"/>
        <v>0.90999999999999881</v>
      </c>
      <c r="Z416" s="1">
        <f t="shared" si="26"/>
        <v>2.6450000000000009</v>
      </c>
      <c r="AA416" s="1">
        <f t="shared" si="27"/>
        <v>0.90999999999999881</v>
      </c>
    </row>
    <row r="417" spans="1:27" x14ac:dyDescent="0.2">
      <c r="A417" s="1">
        <v>824</v>
      </c>
      <c r="B417" s="1">
        <v>835</v>
      </c>
      <c r="C417" s="1">
        <v>2110832640</v>
      </c>
      <c r="D417" s="1">
        <v>-52.314900000000002</v>
      </c>
      <c r="E417" s="1">
        <v>-26.576699999999999</v>
      </c>
      <c r="F417" s="1">
        <v>-52.317300000000003</v>
      </c>
      <c r="G417" s="1">
        <v>-26.5745</v>
      </c>
      <c r="H417" s="1">
        <v>3</v>
      </c>
      <c r="I417" s="1">
        <v>0.151006</v>
      </c>
      <c r="J417" s="1">
        <v>140</v>
      </c>
      <c r="K417" s="1">
        <v>1.5980000000000001</v>
      </c>
      <c r="L417" s="1">
        <v>0.52200000000000002</v>
      </c>
      <c r="M417" s="1">
        <v>1.772</v>
      </c>
      <c r="N417" s="1">
        <v>1.9790000000000001</v>
      </c>
      <c r="O417" s="1">
        <v>0</v>
      </c>
      <c r="P417" s="1">
        <v>0</v>
      </c>
      <c r="Q417" s="1">
        <v>1483</v>
      </c>
      <c r="R417" s="1">
        <v>0</v>
      </c>
      <c r="S417" s="1">
        <v>0</v>
      </c>
      <c r="T417" s="1">
        <v>681</v>
      </c>
      <c r="U417" s="1">
        <v>1</v>
      </c>
      <c r="V417" s="1">
        <v>0</v>
      </c>
      <c r="W417" s="1" t="s">
        <v>65</v>
      </c>
      <c r="X417" s="1">
        <f t="shared" si="24"/>
        <v>1.4830000000000001</v>
      </c>
      <c r="Y417" s="1">
        <f t="shared" si="25"/>
        <v>0.68100000000000005</v>
      </c>
      <c r="Z417" s="1">
        <f t="shared" si="26"/>
        <v>1.4830000000000001</v>
      </c>
      <c r="AA417" s="1">
        <f t="shared" si="27"/>
        <v>0.68100000000000005</v>
      </c>
    </row>
    <row r="418" spans="1:27" x14ac:dyDescent="0.2">
      <c r="A418" s="1">
        <v>733</v>
      </c>
      <c r="B418" s="1">
        <v>745</v>
      </c>
      <c r="C418" s="1">
        <v>2110833741</v>
      </c>
      <c r="D418" s="1">
        <v>-52.191200000000002</v>
      </c>
      <c r="E418" s="1">
        <v>-26.674499999999998</v>
      </c>
      <c r="F418" s="1">
        <v>-52.1936999999999</v>
      </c>
      <c r="G418" s="1">
        <v>-26.678899999999999</v>
      </c>
      <c r="H418" s="1">
        <v>3</v>
      </c>
      <c r="I418" s="1">
        <v>0.31585099999999999</v>
      </c>
      <c r="J418" s="1">
        <v>140</v>
      </c>
      <c r="K418" s="1">
        <v>1.5980000000000001</v>
      </c>
      <c r="L418" s="1">
        <v>0.52200000000000002</v>
      </c>
      <c r="M418" s="1">
        <v>1.772</v>
      </c>
      <c r="N418" s="1">
        <v>1.9790000000000001</v>
      </c>
      <c r="O418" s="1">
        <v>0</v>
      </c>
      <c r="P418" s="1">
        <v>0</v>
      </c>
      <c r="Q418" s="1">
        <v>296</v>
      </c>
      <c r="R418" s="1">
        <v>0</v>
      </c>
      <c r="S418" s="1">
        <v>0</v>
      </c>
      <c r="T418" s="1">
        <v>-123</v>
      </c>
      <c r="U418" s="1">
        <v>1</v>
      </c>
      <c r="V418" s="1">
        <v>0</v>
      </c>
      <c r="W418" s="1" t="s">
        <v>65</v>
      </c>
      <c r="X418" s="1">
        <f t="shared" si="24"/>
        <v>0.29599999999999999</v>
      </c>
      <c r="Y418" s="1">
        <f t="shared" si="25"/>
        <v>-0.123</v>
      </c>
      <c r="Z418" s="1">
        <f t="shared" si="26"/>
        <v>0.29599999999999999</v>
      </c>
      <c r="AA418" s="1">
        <f t="shared" si="27"/>
        <v>0.123</v>
      </c>
    </row>
    <row r="419" spans="1:27" x14ac:dyDescent="0.2">
      <c r="A419" s="1">
        <v>734</v>
      </c>
      <c r="B419" s="1">
        <v>762</v>
      </c>
      <c r="C419" s="1">
        <v>2110833813</v>
      </c>
      <c r="D419" s="1">
        <v>-52.186700000000002</v>
      </c>
      <c r="E419" s="1">
        <v>-26.712</v>
      </c>
      <c r="F419" s="1">
        <v>-52.184199999999898</v>
      </c>
      <c r="G419" s="1">
        <v>-26.712</v>
      </c>
      <c r="H419" s="1">
        <v>3</v>
      </c>
      <c r="I419" s="1">
        <v>0.52224599999999999</v>
      </c>
      <c r="J419" s="1">
        <v>10</v>
      </c>
      <c r="K419" s="1">
        <v>13.841799999999999</v>
      </c>
      <c r="L419" s="1">
        <v>0.98819999999999997</v>
      </c>
      <c r="M419" s="1">
        <v>13.901</v>
      </c>
      <c r="N419" s="1">
        <v>0.98819999999999997</v>
      </c>
      <c r="O419" s="1">
        <v>0</v>
      </c>
      <c r="P419" s="1">
        <v>0</v>
      </c>
      <c r="Q419" s="1">
        <v>2303</v>
      </c>
      <c r="R419" s="1">
        <v>0</v>
      </c>
      <c r="S419" s="1">
        <v>0</v>
      </c>
      <c r="T419" s="1">
        <v>779</v>
      </c>
      <c r="U419" s="1">
        <v>1</v>
      </c>
      <c r="V419" s="1">
        <v>0</v>
      </c>
      <c r="W419" s="1" t="s">
        <v>66</v>
      </c>
      <c r="X419" s="1">
        <f t="shared" si="24"/>
        <v>2.3029999999999999</v>
      </c>
      <c r="Y419" s="1">
        <f t="shared" si="25"/>
        <v>0.77900000000000003</v>
      </c>
      <c r="Z419" s="1">
        <f t="shared" si="26"/>
        <v>2.3029999999999999</v>
      </c>
      <c r="AA419" s="1">
        <f t="shared" si="27"/>
        <v>0.77900000000000003</v>
      </c>
    </row>
    <row r="420" spans="1:27" x14ac:dyDescent="0.2">
      <c r="A420" s="1">
        <v>736</v>
      </c>
      <c r="B420" s="1">
        <v>750</v>
      </c>
      <c r="C420" s="1">
        <v>2110791298</v>
      </c>
      <c r="D420" s="1">
        <v>-52.1982</v>
      </c>
      <c r="E420" s="1">
        <v>-26.641500000000001</v>
      </c>
      <c r="F420" s="1">
        <v>-52.203099999999999</v>
      </c>
      <c r="G420" s="1">
        <v>-26.641500000000001</v>
      </c>
      <c r="H420" s="1">
        <v>2</v>
      </c>
      <c r="I420" s="1">
        <v>0.29352</v>
      </c>
      <c r="J420" s="1">
        <v>140</v>
      </c>
      <c r="K420" s="1">
        <v>1.5980000000000001</v>
      </c>
      <c r="L420" s="1">
        <v>0.52200000000000002</v>
      </c>
      <c r="M420" s="1">
        <v>1.772</v>
      </c>
      <c r="N420" s="1">
        <v>1.9790000000000001</v>
      </c>
      <c r="O420" s="1">
        <v>0</v>
      </c>
      <c r="P420" s="1">
        <v>1380</v>
      </c>
      <c r="Q420" s="1">
        <v>0</v>
      </c>
      <c r="R420" s="1">
        <v>0</v>
      </c>
      <c r="S420" s="1">
        <v>547</v>
      </c>
      <c r="T420" s="1">
        <v>0</v>
      </c>
      <c r="U420" s="1">
        <v>1</v>
      </c>
      <c r="V420" s="1">
        <v>0</v>
      </c>
      <c r="W420" s="1" t="s">
        <v>65</v>
      </c>
      <c r="X420" s="1">
        <f t="shared" si="24"/>
        <v>1.38</v>
      </c>
      <c r="Y420" s="1">
        <f t="shared" si="25"/>
        <v>0.54700000000000004</v>
      </c>
      <c r="Z420" s="1">
        <f t="shared" si="26"/>
        <v>1.38</v>
      </c>
      <c r="AA420" s="1">
        <f t="shared" si="27"/>
        <v>0.54700000000000004</v>
      </c>
    </row>
    <row r="421" spans="1:27" x14ac:dyDescent="0.2">
      <c r="A421" s="1">
        <v>736</v>
      </c>
      <c r="B421" s="1">
        <v>766</v>
      </c>
      <c r="C421" s="1">
        <v>2110791400</v>
      </c>
      <c r="D421" s="1">
        <v>-52.1982</v>
      </c>
      <c r="E421" s="1">
        <v>-26.645900000000001</v>
      </c>
      <c r="F421" s="1">
        <v>-52.198300000000003</v>
      </c>
      <c r="G421" s="1">
        <v>-26.648099999999999</v>
      </c>
      <c r="H421" s="1">
        <v>7</v>
      </c>
      <c r="I421" s="1">
        <v>0.78763799999999995</v>
      </c>
      <c r="J421" s="1">
        <v>140</v>
      </c>
      <c r="K421" s="1">
        <v>1.5980000000000001</v>
      </c>
      <c r="L421" s="1">
        <v>0.52200000000000002</v>
      </c>
      <c r="M421" s="1">
        <v>1.772</v>
      </c>
      <c r="N421" s="1">
        <v>1.9790000000000001</v>
      </c>
      <c r="O421" s="1">
        <v>0</v>
      </c>
      <c r="P421" s="1">
        <v>2403</v>
      </c>
      <c r="Q421" s="1">
        <v>0</v>
      </c>
      <c r="R421" s="1">
        <v>0</v>
      </c>
      <c r="S421" s="1">
        <v>1108</v>
      </c>
      <c r="T421" s="1">
        <v>0</v>
      </c>
      <c r="U421" s="1">
        <v>1</v>
      </c>
      <c r="V421" s="1">
        <v>0</v>
      </c>
      <c r="W421" s="1" t="s">
        <v>65</v>
      </c>
      <c r="X421" s="1">
        <f t="shared" si="24"/>
        <v>2.403</v>
      </c>
      <c r="Y421" s="1">
        <f t="shared" si="25"/>
        <v>1.1080000000000001</v>
      </c>
      <c r="Z421" s="1">
        <f t="shared" si="26"/>
        <v>2.403</v>
      </c>
      <c r="AA421" s="1">
        <f t="shared" si="27"/>
        <v>1.1080000000000001</v>
      </c>
    </row>
    <row r="422" spans="1:27" x14ac:dyDescent="0.2">
      <c r="A422" s="1">
        <v>766</v>
      </c>
      <c r="B422" s="1">
        <v>778</v>
      </c>
      <c r="C422" s="1">
        <v>2110791306</v>
      </c>
      <c r="D422" s="1">
        <v>-52.198300000000003</v>
      </c>
      <c r="E422" s="1">
        <v>-26.648099999999999</v>
      </c>
      <c r="F422" s="1">
        <v>-52.198300000000003</v>
      </c>
      <c r="G422" s="1">
        <v>-26.650300000000001</v>
      </c>
      <c r="H422" s="1">
        <v>7</v>
      </c>
      <c r="I422" s="1">
        <v>0.18290400000000001</v>
      </c>
      <c r="J422" s="1">
        <v>140</v>
      </c>
      <c r="K422" s="1">
        <v>1.5980000000000001</v>
      </c>
      <c r="L422" s="1">
        <v>0.52200000000000002</v>
      </c>
      <c r="M422" s="1">
        <v>1.772</v>
      </c>
      <c r="N422" s="1">
        <v>1.9790000000000001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1</v>
      </c>
      <c r="V422" s="1">
        <v>0</v>
      </c>
      <c r="W422" s="1" t="s">
        <v>65</v>
      </c>
      <c r="X422" s="1">
        <f t="shared" si="24"/>
        <v>0</v>
      </c>
      <c r="Y422" s="1">
        <f t="shared" si="25"/>
        <v>0</v>
      </c>
      <c r="Z422" s="1">
        <f t="shared" si="26"/>
        <v>0</v>
      </c>
      <c r="AA422" s="1">
        <f t="shared" si="27"/>
        <v>0</v>
      </c>
    </row>
    <row r="423" spans="1:27" x14ac:dyDescent="0.2">
      <c r="A423" s="1">
        <v>778</v>
      </c>
      <c r="B423" s="1">
        <v>803</v>
      </c>
      <c r="C423" s="1">
        <v>2111170345</v>
      </c>
      <c r="D423" s="1">
        <v>-52.200699999999998</v>
      </c>
      <c r="E423" s="1">
        <v>-26.650300000000001</v>
      </c>
      <c r="F423" s="1">
        <v>-52.200800000000001</v>
      </c>
      <c r="G423" s="1">
        <v>-26.654699999999998</v>
      </c>
      <c r="H423" s="1">
        <v>7</v>
      </c>
      <c r="I423" s="1">
        <v>0.43826999999999999</v>
      </c>
      <c r="J423" s="1">
        <v>140</v>
      </c>
      <c r="K423" s="1">
        <v>1.5980000000000001</v>
      </c>
      <c r="L423" s="1">
        <v>0.52200000000000002</v>
      </c>
      <c r="M423" s="1">
        <v>1.772</v>
      </c>
      <c r="N423" s="1">
        <v>1.9790000000000001</v>
      </c>
      <c r="O423" s="1">
        <v>2108.3333333333298</v>
      </c>
      <c r="P423" s="1">
        <v>2108.3333333333298</v>
      </c>
      <c r="Q423" s="1">
        <v>2108.3333333333298</v>
      </c>
      <c r="R423" s="1">
        <v>570.33333333333303</v>
      </c>
      <c r="S423" s="1">
        <v>570.33333333333303</v>
      </c>
      <c r="T423" s="1">
        <v>570.33333333333303</v>
      </c>
      <c r="U423" s="1">
        <v>1</v>
      </c>
      <c r="V423" s="1">
        <v>0</v>
      </c>
      <c r="W423" s="1" t="s">
        <v>65</v>
      </c>
      <c r="X423" s="1">
        <f t="shared" si="24"/>
        <v>6.3249999999999895</v>
      </c>
      <c r="Y423" s="1">
        <f t="shared" si="25"/>
        <v>1.7109999999999992</v>
      </c>
      <c r="Z423" s="1">
        <f t="shared" si="26"/>
        <v>6.3249999999999895</v>
      </c>
      <c r="AA423" s="1">
        <f t="shared" si="27"/>
        <v>1.7109999999999992</v>
      </c>
    </row>
    <row r="424" spans="1:27" x14ac:dyDescent="0.2">
      <c r="A424" s="1">
        <v>803</v>
      </c>
      <c r="B424" s="1">
        <v>839</v>
      </c>
      <c r="C424" s="1">
        <v>2110791309</v>
      </c>
      <c r="D424" s="1">
        <v>-52.2057</v>
      </c>
      <c r="E424" s="1">
        <v>-26.654599999999999</v>
      </c>
      <c r="F424" s="1">
        <v>-52.208100000000002</v>
      </c>
      <c r="G424" s="1">
        <v>-26.654599999999999</v>
      </c>
      <c r="H424" s="1">
        <v>1</v>
      </c>
      <c r="I424" s="1">
        <v>0.80501800000000001</v>
      </c>
      <c r="J424" s="1">
        <v>140</v>
      </c>
      <c r="K424" s="1">
        <v>1.5980000000000001</v>
      </c>
      <c r="L424" s="1">
        <v>0.52200000000000002</v>
      </c>
      <c r="M424" s="1">
        <v>1.772</v>
      </c>
      <c r="N424" s="1">
        <v>1.9790000000000001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1</v>
      </c>
      <c r="V424" s="1">
        <v>0</v>
      </c>
      <c r="W424" s="1" t="s">
        <v>65</v>
      </c>
      <c r="X424" s="1">
        <f t="shared" si="24"/>
        <v>0</v>
      </c>
      <c r="Y424" s="1">
        <f t="shared" si="25"/>
        <v>0</v>
      </c>
      <c r="Z424" s="1">
        <f t="shared" si="26"/>
        <v>0</v>
      </c>
      <c r="AA424" s="1">
        <f t="shared" si="27"/>
        <v>0</v>
      </c>
    </row>
    <row r="425" spans="1:27" x14ac:dyDescent="0.2">
      <c r="A425" s="1">
        <v>839</v>
      </c>
      <c r="B425" s="1">
        <v>851</v>
      </c>
      <c r="C425" s="1">
        <v>2110791307</v>
      </c>
      <c r="D425" s="1">
        <v>-52.208100000000002</v>
      </c>
      <c r="E425" s="1">
        <v>-26.654599999999999</v>
      </c>
      <c r="F425" s="1">
        <v>-52.208100000000002</v>
      </c>
      <c r="G425" s="1">
        <v>-26.6568</v>
      </c>
      <c r="H425" s="1">
        <v>1</v>
      </c>
      <c r="I425" s="1">
        <v>9.8377999999999993E-2</v>
      </c>
      <c r="J425" s="1">
        <v>140</v>
      </c>
      <c r="K425" s="1">
        <v>1.5980000000000001</v>
      </c>
      <c r="L425" s="1">
        <v>0.52200000000000002</v>
      </c>
      <c r="M425" s="1">
        <v>1.772</v>
      </c>
      <c r="N425" s="1">
        <v>1.9790000000000001</v>
      </c>
      <c r="O425" s="1">
        <v>6022</v>
      </c>
      <c r="P425" s="1">
        <v>0</v>
      </c>
      <c r="Q425" s="1">
        <v>0</v>
      </c>
      <c r="R425" s="1">
        <v>2262</v>
      </c>
      <c r="S425" s="1">
        <v>0</v>
      </c>
      <c r="T425" s="1">
        <v>0</v>
      </c>
      <c r="U425" s="1">
        <v>1</v>
      </c>
      <c r="V425" s="1">
        <v>0</v>
      </c>
      <c r="W425" s="1" t="s">
        <v>65</v>
      </c>
      <c r="X425" s="1">
        <f t="shared" si="24"/>
        <v>6.0220000000000002</v>
      </c>
      <c r="Y425" s="1">
        <f t="shared" si="25"/>
        <v>2.262</v>
      </c>
      <c r="Z425" s="1">
        <f t="shared" si="26"/>
        <v>6.0220000000000002</v>
      </c>
      <c r="AA425" s="1">
        <f t="shared" si="27"/>
        <v>2.262</v>
      </c>
    </row>
    <row r="426" spans="1:27" x14ac:dyDescent="0.2">
      <c r="A426" s="1">
        <v>739</v>
      </c>
      <c r="B426" s="1">
        <v>781</v>
      </c>
      <c r="C426" s="1">
        <v>2115833836</v>
      </c>
      <c r="D426" s="1">
        <v>-52.205399999999997</v>
      </c>
      <c r="E426" s="1">
        <v>-26.626000000000001</v>
      </c>
      <c r="F426" s="1">
        <v>-52.205300000000001</v>
      </c>
      <c r="G426" s="1">
        <v>-26.623799999999999</v>
      </c>
      <c r="H426" s="1">
        <v>3</v>
      </c>
      <c r="I426" s="1">
        <v>0.71124699999999996</v>
      </c>
      <c r="J426" s="1">
        <v>140</v>
      </c>
      <c r="K426" s="1">
        <v>1.5980000000000001</v>
      </c>
      <c r="L426" s="1">
        <v>0.52200000000000002</v>
      </c>
      <c r="M426" s="1">
        <v>1.772</v>
      </c>
      <c r="N426" s="1">
        <v>1.9790000000000001</v>
      </c>
      <c r="O426" s="1">
        <v>0</v>
      </c>
      <c r="P426" s="1">
        <v>0</v>
      </c>
      <c r="Q426" s="1">
        <v>3513</v>
      </c>
      <c r="R426" s="1">
        <v>0</v>
      </c>
      <c r="S426" s="1">
        <v>0</v>
      </c>
      <c r="T426" s="1">
        <v>591</v>
      </c>
      <c r="U426" s="1">
        <v>1</v>
      </c>
      <c r="V426" s="1">
        <v>0</v>
      </c>
      <c r="W426" s="1" t="s">
        <v>65</v>
      </c>
      <c r="X426" s="1">
        <f t="shared" si="24"/>
        <v>3.5129999999999999</v>
      </c>
      <c r="Y426" s="1">
        <f t="shared" si="25"/>
        <v>0.59099999999999997</v>
      </c>
      <c r="Z426" s="1">
        <f t="shared" si="26"/>
        <v>3.5129999999999999</v>
      </c>
      <c r="AA426" s="1">
        <f t="shared" si="27"/>
        <v>0.59099999999999997</v>
      </c>
    </row>
    <row r="427" spans="1:27" x14ac:dyDescent="0.2">
      <c r="A427" s="1">
        <v>781</v>
      </c>
      <c r="B427" s="1">
        <v>817</v>
      </c>
      <c r="C427" s="1">
        <v>2146750551</v>
      </c>
      <c r="D427" s="1">
        <v>-52.200400000000002</v>
      </c>
      <c r="E427" s="1">
        <v>-26.623899999999999</v>
      </c>
      <c r="F427" s="1">
        <v>-52.198</v>
      </c>
      <c r="G427" s="1">
        <v>-26.623899999999999</v>
      </c>
      <c r="H427" s="1">
        <v>3</v>
      </c>
      <c r="I427" s="1">
        <v>0.63215900000000003</v>
      </c>
      <c r="J427" s="1">
        <v>140</v>
      </c>
      <c r="K427" s="1">
        <v>1.5980000000000001</v>
      </c>
      <c r="L427" s="1">
        <v>0.52200000000000002</v>
      </c>
      <c r="M427" s="1">
        <v>1.772</v>
      </c>
      <c r="N427" s="1">
        <v>1.9790000000000001</v>
      </c>
      <c r="O427" s="1">
        <v>0</v>
      </c>
      <c r="P427" s="1">
        <v>0</v>
      </c>
      <c r="Q427" s="1">
        <v>3068</v>
      </c>
      <c r="R427" s="1">
        <v>0</v>
      </c>
      <c r="S427" s="1">
        <v>0</v>
      </c>
      <c r="T427" s="1">
        <v>302</v>
      </c>
      <c r="U427" s="1">
        <v>1</v>
      </c>
      <c r="V427" s="1">
        <v>0</v>
      </c>
      <c r="W427" s="1" t="s">
        <v>65</v>
      </c>
      <c r="X427" s="1">
        <f t="shared" si="24"/>
        <v>3.0680000000000001</v>
      </c>
      <c r="Y427" s="1">
        <f t="shared" si="25"/>
        <v>0.30199999999999999</v>
      </c>
      <c r="Z427" s="1">
        <f t="shared" si="26"/>
        <v>3.0680000000000001</v>
      </c>
      <c r="AA427" s="1">
        <f t="shared" si="27"/>
        <v>0.30199999999999999</v>
      </c>
    </row>
    <row r="428" spans="1:27" x14ac:dyDescent="0.2">
      <c r="A428" s="1">
        <v>817</v>
      </c>
      <c r="B428" s="1">
        <v>857</v>
      </c>
      <c r="C428" s="1">
        <v>2146749314</v>
      </c>
      <c r="D428" s="1">
        <v>-52.193100000000001</v>
      </c>
      <c r="E428" s="1">
        <v>-26.623899999999999</v>
      </c>
      <c r="F428" s="1">
        <v>-52.190600000000003</v>
      </c>
      <c r="G428" s="1">
        <v>-26.6218</v>
      </c>
      <c r="H428" s="1">
        <v>3</v>
      </c>
      <c r="I428" s="1">
        <v>0.89096399999999998</v>
      </c>
      <c r="J428" s="1">
        <v>140</v>
      </c>
      <c r="K428" s="1">
        <v>1.5980000000000001</v>
      </c>
      <c r="L428" s="1">
        <v>0.52200000000000002</v>
      </c>
      <c r="M428" s="1">
        <v>1.772</v>
      </c>
      <c r="N428" s="1">
        <v>1.9790000000000001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1</v>
      </c>
      <c r="V428" s="1">
        <v>0</v>
      </c>
      <c r="W428" s="1" t="s">
        <v>65</v>
      </c>
      <c r="X428" s="1">
        <f t="shared" si="24"/>
        <v>0</v>
      </c>
      <c r="Y428" s="1">
        <f t="shared" si="25"/>
        <v>0</v>
      </c>
      <c r="Z428" s="1">
        <f t="shared" si="26"/>
        <v>0</v>
      </c>
      <c r="AA428" s="1">
        <f t="shared" si="27"/>
        <v>0</v>
      </c>
    </row>
    <row r="429" spans="1:27" x14ac:dyDescent="0.2">
      <c r="A429" s="1">
        <v>857</v>
      </c>
      <c r="B429" s="1">
        <v>866</v>
      </c>
      <c r="C429" s="1">
        <v>2110791270</v>
      </c>
      <c r="D429" s="1">
        <v>-52.190600000000003</v>
      </c>
      <c r="E429" s="1">
        <v>-26.6218</v>
      </c>
      <c r="F429" s="1">
        <v>-52.185699999999898</v>
      </c>
      <c r="G429" s="1">
        <v>-26.6218</v>
      </c>
      <c r="H429" s="1">
        <v>3</v>
      </c>
      <c r="I429" s="1">
        <v>0.44065100000000001</v>
      </c>
      <c r="J429" s="1">
        <v>140</v>
      </c>
      <c r="K429" s="1">
        <v>1.5980000000000001</v>
      </c>
      <c r="L429" s="1">
        <v>0.52200000000000002</v>
      </c>
      <c r="M429" s="1">
        <v>1.772</v>
      </c>
      <c r="N429" s="1">
        <v>1.9790000000000001</v>
      </c>
      <c r="O429" s="1">
        <v>0</v>
      </c>
      <c r="P429" s="1">
        <v>0</v>
      </c>
      <c r="Q429" s="1">
        <v>671</v>
      </c>
      <c r="R429" s="1">
        <v>0</v>
      </c>
      <c r="S429" s="1">
        <v>0</v>
      </c>
      <c r="T429" s="1">
        <v>85</v>
      </c>
      <c r="U429" s="1">
        <v>1</v>
      </c>
      <c r="V429" s="1">
        <v>0</v>
      </c>
      <c r="W429" s="1" t="s">
        <v>65</v>
      </c>
      <c r="X429" s="1">
        <f t="shared" si="24"/>
        <v>0.67100000000000004</v>
      </c>
      <c r="Y429" s="1">
        <f t="shared" si="25"/>
        <v>8.5000000000000006E-2</v>
      </c>
      <c r="Z429" s="1">
        <f t="shared" si="26"/>
        <v>0.67100000000000004</v>
      </c>
      <c r="AA429" s="1">
        <f t="shared" si="27"/>
        <v>8.5000000000000006E-2</v>
      </c>
    </row>
    <row r="430" spans="1:27" x14ac:dyDescent="0.2">
      <c r="A430" s="1">
        <v>762</v>
      </c>
      <c r="B430" s="1">
        <v>788</v>
      </c>
      <c r="C430" s="1">
        <v>1245299</v>
      </c>
      <c r="D430" s="1">
        <v>-52.181800000000003</v>
      </c>
      <c r="E430" s="1">
        <v>-26.712</v>
      </c>
      <c r="F430" s="1">
        <v>-52.179299999999998</v>
      </c>
      <c r="G430" s="1">
        <v>-26.709800000000001</v>
      </c>
      <c r="H430" s="1">
        <v>3</v>
      </c>
      <c r="I430" s="1">
        <v>0.61627299999999996</v>
      </c>
      <c r="J430" s="1">
        <v>10</v>
      </c>
      <c r="K430" s="1">
        <v>13.841799999999999</v>
      </c>
      <c r="L430" s="1">
        <v>0.98819999999999997</v>
      </c>
      <c r="M430" s="1">
        <v>13.901</v>
      </c>
      <c r="N430" s="1">
        <v>0.98819999999999997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0</v>
      </c>
      <c r="W430" s="1" t="s">
        <v>66</v>
      </c>
      <c r="X430" s="1">
        <f t="shared" si="24"/>
        <v>0</v>
      </c>
      <c r="Y430" s="1">
        <f t="shared" si="25"/>
        <v>0</v>
      </c>
      <c r="Z430" s="1">
        <f t="shared" si="26"/>
        <v>0</v>
      </c>
      <c r="AA430" s="1">
        <f t="shared" si="27"/>
        <v>0</v>
      </c>
    </row>
    <row r="431" spans="1:27" x14ac:dyDescent="0.2">
      <c r="A431" s="1">
        <v>788</v>
      </c>
      <c r="B431" s="1">
        <v>813</v>
      </c>
      <c r="C431" s="1">
        <v>2110833760</v>
      </c>
      <c r="D431" s="1">
        <v>-52.171999999999898</v>
      </c>
      <c r="E431" s="1">
        <v>-26.709900000000001</v>
      </c>
      <c r="F431" s="1">
        <v>-52.169499999999999</v>
      </c>
      <c r="G431" s="1">
        <v>-26.709900000000001</v>
      </c>
      <c r="H431" s="1">
        <v>3</v>
      </c>
      <c r="I431" s="1">
        <v>0.86543999999999999</v>
      </c>
      <c r="J431" s="1">
        <v>10</v>
      </c>
      <c r="K431" s="1">
        <v>13.841799999999999</v>
      </c>
      <c r="L431" s="1">
        <v>0.98819999999999997</v>
      </c>
      <c r="M431" s="1">
        <v>13.901</v>
      </c>
      <c r="N431" s="1">
        <v>0.98819999999999997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1</v>
      </c>
      <c r="V431" s="1">
        <v>0</v>
      </c>
      <c r="W431" s="1" t="s">
        <v>66</v>
      </c>
      <c r="X431" s="1">
        <f t="shared" si="24"/>
        <v>0</v>
      </c>
      <c r="Y431" s="1">
        <f t="shared" si="25"/>
        <v>0</v>
      </c>
      <c r="Z431" s="1">
        <f t="shared" si="26"/>
        <v>0</v>
      </c>
      <c r="AA431" s="1">
        <f t="shared" si="27"/>
        <v>0</v>
      </c>
    </row>
    <row r="432" spans="1:27" x14ac:dyDescent="0.2">
      <c r="A432" s="1">
        <v>813</v>
      </c>
      <c r="B432" s="1">
        <v>825</v>
      </c>
      <c r="C432" s="1">
        <v>2110833761</v>
      </c>
      <c r="D432" s="1">
        <v>-52.169499999999999</v>
      </c>
      <c r="E432" s="1">
        <v>-26.709900000000001</v>
      </c>
      <c r="F432" s="1">
        <v>-52.169499999999999</v>
      </c>
      <c r="G432" s="1">
        <v>-26.705500000000001</v>
      </c>
      <c r="H432" s="1">
        <v>3</v>
      </c>
      <c r="I432" s="1">
        <v>0.38584000000000002</v>
      </c>
      <c r="J432" s="1">
        <v>10</v>
      </c>
      <c r="K432" s="1">
        <v>13.841799999999999</v>
      </c>
      <c r="L432" s="1">
        <v>0.98819999999999997</v>
      </c>
      <c r="M432" s="1">
        <v>13.901</v>
      </c>
      <c r="N432" s="1">
        <v>0.98819999999999997</v>
      </c>
      <c r="O432" s="1">
        <v>0</v>
      </c>
      <c r="P432" s="1">
        <v>0</v>
      </c>
      <c r="Q432" s="1">
        <v>404</v>
      </c>
      <c r="R432" s="1">
        <v>0</v>
      </c>
      <c r="S432" s="1">
        <v>0</v>
      </c>
      <c r="T432" s="1">
        <v>-63</v>
      </c>
      <c r="U432" s="1">
        <v>1</v>
      </c>
      <c r="V432" s="1">
        <v>0</v>
      </c>
      <c r="W432" s="1" t="s">
        <v>66</v>
      </c>
      <c r="X432" s="1">
        <f t="shared" si="24"/>
        <v>0.40400000000000003</v>
      </c>
      <c r="Y432" s="1">
        <f t="shared" si="25"/>
        <v>-6.3E-2</v>
      </c>
      <c r="Z432" s="1">
        <f t="shared" si="26"/>
        <v>0.40400000000000003</v>
      </c>
      <c r="AA432" s="1">
        <f t="shared" si="27"/>
        <v>6.3E-2</v>
      </c>
    </row>
    <row r="433" spans="1:27" x14ac:dyDescent="0.2">
      <c r="A433" s="1">
        <v>767</v>
      </c>
      <c r="B433" s="1">
        <v>793</v>
      </c>
      <c r="C433" s="1">
        <v>2110791263</v>
      </c>
      <c r="D433" s="1">
        <v>-52.210299999999997</v>
      </c>
      <c r="E433" s="1">
        <v>-26.626000000000001</v>
      </c>
      <c r="F433" s="1">
        <v>-52.2102</v>
      </c>
      <c r="G433" s="1">
        <v>-26.623799999999999</v>
      </c>
      <c r="H433" s="1">
        <v>3</v>
      </c>
      <c r="I433" s="1">
        <v>0.18692800000000001</v>
      </c>
      <c r="J433" s="1">
        <v>140</v>
      </c>
      <c r="K433" s="1">
        <v>1.5980000000000001</v>
      </c>
      <c r="L433" s="1">
        <v>0.52200000000000002</v>
      </c>
      <c r="M433" s="1">
        <v>1.772</v>
      </c>
      <c r="N433" s="1">
        <v>1.9790000000000001</v>
      </c>
      <c r="O433" s="1">
        <v>0</v>
      </c>
      <c r="P433" s="1">
        <v>0</v>
      </c>
      <c r="Q433" s="1">
        <v>939</v>
      </c>
      <c r="R433" s="1">
        <v>0</v>
      </c>
      <c r="S433" s="1">
        <v>0</v>
      </c>
      <c r="T433" s="1">
        <v>275</v>
      </c>
      <c r="U433" s="1">
        <v>1</v>
      </c>
      <c r="V433" s="1">
        <v>0</v>
      </c>
      <c r="W433" s="1" t="s">
        <v>65</v>
      </c>
      <c r="X433" s="1">
        <f t="shared" si="24"/>
        <v>0.93899999999999995</v>
      </c>
      <c r="Y433" s="1">
        <f t="shared" si="25"/>
        <v>0.27500000000000002</v>
      </c>
      <c r="Z433" s="1">
        <f t="shared" si="26"/>
        <v>0.93899999999999995</v>
      </c>
      <c r="AA433" s="1">
        <f t="shared" si="27"/>
        <v>0.27500000000000002</v>
      </c>
    </row>
    <row r="434" spans="1:27" x14ac:dyDescent="0.2">
      <c r="A434" s="1">
        <v>770</v>
      </c>
      <c r="B434" s="1">
        <v>784</v>
      </c>
      <c r="C434" s="1">
        <v>2115842422</v>
      </c>
      <c r="D434" s="1">
        <v>-52.322200000000002</v>
      </c>
      <c r="E434" s="1">
        <v>-26.572199999999999</v>
      </c>
      <c r="F434" s="1">
        <v>-52.322200000000002</v>
      </c>
      <c r="G434" s="1">
        <v>-26.57</v>
      </c>
      <c r="H434" s="1">
        <v>7</v>
      </c>
      <c r="I434" s="1">
        <v>3.5075000000000002E-2</v>
      </c>
      <c r="J434" s="1">
        <v>125</v>
      </c>
      <c r="K434" s="1">
        <v>1.504</v>
      </c>
      <c r="L434" s="1">
        <v>0.48599999999999999</v>
      </c>
      <c r="M434" s="1">
        <v>1.7030000000000001</v>
      </c>
      <c r="N434" s="1">
        <v>1.9430000000000001</v>
      </c>
      <c r="O434" s="1">
        <v>15955</v>
      </c>
      <c r="P434" s="1">
        <v>15955</v>
      </c>
      <c r="Q434" s="1">
        <v>15955</v>
      </c>
      <c r="R434" s="1">
        <v>8015.3333333333303</v>
      </c>
      <c r="S434" s="1">
        <v>8015.3333333333303</v>
      </c>
      <c r="T434" s="1">
        <v>8015.3333333333303</v>
      </c>
      <c r="U434" s="1">
        <v>1</v>
      </c>
      <c r="V434" s="1">
        <v>0</v>
      </c>
      <c r="W434" s="1" t="s">
        <v>69</v>
      </c>
      <c r="X434" s="1">
        <f t="shared" si="24"/>
        <v>47.865000000000002</v>
      </c>
      <c r="Y434" s="1">
        <f t="shared" si="25"/>
        <v>24.045999999999992</v>
      </c>
      <c r="Z434" s="1">
        <f t="shared" si="26"/>
        <v>47.865000000000002</v>
      </c>
      <c r="AA434" s="1">
        <f t="shared" si="27"/>
        <v>24.045999999999992</v>
      </c>
    </row>
    <row r="435" spans="1:27" x14ac:dyDescent="0.2">
      <c r="A435" s="1">
        <v>778</v>
      </c>
      <c r="B435" s="1">
        <v>791</v>
      </c>
      <c r="C435" s="1">
        <v>2110791318</v>
      </c>
      <c r="D435" s="1">
        <v>-52.198300000000003</v>
      </c>
      <c r="E435" s="1">
        <v>-26.650300000000001</v>
      </c>
      <c r="F435" s="1">
        <v>-52.195799999999998</v>
      </c>
      <c r="G435" s="1">
        <v>-26.650300000000001</v>
      </c>
      <c r="H435" s="1">
        <v>7</v>
      </c>
      <c r="I435" s="1">
        <v>0.22286700000000001</v>
      </c>
      <c r="J435" s="1">
        <v>140</v>
      </c>
      <c r="K435" s="1">
        <v>1.5980000000000001</v>
      </c>
      <c r="L435" s="1">
        <v>0.52200000000000002</v>
      </c>
      <c r="M435" s="1">
        <v>1.772</v>
      </c>
      <c r="N435" s="1">
        <v>1.9790000000000001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1</v>
      </c>
      <c r="V435" s="1">
        <v>0</v>
      </c>
      <c r="W435" s="1" t="s">
        <v>65</v>
      </c>
      <c r="X435" s="1">
        <f t="shared" si="24"/>
        <v>0</v>
      </c>
      <c r="Y435" s="1">
        <f t="shared" si="25"/>
        <v>0</v>
      </c>
      <c r="Z435" s="1">
        <f t="shared" si="26"/>
        <v>0</v>
      </c>
      <c r="AA435" s="1">
        <f t="shared" si="27"/>
        <v>0</v>
      </c>
    </row>
    <row r="436" spans="1:27" x14ac:dyDescent="0.2">
      <c r="A436" s="1">
        <v>791</v>
      </c>
      <c r="B436" s="1">
        <v>815</v>
      </c>
      <c r="C436" s="1">
        <v>344603</v>
      </c>
      <c r="D436" s="1">
        <v>-52.193399999999897</v>
      </c>
      <c r="E436" s="1">
        <v>-26.650300000000001</v>
      </c>
      <c r="F436" s="1">
        <v>-52.191000000000003</v>
      </c>
      <c r="G436" s="1">
        <v>-26.6526</v>
      </c>
      <c r="H436" s="1">
        <v>7</v>
      </c>
      <c r="I436" s="1">
        <v>0.49035000000000001</v>
      </c>
      <c r="J436" s="1">
        <v>140</v>
      </c>
      <c r="K436" s="1">
        <v>1.5980000000000001</v>
      </c>
      <c r="L436" s="1">
        <v>0.52200000000000002</v>
      </c>
      <c r="M436" s="1">
        <v>1.772</v>
      </c>
      <c r="N436" s="1">
        <v>1.9790000000000001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1</v>
      </c>
      <c r="V436" s="1">
        <v>0</v>
      </c>
      <c r="W436" s="1" t="s">
        <v>65</v>
      </c>
      <c r="X436" s="1">
        <f t="shared" si="24"/>
        <v>0</v>
      </c>
      <c r="Y436" s="1">
        <f t="shared" si="25"/>
        <v>0</v>
      </c>
      <c r="Z436" s="1">
        <f t="shared" si="26"/>
        <v>0</v>
      </c>
      <c r="AA436" s="1">
        <f t="shared" si="27"/>
        <v>0</v>
      </c>
    </row>
    <row r="437" spans="1:27" x14ac:dyDescent="0.2">
      <c r="A437" s="1">
        <v>815</v>
      </c>
      <c r="B437" s="1">
        <v>828</v>
      </c>
      <c r="C437" s="1">
        <v>2110791315</v>
      </c>
      <c r="D437" s="1">
        <v>-52.191000000000003</v>
      </c>
      <c r="E437" s="1">
        <v>-26.6526</v>
      </c>
      <c r="F437" s="1">
        <v>-52.183599999999998</v>
      </c>
      <c r="G437" s="1">
        <v>-26.654800000000002</v>
      </c>
      <c r="H437" s="1">
        <v>7</v>
      </c>
      <c r="I437" s="1">
        <v>0.73524199999999995</v>
      </c>
      <c r="J437" s="1">
        <v>140</v>
      </c>
      <c r="K437" s="1">
        <v>1.5980000000000001</v>
      </c>
      <c r="L437" s="1">
        <v>0.52200000000000002</v>
      </c>
      <c r="M437" s="1">
        <v>1.772</v>
      </c>
      <c r="N437" s="1">
        <v>1.9790000000000001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1</v>
      </c>
      <c r="V437" s="1">
        <v>0</v>
      </c>
      <c r="W437" s="1" t="s">
        <v>65</v>
      </c>
      <c r="X437" s="1">
        <f t="shared" si="24"/>
        <v>0</v>
      </c>
      <c r="Y437" s="1">
        <f t="shared" si="25"/>
        <v>0</v>
      </c>
      <c r="Z437" s="1">
        <f t="shared" si="26"/>
        <v>0</v>
      </c>
      <c r="AA437" s="1">
        <f t="shared" si="27"/>
        <v>0</v>
      </c>
    </row>
    <row r="438" spans="1:27" x14ac:dyDescent="0.2">
      <c r="A438" s="1">
        <v>828</v>
      </c>
      <c r="B438" s="1">
        <v>853</v>
      </c>
      <c r="C438" s="1">
        <v>2110791324</v>
      </c>
      <c r="D438" s="1">
        <v>-52.181199999999897</v>
      </c>
      <c r="E438" s="1">
        <v>-26.654800000000002</v>
      </c>
      <c r="F438" s="1">
        <v>-52.181199999999897</v>
      </c>
      <c r="G438" s="1">
        <v>-26.657</v>
      </c>
      <c r="H438" s="1">
        <v>3</v>
      </c>
      <c r="I438" s="1">
        <v>0.23554</v>
      </c>
      <c r="J438" s="1">
        <v>140</v>
      </c>
      <c r="K438" s="1">
        <v>1.5980000000000001</v>
      </c>
      <c r="L438" s="1">
        <v>0.52200000000000002</v>
      </c>
      <c r="M438" s="1">
        <v>1.772</v>
      </c>
      <c r="N438" s="1">
        <v>1.9790000000000001</v>
      </c>
      <c r="O438" s="1">
        <v>0</v>
      </c>
      <c r="P438" s="1">
        <v>0</v>
      </c>
      <c r="Q438" s="1">
        <v>1950</v>
      </c>
      <c r="R438" s="1">
        <v>0</v>
      </c>
      <c r="S438" s="1">
        <v>0</v>
      </c>
      <c r="T438" s="1">
        <v>220</v>
      </c>
      <c r="U438" s="1">
        <v>1</v>
      </c>
      <c r="V438" s="1">
        <v>0</v>
      </c>
      <c r="W438" s="1" t="s">
        <v>65</v>
      </c>
      <c r="X438" s="1">
        <f t="shared" si="24"/>
        <v>1.95</v>
      </c>
      <c r="Y438" s="1">
        <f t="shared" si="25"/>
        <v>0.22</v>
      </c>
      <c r="Z438" s="1">
        <f t="shared" si="26"/>
        <v>1.95</v>
      </c>
      <c r="AA438" s="1">
        <f t="shared" si="27"/>
        <v>0.22</v>
      </c>
    </row>
    <row r="439" spans="1:27" x14ac:dyDescent="0.2">
      <c r="A439" s="1">
        <v>783</v>
      </c>
      <c r="B439" s="1">
        <v>797</v>
      </c>
      <c r="C439" s="1">
        <v>2115840364</v>
      </c>
      <c r="D439" s="1">
        <v>-52.324599999999997</v>
      </c>
      <c r="E439" s="1">
        <v>-26.572199999999999</v>
      </c>
      <c r="F439" s="1">
        <v>-52.327100000000002</v>
      </c>
      <c r="G439" s="1">
        <v>-26.572199999999999</v>
      </c>
      <c r="H439" s="1">
        <v>7</v>
      </c>
      <c r="I439" s="1">
        <v>3.1399000000000003E-2</v>
      </c>
      <c r="J439" s="1">
        <v>230</v>
      </c>
      <c r="K439" s="1">
        <v>0.7</v>
      </c>
      <c r="L439" s="1">
        <v>0.52</v>
      </c>
      <c r="M439" s="1">
        <v>0.874</v>
      </c>
      <c r="N439" s="1">
        <v>1.978</v>
      </c>
      <c r="O439" s="1">
        <v>7887.6666666666697</v>
      </c>
      <c r="P439" s="1">
        <v>7887.6666666666697</v>
      </c>
      <c r="Q439" s="1">
        <v>7887.6666666666697</v>
      </c>
      <c r="R439" s="1">
        <v>1394</v>
      </c>
      <c r="S439" s="1">
        <v>1394</v>
      </c>
      <c r="T439" s="1">
        <v>1394</v>
      </c>
      <c r="U439" s="1">
        <v>1</v>
      </c>
      <c r="V439" s="1">
        <v>0</v>
      </c>
      <c r="W439" s="1" t="s">
        <v>67</v>
      </c>
      <c r="X439" s="1">
        <f t="shared" si="24"/>
        <v>23.663000000000007</v>
      </c>
      <c r="Y439" s="1">
        <f t="shared" si="25"/>
        <v>4.1820000000000004</v>
      </c>
      <c r="Z439" s="1">
        <f t="shared" si="26"/>
        <v>23.663000000000007</v>
      </c>
      <c r="AA439" s="1">
        <f t="shared" si="27"/>
        <v>4.1820000000000004</v>
      </c>
    </row>
    <row r="440" spans="1:27" x14ac:dyDescent="0.2">
      <c r="A440" s="1">
        <v>797</v>
      </c>
      <c r="B440" s="1">
        <v>809</v>
      </c>
      <c r="C440" s="1">
        <v>2111226953</v>
      </c>
      <c r="D440" s="1">
        <v>-52.327100000000002</v>
      </c>
      <c r="E440" s="1">
        <v>-26.572199999999999</v>
      </c>
      <c r="F440" s="1">
        <v>-52.329500000000003</v>
      </c>
      <c r="G440" s="1">
        <v>-26.572199999999999</v>
      </c>
      <c r="H440" s="1">
        <v>7</v>
      </c>
      <c r="I440" s="1">
        <v>3.7464999999999998E-2</v>
      </c>
      <c r="J440" s="1">
        <v>125</v>
      </c>
      <c r="K440" s="1">
        <v>1.504</v>
      </c>
      <c r="L440" s="1">
        <v>0.48599999999999999</v>
      </c>
      <c r="M440" s="1">
        <v>1.7030000000000001</v>
      </c>
      <c r="N440" s="1">
        <v>1.9430000000000001</v>
      </c>
      <c r="O440" s="1">
        <v>23288</v>
      </c>
      <c r="P440" s="1">
        <v>23288</v>
      </c>
      <c r="Q440" s="1">
        <v>23288</v>
      </c>
      <c r="R440" s="1">
        <v>3724.3333333333298</v>
      </c>
      <c r="S440" s="1">
        <v>3724.3333333333298</v>
      </c>
      <c r="T440" s="1">
        <v>3724.3333333333298</v>
      </c>
      <c r="U440" s="1">
        <v>1</v>
      </c>
      <c r="V440" s="1">
        <v>0</v>
      </c>
      <c r="W440" s="1" t="s">
        <v>69</v>
      </c>
      <c r="X440" s="1">
        <f t="shared" si="24"/>
        <v>69.864000000000004</v>
      </c>
      <c r="Y440" s="1">
        <f t="shared" si="25"/>
        <v>11.172999999999989</v>
      </c>
      <c r="Z440" s="1">
        <f t="shared" si="26"/>
        <v>69.864000000000004</v>
      </c>
      <c r="AA440" s="1">
        <f t="shared" si="27"/>
        <v>11.172999999999989</v>
      </c>
    </row>
    <row r="441" spans="1:27" x14ac:dyDescent="0.2">
      <c r="A441" s="1">
        <v>809</v>
      </c>
      <c r="B441" s="1">
        <v>820</v>
      </c>
      <c r="C441" s="1">
        <v>2115840371</v>
      </c>
      <c r="D441" s="1">
        <v>-52.332000000000001</v>
      </c>
      <c r="E441" s="1">
        <v>-26.572099999999999</v>
      </c>
      <c r="F441" s="1">
        <v>-52.329500000000003</v>
      </c>
      <c r="G441" s="1">
        <v>-26.572199999999999</v>
      </c>
      <c r="H441" s="1">
        <v>7</v>
      </c>
      <c r="I441" s="1">
        <v>2.9755E-2</v>
      </c>
      <c r="J441" s="1">
        <v>230</v>
      </c>
      <c r="K441" s="1">
        <v>0.7</v>
      </c>
      <c r="L441" s="1">
        <v>0.52</v>
      </c>
      <c r="M441" s="1">
        <v>0.874</v>
      </c>
      <c r="N441" s="1">
        <v>1.978</v>
      </c>
      <c r="O441" s="1">
        <v>16576</v>
      </c>
      <c r="P441" s="1">
        <v>16576</v>
      </c>
      <c r="Q441" s="1">
        <v>16576</v>
      </c>
      <c r="R441" s="1">
        <v>14329.333333333299</v>
      </c>
      <c r="S441" s="1">
        <v>14329.333333333299</v>
      </c>
      <c r="T441" s="1">
        <v>14329.333333333299</v>
      </c>
      <c r="U441" s="1">
        <v>1</v>
      </c>
      <c r="V441" s="1">
        <v>0</v>
      </c>
      <c r="W441" s="1" t="s">
        <v>67</v>
      </c>
      <c r="X441" s="1">
        <f t="shared" si="24"/>
        <v>49.728000000000002</v>
      </c>
      <c r="Y441" s="1">
        <f t="shared" si="25"/>
        <v>42.9879999999999</v>
      </c>
      <c r="Z441" s="1">
        <f t="shared" si="26"/>
        <v>49.728000000000002</v>
      </c>
      <c r="AA441" s="1">
        <f t="shared" si="27"/>
        <v>42.9879999999999</v>
      </c>
    </row>
    <row r="442" spans="1:27" x14ac:dyDescent="0.2">
      <c r="A442" s="1">
        <v>820</v>
      </c>
      <c r="B442" s="1">
        <v>834</v>
      </c>
      <c r="C442" s="1">
        <v>2110846040</v>
      </c>
      <c r="D442" s="1">
        <v>-52.332000000000001</v>
      </c>
      <c r="E442" s="1">
        <v>-26.574300000000001</v>
      </c>
      <c r="F442" s="1">
        <v>-52.332000000000001</v>
      </c>
      <c r="G442" s="1">
        <v>-26.572099999999999</v>
      </c>
      <c r="H442" s="1">
        <v>7</v>
      </c>
      <c r="I442" s="1">
        <v>0.11065999999999999</v>
      </c>
      <c r="J442" s="1">
        <v>230</v>
      </c>
      <c r="K442" s="1">
        <v>0.7</v>
      </c>
      <c r="L442" s="1">
        <v>0.52</v>
      </c>
      <c r="M442" s="1">
        <v>0.874</v>
      </c>
      <c r="N442" s="1">
        <v>1.978</v>
      </c>
      <c r="O442" s="1">
        <v>4840.3333333333303</v>
      </c>
      <c r="P442" s="1">
        <v>4840.3333333333303</v>
      </c>
      <c r="Q442" s="1">
        <v>4840.3333333333303</v>
      </c>
      <c r="R442" s="1">
        <v>4110.6666666666697</v>
      </c>
      <c r="S442" s="1">
        <v>4110.6666666666697</v>
      </c>
      <c r="T442" s="1">
        <v>4110.6666666666697</v>
      </c>
      <c r="U442" s="1">
        <v>1</v>
      </c>
      <c r="V442" s="1">
        <v>0</v>
      </c>
      <c r="W442" s="1" t="s">
        <v>67</v>
      </c>
      <c r="X442" s="1">
        <f t="shared" si="24"/>
        <v>14.52099999999999</v>
      </c>
      <c r="Y442" s="1">
        <f t="shared" si="25"/>
        <v>12.33200000000001</v>
      </c>
      <c r="Z442" s="1">
        <f t="shared" si="26"/>
        <v>14.52099999999999</v>
      </c>
      <c r="AA442" s="1">
        <f t="shared" si="27"/>
        <v>12.33200000000001</v>
      </c>
    </row>
    <row r="443" spans="1:27" x14ac:dyDescent="0.2">
      <c r="A443" s="1">
        <v>834</v>
      </c>
      <c r="B443" s="1">
        <v>859</v>
      </c>
      <c r="C443" s="1">
        <v>2115835914</v>
      </c>
      <c r="D443" s="1">
        <v>-52.3322</v>
      </c>
      <c r="E443" s="1">
        <v>-26.5763</v>
      </c>
      <c r="F443" s="1">
        <v>-52.3324</v>
      </c>
      <c r="G443" s="1">
        <v>-26.5762</v>
      </c>
      <c r="H443" s="1">
        <v>7</v>
      </c>
      <c r="I443" s="1">
        <v>7.5974E-2</v>
      </c>
      <c r="J443" s="1">
        <v>230</v>
      </c>
      <c r="K443" s="1">
        <v>0.7</v>
      </c>
      <c r="L443" s="1">
        <v>0.52</v>
      </c>
      <c r="M443" s="1">
        <v>0.874</v>
      </c>
      <c r="N443" s="1">
        <v>1.978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1</v>
      </c>
      <c r="V443" s="1">
        <v>0</v>
      </c>
      <c r="W443" s="1" t="s">
        <v>67</v>
      </c>
      <c r="X443" s="1">
        <f t="shared" si="24"/>
        <v>0</v>
      </c>
      <c r="Y443" s="1">
        <f t="shared" si="25"/>
        <v>0</v>
      </c>
      <c r="Z443" s="1">
        <f t="shared" si="26"/>
        <v>0</v>
      </c>
      <c r="AA443" s="1">
        <f t="shared" si="27"/>
        <v>0</v>
      </c>
    </row>
    <row r="444" spans="1:27" x14ac:dyDescent="0.2">
      <c r="A444" s="1">
        <v>859</v>
      </c>
      <c r="B444" s="1">
        <v>890</v>
      </c>
      <c r="C444" s="1">
        <v>2111130830</v>
      </c>
      <c r="D444" s="1">
        <v>-52.332099999999897</v>
      </c>
      <c r="E444" s="1">
        <v>-26.576499999999999</v>
      </c>
      <c r="F444" s="1">
        <v>-52.334499999999998</v>
      </c>
      <c r="G444" s="1">
        <v>-26.576499999999999</v>
      </c>
      <c r="H444" s="1">
        <v>7</v>
      </c>
      <c r="I444" s="1">
        <v>9.7999000000000003E-2</v>
      </c>
      <c r="J444" s="1">
        <v>340</v>
      </c>
      <c r="K444" s="1">
        <v>0.29699999999999999</v>
      </c>
      <c r="L444" s="1">
        <v>0.42399999999999999</v>
      </c>
      <c r="M444" s="1">
        <v>0.47599999999999998</v>
      </c>
      <c r="N444" s="1">
        <v>1.8819999999999999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1</v>
      </c>
      <c r="V444" s="1">
        <v>0</v>
      </c>
      <c r="W444" s="1" t="s">
        <v>64</v>
      </c>
      <c r="X444" s="1">
        <f t="shared" si="24"/>
        <v>0</v>
      </c>
      <c r="Y444" s="1">
        <f t="shared" si="25"/>
        <v>0</v>
      </c>
      <c r="Z444" s="1">
        <f t="shared" si="26"/>
        <v>0</v>
      </c>
      <c r="AA444" s="1">
        <f t="shared" si="27"/>
        <v>0</v>
      </c>
    </row>
    <row r="445" spans="1:27" x14ac:dyDescent="0.2">
      <c r="A445" s="1">
        <v>788</v>
      </c>
      <c r="B445" s="1">
        <v>802</v>
      </c>
      <c r="C445" s="1">
        <v>2110833759</v>
      </c>
      <c r="D445" s="1">
        <v>-52.179299999999998</v>
      </c>
      <c r="E445" s="1">
        <v>-26.709800000000001</v>
      </c>
      <c r="F445" s="1">
        <v>-52.181699999999999</v>
      </c>
      <c r="G445" s="1">
        <v>-26.707599999999999</v>
      </c>
      <c r="H445" s="1">
        <v>3</v>
      </c>
      <c r="I445" s="1">
        <v>0.23552799999999999</v>
      </c>
      <c r="J445" s="1">
        <v>10</v>
      </c>
      <c r="K445" s="1">
        <v>13.841799999999999</v>
      </c>
      <c r="L445" s="1">
        <v>0.98819999999999997</v>
      </c>
      <c r="M445" s="1">
        <v>13.901</v>
      </c>
      <c r="N445" s="1">
        <v>0.98819999999999997</v>
      </c>
      <c r="O445" s="1">
        <v>0</v>
      </c>
      <c r="P445" s="1">
        <v>0</v>
      </c>
      <c r="Q445" s="1">
        <v>957</v>
      </c>
      <c r="R445" s="1">
        <v>0</v>
      </c>
      <c r="S445" s="1">
        <v>0</v>
      </c>
      <c r="T445" s="1">
        <v>286</v>
      </c>
      <c r="U445" s="1">
        <v>1</v>
      </c>
      <c r="V445" s="1">
        <v>0</v>
      </c>
      <c r="W445" s="1" t="s">
        <v>66</v>
      </c>
      <c r="X445" s="1">
        <f t="shared" si="24"/>
        <v>0.95699999999999996</v>
      </c>
      <c r="Y445" s="1">
        <f t="shared" si="25"/>
        <v>0.28599999999999998</v>
      </c>
      <c r="Z445" s="1">
        <f t="shared" si="26"/>
        <v>0.95699999999999996</v>
      </c>
      <c r="AA445" s="1">
        <f t="shared" si="27"/>
        <v>0.28599999999999998</v>
      </c>
    </row>
    <row r="446" spans="1:27" x14ac:dyDescent="0.2">
      <c r="A446" s="1">
        <v>791</v>
      </c>
      <c r="B446" s="1">
        <v>816</v>
      </c>
      <c r="C446" s="1">
        <v>2110791320</v>
      </c>
      <c r="D446" s="1">
        <v>-52.195799999999998</v>
      </c>
      <c r="E446" s="1">
        <v>-26.6525</v>
      </c>
      <c r="F446" s="1">
        <v>-52.193399999999897</v>
      </c>
      <c r="G446" s="1">
        <v>-26.654699999999998</v>
      </c>
      <c r="H446" s="1">
        <v>2</v>
      </c>
      <c r="I446" s="1">
        <v>0.56297699999999995</v>
      </c>
      <c r="J446" s="1">
        <v>10</v>
      </c>
      <c r="K446" s="1">
        <v>13.841799999999999</v>
      </c>
      <c r="L446" s="1">
        <v>0.98819999999999997</v>
      </c>
      <c r="M446" s="1">
        <v>13.901</v>
      </c>
      <c r="N446" s="1">
        <v>0.98819999999999997</v>
      </c>
      <c r="O446" s="1">
        <v>0</v>
      </c>
      <c r="P446" s="1">
        <v>4936</v>
      </c>
      <c r="Q446" s="1">
        <v>0</v>
      </c>
      <c r="R446" s="1">
        <v>0</v>
      </c>
      <c r="S446" s="1">
        <v>1902</v>
      </c>
      <c r="T446" s="1">
        <v>0</v>
      </c>
      <c r="U446" s="1">
        <v>1</v>
      </c>
      <c r="V446" s="1">
        <v>0</v>
      </c>
      <c r="W446" s="1" t="s">
        <v>66</v>
      </c>
      <c r="X446" s="1">
        <f t="shared" si="24"/>
        <v>4.9359999999999999</v>
      </c>
      <c r="Y446" s="1">
        <f t="shared" si="25"/>
        <v>1.9019999999999999</v>
      </c>
      <c r="Z446" s="1">
        <f t="shared" si="26"/>
        <v>4.9359999999999999</v>
      </c>
      <c r="AA446" s="1">
        <f t="shared" si="27"/>
        <v>1.9019999999999999</v>
      </c>
    </row>
    <row r="447" spans="1:27" x14ac:dyDescent="0.2">
      <c r="A447" s="1">
        <v>816</v>
      </c>
      <c r="B447" s="1">
        <v>830</v>
      </c>
      <c r="C447" s="1">
        <v>12207957</v>
      </c>
      <c r="D447" s="1">
        <v>-52.193399999999897</v>
      </c>
      <c r="E447" s="1">
        <v>-26.654699999999998</v>
      </c>
      <c r="F447" s="1">
        <v>-52.193399999999897</v>
      </c>
      <c r="G447" s="1">
        <v>-26.6569</v>
      </c>
      <c r="H447" s="1">
        <v>2</v>
      </c>
      <c r="I447" s="1">
        <v>6.3863000000000003E-2</v>
      </c>
      <c r="J447" s="1">
        <v>140</v>
      </c>
      <c r="K447" s="1">
        <v>1.5980000000000001</v>
      </c>
      <c r="L447" s="1">
        <v>0.52200000000000002</v>
      </c>
      <c r="M447" s="1">
        <v>1.772</v>
      </c>
      <c r="N447" s="1">
        <v>1.9790000000000001</v>
      </c>
      <c r="O447" s="1">
        <v>0</v>
      </c>
      <c r="P447" s="1">
        <v>2768</v>
      </c>
      <c r="Q447" s="1">
        <v>0</v>
      </c>
      <c r="R447" s="1">
        <v>0</v>
      </c>
      <c r="S447" s="1">
        <v>1167</v>
      </c>
      <c r="T447" s="1">
        <v>0</v>
      </c>
      <c r="U447" s="1">
        <v>1</v>
      </c>
      <c r="V447" s="1">
        <v>0</v>
      </c>
      <c r="W447" s="1" t="s">
        <v>65</v>
      </c>
      <c r="X447" s="1">
        <f t="shared" si="24"/>
        <v>2.7679999999999998</v>
      </c>
      <c r="Y447" s="1">
        <f t="shared" si="25"/>
        <v>1.167</v>
      </c>
      <c r="Z447" s="1">
        <f t="shared" si="26"/>
        <v>2.7679999999999998</v>
      </c>
      <c r="AA447" s="1">
        <f t="shared" si="27"/>
        <v>1.167</v>
      </c>
    </row>
    <row r="448" spans="1:27" x14ac:dyDescent="0.2">
      <c r="A448" s="1">
        <v>797</v>
      </c>
      <c r="B448" s="1">
        <v>810</v>
      </c>
      <c r="C448" s="1">
        <v>2111226956</v>
      </c>
      <c r="D448" s="1">
        <v>-52.327100000000002</v>
      </c>
      <c r="E448" s="1">
        <v>-26.572199999999999</v>
      </c>
      <c r="F448" s="1">
        <v>-52.327100000000002</v>
      </c>
      <c r="G448" s="1">
        <v>-26.574400000000001</v>
      </c>
      <c r="H448" s="1">
        <v>7</v>
      </c>
      <c r="I448" s="1">
        <v>3.2225999999999998E-2</v>
      </c>
      <c r="J448" s="1">
        <v>230</v>
      </c>
      <c r="K448" s="1">
        <v>0.7</v>
      </c>
      <c r="L448" s="1">
        <v>0.52</v>
      </c>
      <c r="M448" s="1">
        <v>0.874</v>
      </c>
      <c r="N448" s="1">
        <v>1.978</v>
      </c>
      <c r="O448" s="1">
        <v>15586</v>
      </c>
      <c r="P448" s="1">
        <v>15586</v>
      </c>
      <c r="Q448" s="1">
        <v>15586</v>
      </c>
      <c r="R448" s="1">
        <v>2138.6666666666702</v>
      </c>
      <c r="S448" s="1">
        <v>2138.6666666666702</v>
      </c>
      <c r="T448" s="1">
        <v>2138.6666666666702</v>
      </c>
      <c r="U448" s="1">
        <v>1</v>
      </c>
      <c r="V448" s="1">
        <v>0</v>
      </c>
      <c r="W448" s="1" t="s">
        <v>67</v>
      </c>
      <c r="X448" s="1">
        <f t="shared" si="24"/>
        <v>46.758000000000003</v>
      </c>
      <c r="Y448" s="1">
        <f t="shared" si="25"/>
        <v>6.416000000000011</v>
      </c>
      <c r="Z448" s="1">
        <f t="shared" si="26"/>
        <v>46.758000000000003</v>
      </c>
      <c r="AA448" s="1">
        <f t="shared" si="27"/>
        <v>6.416000000000011</v>
      </c>
    </row>
    <row r="449" spans="1:27" x14ac:dyDescent="0.2">
      <c r="A449" s="1">
        <v>810</v>
      </c>
      <c r="B449" s="1">
        <v>822</v>
      </c>
      <c r="C449" s="1">
        <v>2111207900</v>
      </c>
      <c r="D449" s="1">
        <v>-52.327100000000002</v>
      </c>
      <c r="E449" s="1">
        <v>-26.574400000000001</v>
      </c>
      <c r="F449" s="1">
        <v>-52.327100000000002</v>
      </c>
      <c r="G449" s="1">
        <v>-26.576599999999999</v>
      </c>
      <c r="H449" s="1">
        <v>7</v>
      </c>
      <c r="I449" s="1">
        <v>3.7594000000000002E-2</v>
      </c>
      <c r="J449" s="1">
        <v>165</v>
      </c>
      <c r="K449" s="1">
        <v>0.94799999999999995</v>
      </c>
      <c r="L449" s="1">
        <v>0.46800000000000003</v>
      </c>
      <c r="M449" s="1">
        <v>1.137</v>
      </c>
      <c r="N449" s="1">
        <v>1.9259999999999999</v>
      </c>
      <c r="O449" s="1">
        <v>13673.666666666701</v>
      </c>
      <c r="P449" s="1">
        <v>13673.666666666701</v>
      </c>
      <c r="Q449" s="1">
        <v>13673.666666666701</v>
      </c>
      <c r="R449" s="1">
        <v>1918.6666666666699</v>
      </c>
      <c r="S449" s="1">
        <v>1918.6666666666699</v>
      </c>
      <c r="T449" s="1">
        <v>1918.6666666666699</v>
      </c>
      <c r="U449" s="1">
        <v>1</v>
      </c>
      <c r="V449" s="1">
        <v>0</v>
      </c>
      <c r="W449" s="1" t="s">
        <v>68</v>
      </c>
      <c r="X449" s="1">
        <f t="shared" si="24"/>
        <v>41.0210000000001</v>
      </c>
      <c r="Y449" s="1">
        <f t="shared" si="25"/>
        <v>5.75600000000001</v>
      </c>
      <c r="Z449" s="1">
        <f t="shared" si="26"/>
        <v>41.0210000000001</v>
      </c>
      <c r="AA449" s="1">
        <f t="shared" si="27"/>
        <v>5.75600000000001</v>
      </c>
    </row>
    <row r="450" spans="1:27" x14ac:dyDescent="0.2">
      <c r="A450" s="1">
        <v>797</v>
      </c>
      <c r="B450" s="1">
        <v>811</v>
      </c>
      <c r="C450" s="1">
        <v>2111226989</v>
      </c>
      <c r="D450" s="1">
        <v>-52.327100000000002</v>
      </c>
      <c r="E450" s="1">
        <v>-26.572199999999999</v>
      </c>
      <c r="F450" s="1">
        <v>-52.327100000000002</v>
      </c>
      <c r="G450" s="1">
        <v>-26.57</v>
      </c>
      <c r="H450" s="1">
        <v>7</v>
      </c>
      <c r="I450" s="1">
        <v>2.5891999999999998E-2</v>
      </c>
      <c r="J450" s="1">
        <v>230</v>
      </c>
      <c r="K450" s="1">
        <v>0.7</v>
      </c>
      <c r="L450" s="1">
        <v>0.52</v>
      </c>
      <c r="M450" s="1">
        <v>0.874</v>
      </c>
      <c r="N450" s="1">
        <v>1.978</v>
      </c>
      <c r="O450" s="1">
        <v>5223.3333333333303</v>
      </c>
      <c r="P450" s="1">
        <v>5223.3333333333303</v>
      </c>
      <c r="Q450" s="1">
        <v>5223.3333333333303</v>
      </c>
      <c r="R450" s="1">
        <v>454.66666666666703</v>
      </c>
      <c r="S450" s="1">
        <v>454.66666666666703</v>
      </c>
      <c r="T450" s="1">
        <v>454.66666666666703</v>
      </c>
      <c r="U450" s="1">
        <v>1</v>
      </c>
      <c r="V450" s="1">
        <v>0</v>
      </c>
      <c r="W450" s="1" t="s">
        <v>67</v>
      </c>
      <c r="X450" s="1">
        <f t="shared" si="24"/>
        <v>15.669999999999991</v>
      </c>
      <c r="Y450" s="1">
        <f t="shared" si="25"/>
        <v>1.3640000000000012</v>
      </c>
      <c r="Z450" s="1">
        <f t="shared" si="26"/>
        <v>15.669999999999991</v>
      </c>
      <c r="AA450" s="1">
        <f t="shared" si="27"/>
        <v>1.3640000000000012</v>
      </c>
    </row>
    <row r="451" spans="1:27" x14ac:dyDescent="0.2">
      <c r="A451" s="1">
        <v>809</v>
      </c>
      <c r="B451" s="1">
        <v>821</v>
      </c>
      <c r="C451" s="1">
        <v>2110846292</v>
      </c>
      <c r="D451" s="1">
        <v>-52.329500000000003</v>
      </c>
      <c r="E451" s="1">
        <v>-26.572199999999999</v>
      </c>
      <c r="F451" s="1">
        <v>-52.329599999999999</v>
      </c>
      <c r="G451" s="1">
        <v>-26.574400000000001</v>
      </c>
      <c r="H451" s="1">
        <v>7</v>
      </c>
      <c r="I451" s="1">
        <v>4.3767E-2</v>
      </c>
      <c r="J451" s="1">
        <v>125</v>
      </c>
      <c r="K451" s="1">
        <v>1.504</v>
      </c>
      <c r="L451" s="1">
        <v>0.48599999999999999</v>
      </c>
      <c r="M451" s="1">
        <v>1.7030000000000001</v>
      </c>
      <c r="N451" s="1">
        <v>1.9430000000000001</v>
      </c>
      <c r="O451" s="1">
        <v>977.66666666666697</v>
      </c>
      <c r="P451" s="1">
        <v>977.66666666666697</v>
      </c>
      <c r="Q451" s="1">
        <v>977.66666666666697</v>
      </c>
      <c r="R451" s="1">
        <v>567.66666666666697</v>
      </c>
      <c r="S451" s="1">
        <v>567.66666666666697</v>
      </c>
      <c r="T451" s="1">
        <v>567.66666666666697</v>
      </c>
      <c r="U451" s="1">
        <v>1</v>
      </c>
      <c r="V451" s="1">
        <v>0</v>
      </c>
      <c r="W451" s="1" t="s">
        <v>69</v>
      </c>
      <c r="X451" s="1">
        <f t="shared" ref="X451:X514" si="28">(O451+P451+Q451)/1000</f>
        <v>2.9330000000000007</v>
      </c>
      <c r="Y451" s="1">
        <f t="shared" ref="Y451:Y514" si="29">(R451+S451+T451)/1000</f>
        <v>1.703000000000001</v>
      </c>
      <c r="Z451" s="1">
        <f t="shared" ref="Z451:Z514" si="30">IF(X451&lt;0,-X451,X451)</f>
        <v>2.9330000000000007</v>
      </c>
      <c r="AA451" s="1">
        <f t="shared" ref="AA451:AA514" si="31">IF(Y451&lt;0,-Y451,Y451)</f>
        <v>1.703000000000001</v>
      </c>
    </row>
    <row r="452" spans="1:27" x14ac:dyDescent="0.2">
      <c r="A452" s="1">
        <v>813</v>
      </c>
      <c r="B452" s="1">
        <v>862</v>
      </c>
      <c r="C452" s="1">
        <v>2110833765</v>
      </c>
      <c r="D452" s="1">
        <v>-52.162300000000002</v>
      </c>
      <c r="E452" s="1">
        <v>-26.721</v>
      </c>
      <c r="F452" s="1">
        <v>-52.157400000000003</v>
      </c>
      <c r="G452" s="1">
        <v>-26.7254</v>
      </c>
      <c r="H452" s="1">
        <v>3</v>
      </c>
      <c r="I452" s="1">
        <v>2.067812</v>
      </c>
      <c r="J452" s="1">
        <v>10</v>
      </c>
      <c r="K452" s="1">
        <v>13.841799999999999</v>
      </c>
      <c r="L452" s="1">
        <v>0.98819999999999997</v>
      </c>
      <c r="M452" s="1">
        <v>13.901</v>
      </c>
      <c r="N452" s="1">
        <v>0.98819999999999997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1</v>
      </c>
      <c r="V452" s="1">
        <v>0</v>
      </c>
      <c r="W452" s="1" t="s">
        <v>66</v>
      </c>
      <c r="X452" s="1">
        <f t="shared" si="28"/>
        <v>0</v>
      </c>
      <c r="Y452" s="1">
        <f t="shared" si="29"/>
        <v>0</v>
      </c>
      <c r="Z452" s="1">
        <f t="shared" si="30"/>
        <v>0</v>
      </c>
      <c r="AA452" s="1">
        <f t="shared" si="31"/>
        <v>0</v>
      </c>
    </row>
    <row r="453" spans="1:27" x14ac:dyDescent="0.2">
      <c r="A453" s="1">
        <v>862</v>
      </c>
      <c r="B453" s="1">
        <v>873</v>
      </c>
      <c r="C453" s="1">
        <v>2110833764</v>
      </c>
      <c r="D453" s="1">
        <v>-52.157400000000003</v>
      </c>
      <c r="E453" s="1">
        <v>-26.7254</v>
      </c>
      <c r="F453" s="1">
        <v>-52.155000000000001</v>
      </c>
      <c r="G453" s="1">
        <v>-26.7254</v>
      </c>
      <c r="H453" s="1">
        <v>3</v>
      </c>
      <c r="I453" s="1">
        <v>0.29560700000000001</v>
      </c>
      <c r="J453" s="1">
        <v>10</v>
      </c>
      <c r="K453" s="1">
        <v>13.841799999999999</v>
      </c>
      <c r="L453" s="1">
        <v>0.98819999999999997</v>
      </c>
      <c r="M453" s="1">
        <v>13.901</v>
      </c>
      <c r="N453" s="1">
        <v>0.98819999999999997</v>
      </c>
      <c r="O453" s="1">
        <v>0</v>
      </c>
      <c r="P453" s="1">
        <v>0</v>
      </c>
      <c r="Q453" s="1">
        <v>268</v>
      </c>
      <c r="R453" s="1">
        <v>0</v>
      </c>
      <c r="S453" s="1">
        <v>0</v>
      </c>
      <c r="T453" s="1">
        <v>-138</v>
      </c>
      <c r="U453" s="1">
        <v>1</v>
      </c>
      <c r="V453" s="1">
        <v>0</v>
      </c>
      <c r="W453" s="1" t="s">
        <v>66</v>
      </c>
      <c r="X453" s="1">
        <f t="shared" si="28"/>
        <v>0.26800000000000002</v>
      </c>
      <c r="Y453" s="1">
        <f t="shared" si="29"/>
        <v>-0.13800000000000001</v>
      </c>
      <c r="Z453" s="1">
        <f t="shared" si="30"/>
        <v>0.26800000000000002</v>
      </c>
      <c r="AA453" s="1">
        <f t="shared" si="31"/>
        <v>0.13800000000000001</v>
      </c>
    </row>
    <row r="454" spans="1:27" x14ac:dyDescent="0.2">
      <c r="A454" s="1">
        <v>873</v>
      </c>
      <c r="B454" s="1">
        <v>883</v>
      </c>
      <c r="C454" s="1">
        <v>2110833763</v>
      </c>
      <c r="D454" s="1">
        <v>-52.155000000000001</v>
      </c>
      <c r="E454" s="1">
        <v>-26.7254</v>
      </c>
      <c r="F454" s="1">
        <v>-52.150100000000002</v>
      </c>
      <c r="G454" s="1">
        <v>-26.7255</v>
      </c>
      <c r="H454" s="1">
        <v>3</v>
      </c>
      <c r="I454" s="1">
        <v>0.50522</v>
      </c>
      <c r="J454" s="1">
        <v>10</v>
      </c>
      <c r="K454" s="1">
        <v>13.841799999999999</v>
      </c>
      <c r="L454" s="1">
        <v>0.98819999999999997</v>
      </c>
      <c r="M454" s="1">
        <v>13.901</v>
      </c>
      <c r="N454" s="1">
        <v>0.98819999999999997</v>
      </c>
      <c r="O454" s="1">
        <v>0</v>
      </c>
      <c r="P454" s="1">
        <v>0</v>
      </c>
      <c r="Q454" s="1">
        <v>6115</v>
      </c>
      <c r="R454" s="1">
        <v>0</v>
      </c>
      <c r="S454" s="1">
        <v>0</v>
      </c>
      <c r="T454" s="1">
        <v>1233</v>
      </c>
      <c r="U454" s="1">
        <v>1</v>
      </c>
      <c r="V454" s="1">
        <v>0</v>
      </c>
      <c r="W454" s="1" t="s">
        <v>66</v>
      </c>
      <c r="X454" s="1">
        <f t="shared" si="28"/>
        <v>6.1150000000000002</v>
      </c>
      <c r="Y454" s="1">
        <f t="shared" si="29"/>
        <v>1.2330000000000001</v>
      </c>
      <c r="Z454" s="1">
        <f t="shared" si="30"/>
        <v>6.1150000000000002</v>
      </c>
      <c r="AA454" s="1">
        <f t="shared" si="31"/>
        <v>1.2330000000000001</v>
      </c>
    </row>
    <row r="455" spans="1:27" x14ac:dyDescent="0.2">
      <c r="A455" s="1">
        <v>883</v>
      </c>
      <c r="B455" s="1">
        <v>901</v>
      </c>
      <c r="C455" s="1">
        <v>2146239021</v>
      </c>
      <c r="D455" s="1">
        <v>-52.147599999999898</v>
      </c>
      <c r="E455" s="1">
        <v>-26.723299999999998</v>
      </c>
      <c r="F455" s="1">
        <v>-52.145200000000003</v>
      </c>
      <c r="G455" s="1">
        <v>-26.723299999999998</v>
      </c>
      <c r="H455" s="1">
        <v>3</v>
      </c>
      <c r="I455" s="1">
        <v>0.51553800000000005</v>
      </c>
      <c r="J455" s="1">
        <v>10</v>
      </c>
      <c r="K455" s="1">
        <v>13.841799999999999</v>
      </c>
      <c r="L455" s="1">
        <v>0.98819999999999997</v>
      </c>
      <c r="M455" s="1">
        <v>13.901</v>
      </c>
      <c r="N455" s="1">
        <v>0.98819999999999997</v>
      </c>
      <c r="O455" s="1">
        <v>0</v>
      </c>
      <c r="P455" s="1">
        <v>0</v>
      </c>
      <c r="Q455" s="1">
        <v>4971</v>
      </c>
      <c r="R455" s="1">
        <v>0</v>
      </c>
      <c r="S455" s="1">
        <v>0</v>
      </c>
      <c r="T455" s="1">
        <v>2608</v>
      </c>
      <c r="U455" s="1">
        <v>1</v>
      </c>
      <c r="V455" s="1">
        <v>0</v>
      </c>
      <c r="W455" s="1" t="s">
        <v>66</v>
      </c>
      <c r="X455" s="1">
        <f t="shared" si="28"/>
        <v>4.9710000000000001</v>
      </c>
      <c r="Y455" s="1">
        <f t="shared" si="29"/>
        <v>2.6080000000000001</v>
      </c>
      <c r="Z455" s="1">
        <f t="shared" si="30"/>
        <v>4.9710000000000001</v>
      </c>
      <c r="AA455" s="1">
        <f t="shared" si="31"/>
        <v>2.6080000000000001</v>
      </c>
    </row>
    <row r="456" spans="1:27" x14ac:dyDescent="0.2">
      <c r="A456" s="1">
        <v>901</v>
      </c>
      <c r="B456" s="1">
        <v>909</v>
      </c>
      <c r="C456" s="1">
        <v>1244168</v>
      </c>
      <c r="D456" s="1">
        <v>-52.145200000000003</v>
      </c>
      <c r="E456" s="1">
        <v>-26.723299999999998</v>
      </c>
      <c r="F456" s="1">
        <v>-52.142699999999998</v>
      </c>
      <c r="G456" s="1">
        <v>-26.723299999999998</v>
      </c>
      <c r="H456" s="1">
        <v>3</v>
      </c>
      <c r="I456" s="1">
        <v>0.221911</v>
      </c>
      <c r="J456" s="1">
        <v>10</v>
      </c>
      <c r="K456" s="1">
        <v>13.841799999999999</v>
      </c>
      <c r="L456" s="1">
        <v>0.98819999999999997</v>
      </c>
      <c r="M456" s="1">
        <v>13.901</v>
      </c>
      <c r="N456" s="1">
        <v>0.98819999999999997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1</v>
      </c>
      <c r="V456" s="1">
        <v>0</v>
      </c>
      <c r="W456" s="1" t="s">
        <v>66</v>
      </c>
      <c r="X456" s="1">
        <f t="shared" si="28"/>
        <v>0</v>
      </c>
      <c r="Y456" s="1">
        <f t="shared" si="29"/>
        <v>0</v>
      </c>
      <c r="Z456" s="1">
        <f t="shared" si="30"/>
        <v>0</v>
      </c>
      <c r="AA456" s="1">
        <f t="shared" si="31"/>
        <v>0</v>
      </c>
    </row>
    <row r="457" spans="1:27" x14ac:dyDescent="0.2">
      <c r="A457" s="1">
        <v>909</v>
      </c>
      <c r="B457" s="1">
        <v>925</v>
      </c>
      <c r="C457" s="1">
        <v>2110833781</v>
      </c>
      <c r="D457" s="1">
        <v>-52.1402</v>
      </c>
      <c r="E457" s="1">
        <v>-26.7211</v>
      </c>
      <c r="F457" s="1">
        <v>-52.135300000000001</v>
      </c>
      <c r="G457" s="1">
        <v>-26.7212</v>
      </c>
      <c r="H457" s="1">
        <v>3</v>
      </c>
      <c r="I457" s="1">
        <v>0.78517999999999999</v>
      </c>
      <c r="J457" s="1">
        <v>140</v>
      </c>
      <c r="K457" s="1">
        <v>1.5980000000000001</v>
      </c>
      <c r="L457" s="1">
        <v>0.52200000000000002</v>
      </c>
      <c r="M457" s="1">
        <v>1.772</v>
      </c>
      <c r="N457" s="1">
        <v>1.9790000000000001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1</v>
      </c>
      <c r="V457" s="1">
        <v>0</v>
      </c>
      <c r="W457" s="1" t="s">
        <v>65</v>
      </c>
      <c r="X457" s="1">
        <f t="shared" si="28"/>
        <v>0</v>
      </c>
      <c r="Y457" s="1">
        <f t="shared" si="29"/>
        <v>0</v>
      </c>
      <c r="Z457" s="1">
        <f t="shared" si="30"/>
        <v>0</v>
      </c>
      <c r="AA457" s="1">
        <f t="shared" si="31"/>
        <v>0</v>
      </c>
    </row>
    <row r="458" spans="1:27" x14ac:dyDescent="0.2">
      <c r="A458" s="1">
        <v>925</v>
      </c>
      <c r="B458" s="1">
        <v>935</v>
      </c>
      <c r="C458" s="1">
        <v>2110833780</v>
      </c>
      <c r="D458" s="1">
        <v>-52.135300000000001</v>
      </c>
      <c r="E458" s="1">
        <v>-26.7212</v>
      </c>
      <c r="F458" s="1">
        <v>-52.133000000000003</v>
      </c>
      <c r="G458" s="1">
        <v>-26.727799999999998</v>
      </c>
      <c r="H458" s="1">
        <v>3</v>
      </c>
      <c r="I458" s="1">
        <v>0.63859200000000005</v>
      </c>
      <c r="J458" s="1">
        <v>140</v>
      </c>
      <c r="K458" s="1">
        <v>1.5980000000000001</v>
      </c>
      <c r="L458" s="1">
        <v>0.52200000000000002</v>
      </c>
      <c r="M458" s="1">
        <v>1.772</v>
      </c>
      <c r="N458" s="1">
        <v>1.9790000000000001</v>
      </c>
      <c r="O458" s="1">
        <v>0</v>
      </c>
      <c r="P458" s="1">
        <v>0</v>
      </c>
      <c r="Q458" s="1">
        <v>1339</v>
      </c>
      <c r="R458" s="1">
        <v>0</v>
      </c>
      <c r="S458" s="1">
        <v>0</v>
      </c>
      <c r="T458" s="1">
        <v>204</v>
      </c>
      <c r="U458" s="1">
        <v>1</v>
      </c>
      <c r="V458" s="1">
        <v>0</v>
      </c>
      <c r="W458" s="1" t="s">
        <v>65</v>
      </c>
      <c r="X458" s="1">
        <f t="shared" si="28"/>
        <v>1.339</v>
      </c>
      <c r="Y458" s="1">
        <f t="shared" si="29"/>
        <v>0.20399999999999999</v>
      </c>
      <c r="Z458" s="1">
        <f t="shared" si="30"/>
        <v>1.339</v>
      </c>
      <c r="AA458" s="1">
        <f t="shared" si="31"/>
        <v>0.20399999999999999</v>
      </c>
    </row>
    <row r="459" spans="1:27" x14ac:dyDescent="0.2">
      <c r="A459" s="1">
        <v>815</v>
      </c>
      <c r="B459" s="1">
        <v>829</v>
      </c>
      <c r="C459" s="1">
        <v>2110791322</v>
      </c>
      <c r="D459" s="1">
        <v>-52.191000000000003</v>
      </c>
      <c r="E459" s="1">
        <v>-26.6526</v>
      </c>
      <c r="F459" s="1">
        <v>-52.188499999999998</v>
      </c>
      <c r="G459" s="1">
        <v>-26.650400000000001</v>
      </c>
      <c r="H459" s="1">
        <v>1</v>
      </c>
      <c r="I459" s="1">
        <v>0.14980599999999999</v>
      </c>
      <c r="J459" s="1">
        <v>140</v>
      </c>
      <c r="K459" s="1">
        <v>1.5980000000000001</v>
      </c>
      <c r="L459" s="1">
        <v>0.52200000000000002</v>
      </c>
      <c r="M459" s="1">
        <v>1.772</v>
      </c>
      <c r="N459" s="1">
        <v>1.9790000000000001</v>
      </c>
      <c r="O459" s="1">
        <v>5709</v>
      </c>
      <c r="P459" s="1">
        <v>0</v>
      </c>
      <c r="Q459" s="1">
        <v>0</v>
      </c>
      <c r="R459" s="1">
        <v>2081</v>
      </c>
      <c r="S459" s="1">
        <v>0</v>
      </c>
      <c r="T459" s="1">
        <v>0</v>
      </c>
      <c r="U459" s="1">
        <v>1</v>
      </c>
      <c r="V459" s="1">
        <v>0</v>
      </c>
      <c r="W459" s="1" t="s">
        <v>65</v>
      </c>
      <c r="X459" s="1">
        <f t="shared" si="28"/>
        <v>5.7089999999999996</v>
      </c>
      <c r="Y459" s="1">
        <f t="shared" si="29"/>
        <v>2.081</v>
      </c>
      <c r="Z459" s="1">
        <f t="shared" si="30"/>
        <v>5.7089999999999996</v>
      </c>
      <c r="AA459" s="1">
        <f t="shared" si="31"/>
        <v>2.081</v>
      </c>
    </row>
    <row r="460" spans="1:27" x14ac:dyDescent="0.2">
      <c r="A460" s="1">
        <v>829</v>
      </c>
      <c r="B460" s="1">
        <v>865</v>
      </c>
      <c r="C460" s="1">
        <v>2110791321</v>
      </c>
      <c r="D460" s="1">
        <v>-52.190899999999999</v>
      </c>
      <c r="E460" s="1">
        <v>-26.648199999999999</v>
      </c>
      <c r="F460" s="1">
        <v>-52.190899999999999</v>
      </c>
      <c r="G460" s="1">
        <v>-26.646000000000001</v>
      </c>
      <c r="H460" s="1">
        <v>1</v>
      </c>
      <c r="I460" s="1">
        <v>0.66894500000000001</v>
      </c>
      <c r="J460" s="1">
        <v>140</v>
      </c>
      <c r="K460" s="1">
        <v>1.5980000000000001</v>
      </c>
      <c r="L460" s="1">
        <v>0.52200000000000002</v>
      </c>
      <c r="M460" s="1">
        <v>1.772</v>
      </c>
      <c r="N460" s="1">
        <v>1.9790000000000001</v>
      </c>
      <c r="O460" s="1">
        <v>3232</v>
      </c>
      <c r="P460" s="1">
        <v>0</v>
      </c>
      <c r="Q460" s="1">
        <v>0</v>
      </c>
      <c r="R460" s="1">
        <v>1136</v>
      </c>
      <c r="S460" s="1">
        <v>0</v>
      </c>
      <c r="T460" s="1">
        <v>0</v>
      </c>
      <c r="U460" s="1">
        <v>1</v>
      </c>
      <c r="V460" s="1">
        <v>0</v>
      </c>
      <c r="W460" s="1" t="s">
        <v>65</v>
      </c>
      <c r="X460" s="1">
        <f t="shared" si="28"/>
        <v>3.2320000000000002</v>
      </c>
      <c r="Y460" s="1">
        <f t="shared" si="29"/>
        <v>1.1359999999999999</v>
      </c>
      <c r="Z460" s="1">
        <f t="shared" si="30"/>
        <v>3.2320000000000002</v>
      </c>
      <c r="AA460" s="1">
        <f t="shared" si="31"/>
        <v>1.1359999999999999</v>
      </c>
    </row>
    <row r="461" spans="1:27" x14ac:dyDescent="0.2">
      <c r="A461" s="1">
        <v>824</v>
      </c>
      <c r="B461" s="1">
        <v>849</v>
      </c>
      <c r="C461" s="1">
        <v>2110832636</v>
      </c>
      <c r="D461" s="1">
        <v>-52.314900000000002</v>
      </c>
      <c r="E461" s="1">
        <v>-26.578900000000001</v>
      </c>
      <c r="F461" s="1">
        <v>-52.3125</v>
      </c>
      <c r="G461" s="1">
        <v>-26.578900000000001</v>
      </c>
      <c r="H461" s="1">
        <v>7</v>
      </c>
      <c r="I461" s="1">
        <v>0.30048799999999998</v>
      </c>
      <c r="J461" s="1">
        <v>140</v>
      </c>
      <c r="K461" s="1">
        <v>1.5980000000000001</v>
      </c>
      <c r="L461" s="1">
        <v>0.52200000000000002</v>
      </c>
      <c r="M461" s="1">
        <v>1.772</v>
      </c>
      <c r="N461" s="1">
        <v>1.9790000000000001</v>
      </c>
      <c r="O461" s="1">
        <v>289.66666666666703</v>
      </c>
      <c r="P461" s="1">
        <v>289.66666666666703</v>
      </c>
      <c r="Q461" s="1">
        <v>289.66666666666703</v>
      </c>
      <c r="R461" s="1">
        <v>70.6666666666667</v>
      </c>
      <c r="S461" s="1">
        <v>70.6666666666667</v>
      </c>
      <c r="T461" s="1">
        <v>70.6666666666667</v>
      </c>
      <c r="U461" s="1">
        <v>1</v>
      </c>
      <c r="V461" s="1">
        <v>0</v>
      </c>
      <c r="W461" s="1" t="s">
        <v>65</v>
      </c>
      <c r="X461" s="1">
        <f t="shared" si="28"/>
        <v>0.8690000000000011</v>
      </c>
      <c r="Y461" s="1">
        <f t="shared" si="29"/>
        <v>0.21200000000000011</v>
      </c>
      <c r="Z461" s="1">
        <f t="shared" si="30"/>
        <v>0.8690000000000011</v>
      </c>
      <c r="AA461" s="1">
        <f t="shared" si="31"/>
        <v>0.21200000000000011</v>
      </c>
    </row>
    <row r="462" spans="1:27" x14ac:dyDescent="0.2">
      <c r="A462" s="1">
        <v>849</v>
      </c>
      <c r="B462" s="1">
        <v>872</v>
      </c>
      <c r="C462" s="1">
        <v>2110832634</v>
      </c>
      <c r="D462" s="1">
        <v>-52.3125</v>
      </c>
      <c r="E462" s="1">
        <v>-26.581099999999999</v>
      </c>
      <c r="F462" s="1">
        <v>-52.310099999999998</v>
      </c>
      <c r="G462" s="1">
        <v>-26.581099999999999</v>
      </c>
      <c r="H462" s="1">
        <v>7</v>
      </c>
      <c r="I462" s="1">
        <v>0.30808799999999997</v>
      </c>
      <c r="J462" s="1">
        <v>140</v>
      </c>
      <c r="K462" s="1">
        <v>1.5980000000000001</v>
      </c>
      <c r="L462" s="1">
        <v>0.52200000000000002</v>
      </c>
      <c r="M462" s="1">
        <v>1.772</v>
      </c>
      <c r="N462" s="1">
        <v>1.9790000000000001</v>
      </c>
      <c r="O462" s="1">
        <v>129.666666666667</v>
      </c>
      <c r="P462" s="1">
        <v>129.666666666667</v>
      </c>
      <c r="Q462" s="1">
        <v>129.666666666667</v>
      </c>
      <c r="R462" s="1">
        <v>-18.3333333333333</v>
      </c>
      <c r="S462" s="1">
        <v>-18.3333333333333</v>
      </c>
      <c r="T462" s="1">
        <v>-18.3333333333333</v>
      </c>
      <c r="U462" s="1">
        <v>1</v>
      </c>
      <c r="V462" s="1">
        <v>0</v>
      </c>
      <c r="W462" s="1" t="s">
        <v>65</v>
      </c>
      <c r="X462" s="1">
        <f t="shared" si="28"/>
        <v>0.38900000000000101</v>
      </c>
      <c r="Y462" s="1">
        <f t="shared" si="29"/>
        <v>-5.4999999999999903E-2</v>
      </c>
      <c r="Z462" s="1">
        <f t="shared" si="30"/>
        <v>0.38900000000000101</v>
      </c>
      <c r="AA462" s="1">
        <f t="shared" si="31"/>
        <v>5.4999999999999903E-2</v>
      </c>
    </row>
    <row r="463" spans="1:27" x14ac:dyDescent="0.2">
      <c r="A463" s="1">
        <v>872</v>
      </c>
      <c r="B463" s="1">
        <v>882</v>
      </c>
      <c r="C463" s="1">
        <v>2110832633</v>
      </c>
      <c r="D463" s="1">
        <v>-52.310099999999998</v>
      </c>
      <c r="E463" s="1">
        <v>-26.581099999999999</v>
      </c>
      <c r="F463" s="1">
        <v>-52.307600000000001</v>
      </c>
      <c r="G463" s="1">
        <v>-26.583400000000001</v>
      </c>
      <c r="H463" s="1">
        <v>7</v>
      </c>
      <c r="I463" s="1">
        <v>0.29378799999999999</v>
      </c>
      <c r="J463" s="1">
        <v>140</v>
      </c>
      <c r="K463" s="1">
        <v>1.5980000000000001</v>
      </c>
      <c r="L463" s="1">
        <v>0.52200000000000002</v>
      </c>
      <c r="M463" s="1">
        <v>1.772</v>
      </c>
      <c r="N463" s="1">
        <v>1.9790000000000001</v>
      </c>
      <c r="O463" s="1">
        <v>0</v>
      </c>
      <c r="P463" s="1">
        <v>3570</v>
      </c>
      <c r="Q463" s="1">
        <v>0</v>
      </c>
      <c r="R463" s="1">
        <v>0</v>
      </c>
      <c r="S463" s="1">
        <v>1699</v>
      </c>
      <c r="T463" s="1">
        <v>0</v>
      </c>
      <c r="U463" s="1">
        <v>1</v>
      </c>
      <c r="V463" s="1">
        <v>0</v>
      </c>
      <c r="W463" s="1" t="s">
        <v>65</v>
      </c>
      <c r="X463" s="1">
        <f t="shared" si="28"/>
        <v>3.57</v>
      </c>
      <c r="Y463" s="1">
        <f t="shared" si="29"/>
        <v>1.6990000000000001</v>
      </c>
      <c r="Z463" s="1">
        <f t="shared" si="30"/>
        <v>3.57</v>
      </c>
      <c r="AA463" s="1">
        <f t="shared" si="31"/>
        <v>1.6990000000000001</v>
      </c>
    </row>
    <row r="464" spans="1:27" x14ac:dyDescent="0.2">
      <c r="A464" s="1">
        <v>882</v>
      </c>
      <c r="B464" s="1">
        <v>893</v>
      </c>
      <c r="C464" s="1">
        <v>2110832704</v>
      </c>
      <c r="D464" s="1">
        <v>-52.307600000000001</v>
      </c>
      <c r="E464" s="1">
        <v>-26.583400000000001</v>
      </c>
      <c r="F464" s="1">
        <v>-52.307600000000001</v>
      </c>
      <c r="G464" s="1">
        <v>-26.581199999999999</v>
      </c>
      <c r="H464" s="1">
        <v>7</v>
      </c>
      <c r="I464" s="1">
        <v>0.18940799999999999</v>
      </c>
      <c r="J464" s="1">
        <v>140</v>
      </c>
      <c r="K464" s="1">
        <v>1.5980000000000001</v>
      </c>
      <c r="L464" s="1">
        <v>0.52200000000000002</v>
      </c>
      <c r="M464" s="1">
        <v>1.772</v>
      </c>
      <c r="N464" s="1">
        <v>1.9790000000000001</v>
      </c>
      <c r="O464" s="1">
        <v>1398</v>
      </c>
      <c r="P464" s="1">
        <v>1398</v>
      </c>
      <c r="Q464" s="1">
        <v>1398</v>
      </c>
      <c r="R464" s="1">
        <v>652</v>
      </c>
      <c r="S464" s="1">
        <v>652</v>
      </c>
      <c r="T464" s="1">
        <v>652</v>
      </c>
      <c r="U464" s="1">
        <v>1</v>
      </c>
      <c r="V464" s="1">
        <v>0</v>
      </c>
      <c r="W464" s="1" t="s">
        <v>65</v>
      </c>
      <c r="X464" s="1">
        <f t="shared" si="28"/>
        <v>4.194</v>
      </c>
      <c r="Y464" s="1">
        <f t="shared" si="29"/>
        <v>1.956</v>
      </c>
      <c r="Z464" s="1">
        <f t="shared" si="30"/>
        <v>4.194</v>
      </c>
      <c r="AA464" s="1">
        <f t="shared" si="31"/>
        <v>1.956</v>
      </c>
    </row>
    <row r="465" spans="1:27" x14ac:dyDescent="0.2">
      <c r="A465" s="1">
        <v>893</v>
      </c>
      <c r="B465" s="1">
        <v>900</v>
      </c>
      <c r="C465" s="1">
        <v>2110832630</v>
      </c>
      <c r="D465" s="1">
        <v>-52.307600000000001</v>
      </c>
      <c r="E465" s="1">
        <v>-26.581199999999999</v>
      </c>
      <c r="F465" s="1">
        <v>-52.305199999999999</v>
      </c>
      <c r="G465" s="1">
        <v>-26.581199999999999</v>
      </c>
      <c r="H465" s="1">
        <v>7</v>
      </c>
      <c r="I465" s="1">
        <v>0.18489800000000001</v>
      </c>
      <c r="J465" s="1">
        <v>140</v>
      </c>
      <c r="K465" s="1">
        <v>1.5980000000000001</v>
      </c>
      <c r="L465" s="1">
        <v>0.52200000000000002</v>
      </c>
      <c r="M465" s="1">
        <v>1.772</v>
      </c>
      <c r="N465" s="1">
        <v>1.9790000000000001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1</v>
      </c>
      <c r="V465" s="1">
        <v>0</v>
      </c>
      <c r="W465" s="1" t="s">
        <v>65</v>
      </c>
      <c r="X465" s="1">
        <f t="shared" si="28"/>
        <v>0</v>
      </c>
      <c r="Y465" s="1">
        <f t="shared" si="29"/>
        <v>0</v>
      </c>
      <c r="Z465" s="1">
        <f t="shared" si="30"/>
        <v>0</v>
      </c>
      <c r="AA465" s="1">
        <f t="shared" si="31"/>
        <v>0</v>
      </c>
    </row>
    <row r="466" spans="1:27" x14ac:dyDescent="0.2">
      <c r="A466" s="1">
        <v>900</v>
      </c>
      <c r="B466" s="1">
        <v>932</v>
      </c>
      <c r="C466" s="1">
        <v>2110832781</v>
      </c>
      <c r="D466" s="1">
        <v>-52.305100000000003</v>
      </c>
      <c r="E466" s="1">
        <v>-26.572399999999998</v>
      </c>
      <c r="F466" s="1">
        <v>-52.302599999999998</v>
      </c>
      <c r="G466" s="1">
        <v>-26.572399999999998</v>
      </c>
      <c r="H466" s="1">
        <v>3</v>
      </c>
      <c r="I466" s="1">
        <v>1.1319030000000001</v>
      </c>
      <c r="J466" s="1">
        <v>140</v>
      </c>
      <c r="K466" s="1">
        <v>1.5980000000000001</v>
      </c>
      <c r="L466" s="1">
        <v>0.52200000000000002</v>
      </c>
      <c r="M466" s="1">
        <v>1.772</v>
      </c>
      <c r="N466" s="1">
        <v>1.9790000000000001</v>
      </c>
      <c r="O466" s="1">
        <v>0</v>
      </c>
      <c r="P466" s="1">
        <v>0</v>
      </c>
      <c r="Q466" s="1">
        <v>430</v>
      </c>
      <c r="R466" s="1">
        <v>0</v>
      </c>
      <c r="S466" s="1">
        <v>0</v>
      </c>
      <c r="T466" s="1">
        <v>-44</v>
      </c>
      <c r="U466" s="1">
        <v>1</v>
      </c>
      <c r="V466" s="1">
        <v>0</v>
      </c>
      <c r="W466" s="1" t="s">
        <v>65</v>
      </c>
      <c r="X466" s="1">
        <f t="shared" si="28"/>
        <v>0.43</v>
      </c>
      <c r="Y466" s="1">
        <f t="shared" si="29"/>
        <v>-4.3999999999999997E-2</v>
      </c>
      <c r="Z466" s="1">
        <f t="shared" si="30"/>
        <v>0.43</v>
      </c>
      <c r="AA466" s="1">
        <f t="shared" si="31"/>
        <v>4.3999999999999997E-2</v>
      </c>
    </row>
    <row r="467" spans="1:27" x14ac:dyDescent="0.2">
      <c r="A467" s="1">
        <v>824</v>
      </c>
      <c r="B467" s="1">
        <v>837</v>
      </c>
      <c r="C467" s="1">
        <v>2146753747</v>
      </c>
      <c r="D467" s="1">
        <v>-52.314900000000002</v>
      </c>
      <c r="E467" s="1">
        <v>-26.576699999999999</v>
      </c>
      <c r="F467" s="1">
        <v>-52.3125</v>
      </c>
      <c r="G467" s="1">
        <v>-26.576699999999999</v>
      </c>
      <c r="H467" s="1">
        <v>3</v>
      </c>
      <c r="I467" s="1">
        <v>0.19426199999999999</v>
      </c>
      <c r="J467" s="1">
        <v>140</v>
      </c>
      <c r="K467" s="1">
        <v>1.5980000000000001</v>
      </c>
      <c r="L467" s="1">
        <v>0.52200000000000002</v>
      </c>
      <c r="M467" s="1">
        <v>1.772</v>
      </c>
      <c r="N467" s="1">
        <v>1.9790000000000001</v>
      </c>
      <c r="O467" s="1">
        <v>0</v>
      </c>
      <c r="P467" s="1">
        <v>0</v>
      </c>
      <c r="Q467" s="1">
        <v>1713</v>
      </c>
      <c r="R467" s="1">
        <v>0</v>
      </c>
      <c r="S467" s="1">
        <v>0</v>
      </c>
      <c r="T467" s="1">
        <v>417</v>
      </c>
      <c r="U467" s="1">
        <v>1</v>
      </c>
      <c r="V467" s="1">
        <v>0</v>
      </c>
      <c r="W467" s="1" t="s">
        <v>65</v>
      </c>
      <c r="X467" s="1">
        <f t="shared" si="28"/>
        <v>1.7130000000000001</v>
      </c>
      <c r="Y467" s="1">
        <f t="shared" si="29"/>
        <v>0.41699999999999998</v>
      </c>
      <c r="Z467" s="1">
        <f t="shared" si="30"/>
        <v>1.7130000000000001</v>
      </c>
      <c r="AA467" s="1">
        <f t="shared" si="31"/>
        <v>0.41699999999999998</v>
      </c>
    </row>
    <row r="468" spans="1:27" x14ac:dyDescent="0.2">
      <c r="A468" s="1">
        <v>828</v>
      </c>
      <c r="B468" s="1">
        <v>841</v>
      </c>
      <c r="C468" s="1">
        <v>2110791327</v>
      </c>
      <c r="D468" s="1">
        <v>-52.183599999999998</v>
      </c>
      <c r="E468" s="1">
        <v>-26.654800000000002</v>
      </c>
      <c r="F468" s="1">
        <v>-52.183700000000002</v>
      </c>
      <c r="G468" s="1">
        <v>-26.659199999999998</v>
      </c>
      <c r="H468" s="1">
        <v>3</v>
      </c>
      <c r="I468" s="1">
        <v>0.40511399999999997</v>
      </c>
      <c r="J468" s="1">
        <v>140</v>
      </c>
      <c r="K468" s="1">
        <v>1.5980000000000001</v>
      </c>
      <c r="L468" s="1">
        <v>0.52200000000000002</v>
      </c>
      <c r="M468" s="1">
        <v>1.772</v>
      </c>
      <c r="N468" s="1">
        <v>1.9790000000000001</v>
      </c>
      <c r="O468" s="1">
        <v>0</v>
      </c>
      <c r="P468" s="1">
        <v>0</v>
      </c>
      <c r="Q468" s="1">
        <v>1707</v>
      </c>
      <c r="R468" s="1">
        <v>0</v>
      </c>
      <c r="S468" s="1">
        <v>0</v>
      </c>
      <c r="T468" s="1">
        <v>123</v>
      </c>
      <c r="U468" s="1">
        <v>1</v>
      </c>
      <c r="V468" s="1">
        <v>0</v>
      </c>
      <c r="W468" s="1" t="s">
        <v>65</v>
      </c>
      <c r="X468" s="1">
        <f t="shared" si="28"/>
        <v>1.7070000000000001</v>
      </c>
      <c r="Y468" s="1">
        <f t="shared" si="29"/>
        <v>0.123</v>
      </c>
      <c r="Z468" s="1">
        <f t="shared" si="30"/>
        <v>1.7070000000000001</v>
      </c>
      <c r="AA468" s="1">
        <f t="shared" si="31"/>
        <v>0.123</v>
      </c>
    </row>
    <row r="469" spans="1:27" x14ac:dyDescent="0.2">
      <c r="A469" s="1">
        <v>841</v>
      </c>
      <c r="B469" s="1">
        <v>854</v>
      </c>
      <c r="C469" s="1">
        <v>2110791328</v>
      </c>
      <c r="D469" s="1">
        <v>-52.183700000000002</v>
      </c>
      <c r="E469" s="1">
        <v>-26.659199999999998</v>
      </c>
      <c r="F469" s="1">
        <v>-52.188600000000001</v>
      </c>
      <c r="G469" s="1">
        <v>-26.659199999999998</v>
      </c>
      <c r="H469" s="1">
        <v>3</v>
      </c>
      <c r="I469" s="1">
        <v>0.28682600000000003</v>
      </c>
      <c r="J469" s="1">
        <v>140</v>
      </c>
      <c r="K469" s="1">
        <v>1.5980000000000001</v>
      </c>
      <c r="L469" s="1">
        <v>0.52200000000000002</v>
      </c>
      <c r="M469" s="1">
        <v>1.772</v>
      </c>
      <c r="N469" s="1">
        <v>1.9790000000000001</v>
      </c>
      <c r="O469" s="1">
        <v>0</v>
      </c>
      <c r="P469" s="1">
        <v>0</v>
      </c>
      <c r="Q469" s="1">
        <v>2416</v>
      </c>
      <c r="R469" s="1">
        <v>0</v>
      </c>
      <c r="S469" s="1">
        <v>0</v>
      </c>
      <c r="T469" s="1">
        <v>937</v>
      </c>
      <c r="U469" s="1">
        <v>1</v>
      </c>
      <c r="V469" s="1">
        <v>0</v>
      </c>
      <c r="W469" s="1" t="s">
        <v>65</v>
      </c>
      <c r="X469" s="1">
        <f t="shared" si="28"/>
        <v>2.4159999999999999</v>
      </c>
      <c r="Y469" s="1">
        <f t="shared" si="29"/>
        <v>0.93700000000000006</v>
      </c>
      <c r="Z469" s="1">
        <f t="shared" si="30"/>
        <v>2.4159999999999999</v>
      </c>
      <c r="AA469" s="1">
        <f t="shared" si="31"/>
        <v>0.93700000000000006</v>
      </c>
    </row>
    <row r="470" spans="1:27" x14ac:dyDescent="0.2">
      <c r="A470" s="1">
        <v>828</v>
      </c>
      <c r="B470" s="1">
        <v>887</v>
      </c>
      <c r="C470" s="1">
        <v>2110791336</v>
      </c>
      <c r="D470" s="1">
        <v>-52.171399999999998</v>
      </c>
      <c r="E470" s="1">
        <v>-26.6571</v>
      </c>
      <c r="F470" s="1">
        <v>-52.168999999999897</v>
      </c>
      <c r="G470" s="1">
        <v>-26.6571</v>
      </c>
      <c r="H470" s="1">
        <v>7</v>
      </c>
      <c r="I470" s="1">
        <v>1.336319</v>
      </c>
      <c r="J470" s="1">
        <v>140</v>
      </c>
      <c r="K470" s="1">
        <v>1.5980000000000001</v>
      </c>
      <c r="L470" s="1">
        <v>0.52200000000000002</v>
      </c>
      <c r="M470" s="1">
        <v>1.772</v>
      </c>
      <c r="N470" s="1">
        <v>1.9790000000000001</v>
      </c>
      <c r="O470" s="1">
        <v>3603.6666666666702</v>
      </c>
      <c r="P470" s="1">
        <v>3603.6666666666702</v>
      </c>
      <c r="Q470" s="1">
        <v>3603.6666666666702</v>
      </c>
      <c r="R470" s="1">
        <v>739</v>
      </c>
      <c r="S470" s="1">
        <v>739</v>
      </c>
      <c r="T470" s="1">
        <v>739</v>
      </c>
      <c r="U470" s="1">
        <v>1</v>
      </c>
      <c r="V470" s="1">
        <v>0</v>
      </c>
      <c r="W470" s="1" t="s">
        <v>65</v>
      </c>
      <c r="X470" s="1">
        <f t="shared" si="28"/>
        <v>10.811000000000011</v>
      </c>
      <c r="Y470" s="1">
        <f t="shared" si="29"/>
        <v>2.2170000000000001</v>
      </c>
      <c r="Z470" s="1">
        <f t="shared" si="30"/>
        <v>10.811000000000011</v>
      </c>
      <c r="AA470" s="1">
        <f t="shared" si="31"/>
        <v>2.2170000000000001</v>
      </c>
    </row>
    <row r="471" spans="1:27" x14ac:dyDescent="0.2">
      <c r="A471" s="1">
        <v>887</v>
      </c>
      <c r="B471" s="1">
        <v>896</v>
      </c>
      <c r="C471" s="1">
        <v>2110791334</v>
      </c>
      <c r="D471" s="1">
        <v>-52.168999999999897</v>
      </c>
      <c r="E471" s="1">
        <v>-26.6571</v>
      </c>
      <c r="F471" s="1">
        <v>-52.166499999999999</v>
      </c>
      <c r="G471" s="1">
        <v>-26.6572</v>
      </c>
      <c r="H471" s="1">
        <v>7</v>
      </c>
      <c r="I471" s="1">
        <v>0.121694</v>
      </c>
      <c r="J471" s="1">
        <v>140</v>
      </c>
      <c r="K471" s="1">
        <v>1.5980000000000001</v>
      </c>
      <c r="L471" s="1">
        <v>0.52200000000000002</v>
      </c>
      <c r="M471" s="1">
        <v>1.772</v>
      </c>
      <c r="N471" s="1">
        <v>1.9790000000000001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1</v>
      </c>
      <c r="V471" s="1">
        <v>0</v>
      </c>
      <c r="W471" s="1" t="s">
        <v>65</v>
      </c>
      <c r="X471" s="1">
        <f t="shared" si="28"/>
        <v>0</v>
      </c>
      <c r="Y471" s="1">
        <f t="shared" si="29"/>
        <v>0</v>
      </c>
      <c r="Z471" s="1">
        <f t="shared" si="30"/>
        <v>0</v>
      </c>
      <c r="AA471" s="1">
        <f t="shared" si="31"/>
        <v>0</v>
      </c>
    </row>
    <row r="472" spans="1:27" x14ac:dyDescent="0.2">
      <c r="A472" s="1">
        <v>896</v>
      </c>
      <c r="B472" s="1">
        <v>911</v>
      </c>
      <c r="C472" s="1">
        <v>2110791331</v>
      </c>
      <c r="D472" s="1">
        <v>-52.164099999999998</v>
      </c>
      <c r="E472" s="1">
        <v>-26.6572</v>
      </c>
      <c r="F472" s="1">
        <v>-52.1616</v>
      </c>
      <c r="G472" s="1">
        <v>-26.655000000000001</v>
      </c>
      <c r="H472" s="1">
        <v>7</v>
      </c>
      <c r="I472" s="1">
        <v>0.458978</v>
      </c>
      <c r="J472" s="1">
        <v>140</v>
      </c>
      <c r="K472" s="1">
        <v>1.5980000000000001</v>
      </c>
      <c r="L472" s="1">
        <v>0.52200000000000002</v>
      </c>
      <c r="M472" s="1">
        <v>1.772</v>
      </c>
      <c r="N472" s="1">
        <v>1.9790000000000001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1</v>
      </c>
      <c r="V472" s="1">
        <v>0</v>
      </c>
      <c r="W472" s="1" t="s">
        <v>65</v>
      </c>
      <c r="X472" s="1">
        <f t="shared" si="28"/>
        <v>0</v>
      </c>
      <c r="Y472" s="1">
        <f t="shared" si="29"/>
        <v>0</v>
      </c>
      <c r="Z472" s="1">
        <f t="shared" si="30"/>
        <v>0</v>
      </c>
      <c r="AA472" s="1">
        <f t="shared" si="31"/>
        <v>0</v>
      </c>
    </row>
    <row r="473" spans="1:27" x14ac:dyDescent="0.2">
      <c r="A473" s="1">
        <v>911</v>
      </c>
      <c r="B473" s="1">
        <v>919</v>
      </c>
      <c r="C473" s="1">
        <v>2110791329</v>
      </c>
      <c r="D473" s="1">
        <v>-52.1616</v>
      </c>
      <c r="E473" s="1">
        <v>-26.655000000000001</v>
      </c>
      <c r="F473" s="1">
        <v>-52.159199999999998</v>
      </c>
      <c r="G473" s="1">
        <v>-26.655000000000001</v>
      </c>
      <c r="H473" s="1">
        <v>7</v>
      </c>
      <c r="I473" s="1">
        <v>3.8253000000000002E-2</v>
      </c>
      <c r="J473" s="1">
        <v>140</v>
      </c>
      <c r="K473" s="1">
        <v>1.5980000000000001</v>
      </c>
      <c r="L473" s="1">
        <v>0.52200000000000002</v>
      </c>
      <c r="M473" s="1">
        <v>1.772</v>
      </c>
      <c r="N473" s="1">
        <v>1.9790000000000001</v>
      </c>
      <c r="O473" s="1">
        <v>5309</v>
      </c>
      <c r="P473" s="1">
        <v>0</v>
      </c>
      <c r="Q473" s="1">
        <v>0</v>
      </c>
      <c r="R473" s="1">
        <v>1701</v>
      </c>
      <c r="S473" s="1">
        <v>0</v>
      </c>
      <c r="T473" s="1">
        <v>0</v>
      </c>
      <c r="U473" s="1">
        <v>1</v>
      </c>
      <c r="V473" s="1">
        <v>0</v>
      </c>
      <c r="W473" s="1" t="s">
        <v>65</v>
      </c>
      <c r="X473" s="1">
        <f t="shared" si="28"/>
        <v>5.3090000000000002</v>
      </c>
      <c r="Y473" s="1">
        <f t="shared" si="29"/>
        <v>1.7010000000000001</v>
      </c>
      <c r="Z473" s="1">
        <f t="shared" si="30"/>
        <v>5.3090000000000002</v>
      </c>
      <c r="AA473" s="1">
        <f t="shared" si="31"/>
        <v>1.7010000000000001</v>
      </c>
    </row>
    <row r="474" spans="1:27" x14ac:dyDescent="0.2">
      <c r="A474" s="1">
        <v>919</v>
      </c>
      <c r="B474" s="1">
        <v>927</v>
      </c>
      <c r="C474" s="1">
        <v>2111171212</v>
      </c>
      <c r="D474" s="1">
        <v>-52.159199999999998</v>
      </c>
      <c r="E474" s="1">
        <v>-26.655000000000001</v>
      </c>
      <c r="F474" s="1">
        <v>-52.156700000000001</v>
      </c>
      <c r="G474" s="1">
        <v>-26.655000000000001</v>
      </c>
      <c r="H474" s="1">
        <v>7</v>
      </c>
      <c r="I474" s="1">
        <v>0.25373200000000001</v>
      </c>
      <c r="J474" s="1">
        <v>140</v>
      </c>
      <c r="K474" s="1">
        <v>1.5980000000000001</v>
      </c>
      <c r="L474" s="1">
        <v>0.52200000000000002</v>
      </c>
      <c r="M474" s="1">
        <v>1.772</v>
      </c>
      <c r="N474" s="1">
        <v>1.9790000000000001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0</v>
      </c>
      <c r="W474" s="1" t="s">
        <v>65</v>
      </c>
      <c r="X474" s="1">
        <f t="shared" si="28"/>
        <v>0</v>
      </c>
      <c r="Y474" s="1">
        <f t="shared" si="29"/>
        <v>0</v>
      </c>
      <c r="Z474" s="1">
        <f t="shared" si="30"/>
        <v>0</v>
      </c>
      <c r="AA474" s="1">
        <f t="shared" si="31"/>
        <v>0</v>
      </c>
    </row>
    <row r="475" spans="1:27" x14ac:dyDescent="0.2">
      <c r="A475" s="1">
        <v>927</v>
      </c>
      <c r="B475" s="1">
        <v>957</v>
      </c>
      <c r="C475" s="1">
        <v>2110791920</v>
      </c>
      <c r="D475" s="1">
        <v>-52.154299999999999</v>
      </c>
      <c r="E475" s="1">
        <v>-26.6616</v>
      </c>
      <c r="F475" s="1">
        <v>-52.151899999999998</v>
      </c>
      <c r="G475" s="1">
        <v>-26.6617</v>
      </c>
      <c r="H475" s="1">
        <v>7</v>
      </c>
      <c r="I475" s="1">
        <v>1.061715</v>
      </c>
      <c r="J475" s="1">
        <v>140</v>
      </c>
      <c r="K475" s="1">
        <v>1.5980000000000001</v>
      </c>
      <c r="L475" s="1">
        <v>0.52200000000000002</v>
      </c>
      <c r="M475" s="1">
        <v>1.772</v>
      </c>
      <c r="N475" s="1">
        <v>1.9790000000000001</v>
      </c>
      <c r="O475" s="1">
        <v>0</v>
      </c>
      <c r="P475" s="1">
        <v>1485</v>
      </c>
      <c r="Q475" s="1">
        <v>0</v>
      </c>
      <c r="R475" s="1">
        <v>0</v>
      </c>
      <c r="S475" s="1">
        <v>612</v>
      </c>
      <c r="T475" s="1">
        <v>0</v>
      </c>
      <c r="U475" s="1">
        <v>1</v>
      </c>
      <c r="V475" s="1">
        <v>0</v>
      </c>
      <c r="W475" s="1" t="s">
        <v>65</v>
      </c>
      <c r="X475" s="1">
        <f t="shared" si="28"/>
        <v>1.4850000000000001</v>
      </c>
      <c r="Y475" s="1">
        <f t="shared" si="29"/>
        <v>0.61199999999999999</v>
      </c>
      <c r="Z475" s="1">
        <f t="shared" si="30"/>
        <v>1.4850000000000001</v>
      </c>
      <c r="AA475" s="1">
        <f t="shared" si="31"/>
        <v>0.61199999999999999</v>
      </c>
    </row>
    <row r="476" spans="1:27" x14ac:dyDescent="0.2">
      <c r="A476" s="1">
        <v>957</v>
      </c>
      <c r="B476" s="1">
        <v>969</v>
      </c>
      <c r="C476" s="1">
        <v>2115833855</v>
      </c>
      <c r="D476" s="1">
        <v>-52.151899999999998</v>
      </c>
      <c r="E476" s="1">
        <v>-26.6617</v>
      </c>
      <c r="F476" s="1">
        <v>-52.1494</v>
      </c>
      <c r="G476" s="1">
        <v>-26.6617</v>
      </c>
      <c r="H476" s="1">
        <v>7</v>
      </c>
      <c r="I476" s="1">
        <v>0.14399999999999999</v>
      </c>
      <c r="J476" s="1">
        <v>140</v>
      </c>
      <c r="K476" s="1">
        <v>1.5980000000000001</v>
      </c>
      <c r="L476" s="1">
        <v>0.52200000000000002</v>
      </c>
      <c r="M476" s="1">
        <v>1.772</v>
      </c>
      <c r="N476" s="1">
        <v>1.9790000000000001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1</v>
      </c>
      <c r="V476" s="1">
        <v>0</v>
      </c>
      <c r="W476" s="1" t="s">
        <v>65</v>
      </c>
      <c r="X476" s="1">
        <f t="shared" si="28"/>
        <v>0</v>
      </c>
      <c r="Y476" s="1">
        <f t="shared" si="29"/>
        <v>0</v>
      </c>
      <c r="Z476" s="1">
        <f t="shared" si="30"/>
        <v>0</v>
      </c>
      <c r="AA476" s="1">
        <f t="shared" si="31"/>
        <v>0</v>
      </c>
    </row>
    <row r="477" spans="1:27" x14ac:dyDescent="0.2">
      <c r="A477" s="1">
        <v>969</v>
      </c>
      <c r="B477" s="1">
        <v>994</v>
      </c>
      <c r="C477" s="1">
        <v>2110792241</v>
      </c>
      <c r="D477" s="1">
        <v>-52.146999999999998</v>
      </c>
      <c r="E477" s="1">
        <v>-26.659500000000001</v>
      </c>
      <c r="F477" s="1">
        <v>-52.144500000000001</v>
      </c>
      <c r="G477" s="1">
        <v>-26.657299999999999</v>
      </c>
      <c r="H477" s="1">
        <v>1</v>
      </c>
      <c r="I477" s="1">
        <v>0.54205099999999995</v>
      </c>
      <c r="J477" s="1">
        <v>140</v>
      </c>
      <c r="K477" s="1">
        <v>1.5980000000000001</v>
      </c>
      <c r="L477" s="1">
        <v>0.52200000000000002</v>
      </c>
      <c r="M477" s="1">
        <v>1.772</v>
      </c>
      <c r="N477" s="1">
        <v>1.9790000000000001</v>
      </c>
      <c r="O477" s="1">
        <v>3185</v>
      </c>
      <c r="P477" s="1">
        <v>0</v>
      </c>
      <c r="Q477" s="1">
        <v>0</v>
      </c>
      <c r="R477" s="1">
        <v>1129</v>
      </c>
      <c r="S477" s="1">
        <v>0</v>
      </c>
      <c r="T477" s="1">
        <v>0</v>
      </c>
      <c r="U477" s="1">
        <v>1</v>
      </c>
      <c r="V477" s="1">
        <v>0</v>
      </c>
      <c r="W477" s="1" t="s">
        <v>65</v>
      </c>
      <c r="X477" s="1">
        <f t="shared" si="28"/>
        <v>3.1850000000000001</v>
      </c>
      <c r="Y477" s="1">
        <f t="shared" si="29"/>
        <v>1.129</v>
      </c>
      <c r="Z477" s="1">
        <f t="shared" si="30"/>
        <v>3.1850000000000001</v>
      </c>
      <c r="AA477" s="1">
        <f t="shared" si="31"/>
        <v>1.129</v>
      </c>
    </row>
    <row r="478" spans="1:27" x14ac:dyDescent="0.2">
      <c r="A478" s="1">
        <v>994</v>
      </c>
      <c r="B478" s="1">
        <v>1027</v>
      </c>
      <c r="C478" s="1">
        <v>2110791944</v>
      </c>
      <c r="D478" s="1">
        <v>-52.146900000000002</v>
      </c>
      <c r="E478" s="1">
        <v>-26.655100000000001</v>
      </c>
      <c r="F478" s="1">
        <v>-52.144500000000001</v>
      </c>
      <c r="G478" s="1">
        <v>-26.655100000000001</v>
      </c>
      <c r="H478" s="1">
        <v>1</v>
      </c>
      <c r="I478" s="1">
        <v>0.26572499999999999</v>
      </c>
      <c r="J478" s="1">
        <v>140</v>
      </c>
      <c r="K478" s="1">
        <v>1.5980000000000001</v>
      </c>
      <c r="L478" s="1">
        <v>0.52200000000000002</v>
      </c>
      <c r="M478" s="1">
        <v>1.772</v>
      </c>
      <c r="N478" s="1">
        <v>1.9790000000000001</v>
      </c>
      <c r="O478" s="1">
        <v>1395</v>
      </c>
      <c r="P478" s="1">
        <v>0</v>
      </c>
      <c r="Q478" s="1">
        <v>0</v>
      </c>
      <c r="R478" s="1">
        <v>253</v>
      </c>
      <c r="S478" s="1">
        <v>0</v>
      </c>
      <c r="T478" s="1">
        <v>0</v>
      </c>
      <c r="U478" s="1">
        <v>1</v>
      </c>
      <c r="V478" s="1">
        <v>0</v>
      </c>
      <c r="W478" s="1" t="s">
        <v>65</v>
      </c>
      <c r="X478" s="1">
        <f t="shared" si="28"/>
        <v>1.395</v>
      </c>
      <c r="Y478" s="1">
        <f t="shared" si="29"/>
        <v>0.253</v>
      </c>
      <c r="Z478" s="1">
        <f t="shared" si="30"/>
        <v>1.395</v>
      </c>
      <c r="AA478" s="1">
        <f t="shared" si="31"/>
        <v>0.253</v>
      </c>
    </row>
    <row r="479" spans="1:27" x14ac:dyDescent="0.2">
      <c r="A479" s="1">
        <v>834</v>
      </c>
      <c r="B479" s="1">
        <v>881</v>
      </c>
      <c r="C479" s="1">
        <v>2111055072</v>
      </c>
      <c r="D479" s="1">
        <v>-52.331600000000002</v>
      </c>
      <c r="E479" s="1">
        <v>-26.575900000000001</v>
      </c>
      <c r="F479" s="1">
        <v>-52.331699999999998</v>
      </c>
      <c r="G479" s="1">
        <v>-26.5762</v>
      </c>
      <c r="H479" s="1">
        <v>7</v>
      </c>
      <c r="I479" s="1">
        <v>0.13498399999999999</v>
      </c>
      <c r="J479" s="1">
        <v>165</v>
      </c>
      <c r="K479" s="1">
        <v>0.94799999999999995</v>
      </c>
      <c r="L479" s="1">
        <v>0.46800000000000003</v>
      </c>
      <c r="M479" s="1">
        <v>1.137</v>
      </c>
      <c r="N479" s="1">
        <v>1.9259999999999999</v>
      </c>
      <c r="O479" s="1">
        <v>1597.6666666666699</v>
      </c>
      <c r="P479" s="1">
        <v>1597.6666666666699</v>
      </c>
      <c r="Q479" s="1">
        <v>1597.6666666666699</v>
      </c>
      <c r="R479" s="1">
        <v>1887.6666666666699</v>
      </c>
      <c r="S479" s="1">
        <v>1887.6666666666699</v>
      </c>
      <c r="T479" s="1">
        <v>1887.6666666666699</v>
      </c>
      <c r="U479" s="1">
        <v>1</v>
      </c>
      <c r="V479" s="1">
        <v>0</v>
      </c>
      <c r="W479" s="1" t="s">
        <v>68</v>
      </c>
      <c r="X479" s="1">
        <f t="shared" si="28"/>
        <v>4.7930000000000099</v>
      </c>
      <c r="Y479" s="1">
        <f t="shared" si="29"/>
        <v>5.66300000000001</v>
      </c>
      <c r="Z479" s="1">
        <f t="shared" si="30"/>
        <v>4.7930000000000099</v>
      </c>
      <c r="AA479" s="1">
        <f t="shared" si="31"/>
        <v>5.66300000000001</v>
      </c>
    </row>
    <row r="480" spans="1:27" x14ac:dyDescent="0.2">
      <c r="A480" s="1">
        <v>834</v>
      </c>
      <c r="B480" s="1">
        <v>848</v>
      </c>
      <c r="C480" s="1">
        <v>2115836296</v>
      </c>
      <c r="D480" s="1">
        <v>-52.332000000000001</v>
      </c>
      <c r="E480" s="1">
        <v>-26.574300000000001</v>
      </c>
      <c r="F480" s="1">
        <v>-52.329599999999999</v>
      </c>
      <c r="G480" s="1">
        <v>-26.576599999999999</v>
      </c>
      <c r="H480" s="1">
        <v>7</v>
      </c>
      <c r="I480" s="1">
        <v>2.9108999999999999E-2</v>
      </c>
      <c r="J480" s="1">
        <v>125</v>
      </c>
      <c r="K480" s="1">
        <v>1.504</v>
      </c>
      <c r="L480" s="1">
        <v>0.48599999999999999</v>
      </c>
      <c r="M480" s="1">
        <v>1.7030000000000001</v>
      </c>
      <c r="N480" s="1">
        <v>1.9430000000000001</v>
      </c>
      <c r="O480" s="1">
        <v>5775.3333333333303</v>
      </c>
      <c r="P480" s="1">
        <v>5775.3333333333303</v>
      </c>
      <c r="Q480" s="1">
        <v>5775.3333333333303</v>
      </c>
      <c r="R480" s="1">
        <v>7921</v>
      </c>
      <c r="S480" s="1">
        <v>7921</v>
      </c>
      <c r="T480" s="1">
        <v>7921</v>
      </c>
      <c r="U480" s="1">
        <v>1</v>
      </c>
      <c r="V480" s="1">
        <v>0</v>
      </c>
      <c r="W480" s="1" t="s">
        <v>69</v>
      </c>
      <c r="X480" s="1">
        <f t="shared" si="28"/>
        <v>17.325999999999993</v>
      </c>
      <c r="Y480" s="1">
        <f t="shared" si="29"/>
        <v>23.763000000000002</v>
      </c>
      <c r="Z480" s="1">
        <f t="shared" si="30"/>
        <v>17.325999999999993</v>
      </c>
      <c r="AA480" s="1">
        <f t="shared" si="31"/>
        <v>23.763000000000002</v>
      </c>
    </row>
    <row r="481" spans="1:27" x14ac:dyDescent="0.2">
      <c r="A481" s="1">
        <v>839</v>
      </c>
      <c r="B481" s="1">
        <v>875</v>
      </c>
      <c r="C481" s="1">
        <v>2110791311</v>
      </c>
      <c r="D481" s="1">
        <v>-52.210500000000003</v>
      </c>
      <c r="E481" s="1">
        <v>-26.650200000000002</v>
      </c>
      <c r="F481" s="1">
        <v>-52.213000000000001</v>
      </c>
      <c r="G481" s="1">
        <v>-26.650200000000002</v>
      </c>
      <c r="H481" s="1">
        <v>1</v>
      </c>
      <c r="I481" s="1">
        <v>0.69449499999999997</v>
      </c>
      <c r="J481" s="1">
        <v>140</v>
      </c>
      <c r="K481" s="1">
        <v>1.5980000000000001</v>
      </c>
      <c r="L481" s="1">
        <v>0.52200000000000002</v>
      </c>
      <c r="M481" s="1">
        <v>1.772</v>
      </c>
      <c r="N481" s="1">
        <v>1.9790000000000001</v>
      </c>
      <c r="O481" s="1">
        <v>5475</v>
      </c>
      <c r="P481" s="1">
        <v>0</v>
      </c>
      <c r="Q481" s="1">
        <v>0</v>
      </c>
      <c r="R481" s="1">
        <v>1992</v>
      </c>
      <c r="S481" s="1">
        <v>0</v>
      </c>
      <c r="T481" s="1">
        <v>0</v>
      </c>
      <c r="U481" s="1">
        <v>1</v>
      </c>
      <c r="V481" s="1">
        <v>0</v>
      </c>
      <c r="W481" s="1" t="s">
        <v>65</v>
      </c>
      <c r="X481" s="1">
        <f t="shared" si="28"/>
        <v>5.4749999999999996</v>
      </c>
      <c r="Y481" s="1">
        <f t="shared" si="29"/>
        <v>1.992</v>
      </c>
      <c r="Z481" s="1">
        <f t="shared" si="30"/>
        <v>5.4749999999999996</v>
      </c>
      <c r="AA481" s="1">
        <f t="shared" si="31"/>
        <v>1.992</v>
      </c>
    </row>
    <row r="482" spans="1:27" x14ac:dyDescent="0.2">
      <c r="A482" s="1">
        <v>857</v>
      </c>
      <c r="B482" s="1">
        <v>898</v>
      </c>
      <c r="C482" s="1">
        <v>2110791268</v>
      </c>
      <c r="D482" s="1">
        <v>-52.180700000000002</v>
      </c>
      <c r="E482" s="1">
        <v>-26.610900000000001</v>
      </c>
      <c r="F482" s="1">
        <v>-52.1783</v>
      </c>
      <c r="G482" s="1">
        <v>-26.610900000000001</v>
      </c>
      <c r="H482" s="1">
        <v>3</v>
      </c>
      <c r="I482" s="1">
        <v>1.862188</v>
      </c>
      <c r="J482" s="1">
        <v>140</v>
      </c>
      <c r="K482" s="1">
        <v>1.5980000000000001</v>
      </c>
      <c r="L482" s="1">
        <v>0.52200000000000002</v>
      </c>
      <c r="M482" s="1">
        <v>1.772</v>
      </c>
      <c r="N482" s="1">
        <v>1.9790000000000001</v>
      </c>
      <c r="O482" s="1">
        <v>0</v>
      </c>
      <c r="P482" s="1">
        <v>0</v>
      </c>
      <c r="Q482" s="1">
        <v>1356</v>
      </c>
      <c r="R482" s="1">
        <v>0</v>
      </c>
      <c r="S482" s="1">
        <v>0</v>
      </c>
      <c r="T482" s="1">
        <v>532</v>
      </c>
      <c r="U482" s="1">
        <v>1</v>
      </c>
      <c r="V482" s="1">
        <v>0</v>
      </c>
      <c r="W482" s="1" t="s">
        <v>65</v>
      </c>
      <c r="X482" s="1">
        <f t="shared" si="28"/>
        <v>1.3560000000000001</v>
      </c>
      <c r="Y482" s="1">
        <f t="shared" si="29"/>
        <v>0.53200000000000003</v>
      </c>
      <c r="Z482" s="1">
        <f t="shared" si="30"/>
        <v>1.3560000000000001</v>
      </c>
      <c r="AA482" s="1">
        <f t="shared" si="31"/>
        <v>0.53200000000000003</v>
      </c>
    </row>
    <row r="483" spans="1:27" x14ac:dyDescent="0.2">
      <c r="A483" s="1">
        <v>859</v>
      </c>
      <c r="B483" s="1">
        <v>931</v>
      </c>
      <c r="C483" s="1">
        <v>2115835906</v>
      </c>
      <c r="D483" s="1">
        <v>-52.332099999999897</v>
      </c>
      <c r="E483" s="1">
        <v>-26.5809</v>
      </c>
      <c r="F483" s="1">
        <v>-52.332099999999897</v>
      </c>
      <c r="G483" s="1">
        <v>-26.578700000000001</v>
      </c>
      <c r="H483" s="1">
        <v>7</v>
      </c>
      <c r="I483" s="1">
        <v>0.27930500000000003</v>
      </c>
      <c r="J483" s="1">
        <v>340</v>
      </c>
      <c r="K483" s="1">
        <v>0.29699999999999999</v>
      </c>
      <c r="L483" s="1">
        <v>0.42399999999999999</v>
      </c>
      <c r="M483" s="1">
        <v>0.47599999999999998</v>
      </c>
      <c r="N483" s="1">
        <v>1.8819999999999999</v>
      </c>
      <c r="O483" s="1">
        <v>1107</v>
      </c>
      <c r="P483" s="1">
        <v>1107</v>
      </c>
      <c r="Q483" s="1">
        <v>1107</v>
      </c>
      <c r="R483" s="1">
        <v>796.33333333333303</v>
      </c>
      <c r="S483" s="1">
        <v>796.33333333333303</v>
      </c>
      <c r="T483" s="1">
        <v>796.33333333333303</v>
      </c>
      <c r="U483" s="1">
        <v>1</v>
      </c>
      <c r="V483" s="1">
        <v>0</v>
      </c>
      <c r="W483" s="1" t="s">
        <v>64</v>
      </c>
      <c r="X483" s="1">
        <f t="shared" si="28"/>
        <v>3.3210000000000002</v>
      </c>
      <c r="Y483" s="1">
        <f t="shared" si="29"/>
        <v>2.3889999999999989</v>
      </c>
      <c r="Z483" s="1">
        <f t="shared" si="30"/>
        <v>3.3210000000000002</v>
      </c>
      <c r="AA483" s="1">
        <f t="shared" si="31"/>
        <v>2.3889999999999989</v>
      </c>
    </row>
    <row r="484" spans="1:27" x14ac:dyDescent="0.2">
      <c r="A484" s="1">
        <v>931</v>
      </c>
      <c r="B484" s="1">
        <v>944</v>
      </c>
      <c r="C484" s="1">
        <v>2110846100</v>
      </c>
      <c r="D484" s="1">
        <v>-52.332099999999897</v>
      </c>
      <c r="E484" s="1">
        <v>-26.582899999999999</v>
      </c>
      <c r="F484" s="1">
        <v>-52.332099999999897</v>
      </c>
      <c r="G484" s="1">
        <v>-26.5809</v>
      </c>
      <c r="H484" s="1">
        <v>7</v>
      </c>
      <c r="I484" s="1">
        <v>2.291E-2</v>
      </c>
      <c r="J484" s="1">
        <v>340</v>
      </c>
      <c r="K484" s="1">
        <v>0.29699999999999999</v>
      </c>
      <c r="L484" s="1">
        <v>0.42399999999999999</v>
      </c>
      <c r="M484" s="1">
        <v>0.47599999999999998</v>
      </c>
      <c r="N484" s="1">
        <v>1.8819999999999999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1</v>
      </c>
      <c r="V484" s="1">
        <v>0</v>
      </c>
      <c r="W484" s="1" t="s">
        <v>64</v>
      </c>
      <c r="X484" s="1">
        <f t="shared" si="28"/>
        <v>0</v>
      </c>
      <c r="Y484" s="1">
        <f t="shared" si="29"/>
        <v>0</v>
      </c>
      <c r="Z484" s="1">
        <f t="shared" si="30"/>
        <v>0</v>
      </c>
      <c r="AA484" s="1">
        <f t="shared" si="31"/>
        <v>0</v>
      </c>
    </row>
    <row r="485" spans="1:27" x14ac:dyDescent="0.2">
      <c r="A485" s="1">
        <v>862</v>
      </c>
      <c r="B485" s="1">
        <v>874</v>
      </c>
      <c r="C485" s="1">
        <v>2110833773</v>
      </c>
      <c r="D485" s="1">
        <v>-52.157400000000003</v>
      </c>
      <c r="E485" s="1">
        <v>-26.7254</v>
      </c>
      <c r="F485" s="1">
        <v>-52.1599</v>
      </c>
      <c r="G485" s="1">
        <v>-26.7254</v>
      </c>
      <c r="H485" s="1">
        <v>3</v>
      </c>
      <c r="I485" s="1">
        <v>6.5736000000000003E-2</v>
      </c>
      <c r="J485" s="1">
        <v>140</v>
      </c>
      <c r="K485" s="1">
        <v>1.5980000000000001</v>
      </c>
      <c r="L485" s="1">
        <v>0.52200000000000002</v>
      </c>
      <c r="M485" s="1">
        <v>1.772</v>
      </c>
      <c r="N485" s="1">
        <v>1.9790000000000001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1</v>
      </c>
      <c r="V485" s="1">
        <v>0</v>
      </c>
      <c r="W485" s="1" t="s">
        <v>65</v>
      </c>
      <c r="X485" s="1">
        <f t="shared" si="28"/>
        <v>0</v>
      </c>
      <c r="Y485" s="1">
        <f t="shared" si="29"/>
        <v>0</v>
      </c>
      <c r="Z485" s="1">
        <f t="shared" si="30"/>
        <v>0</v>
      </c>
      <c r="AA485" s="1">
        <f t="shared" si="31"/>
        <v>0</v>
      </c>
    </row>
    <row r="486" spans="1:27" x14ac:dyDescent="0.2">
      <c r="A486" s="1">
        <v>874</v>
      </c>
      <c r="B486" s="1">
        <v>895</v>
      </c>
      <c r="C486" s="1">
        <v>2110833771</v>
      </c>
      <c r="D486" s="1">
        <v>-52.162300000000002</v>
      </c>
      <c r="E486" s="1">
        <v>-26.7254</v>
      </c>
      <c r="F486" s="1">
        <v>-52.1647999999999</v>
      </c>
      <c r="G486" s="1">
        <v>-26.727499999999999</v>
      </c>
      <c r="H486" s="1">
        <v>3</v>
      </c>
      <c r="I486" s="1">
        <v>0.55283199999999999</v>
      </c>
      <c r="J486" s="1">
        <v>140</v>
      </c>
      <c r="K486" s="1">
        <v>1.5980000000000001</v>
      </c>
      <c r="L486" s="1">
        <v>0.52200000000000002</v>
      </c>
      <c r="M486" s="1">
        <v>1.772</v>
      </c>
      <c r="N486" s="1">
        <v>1.9790000000000001</v>
      </c>
      <c r="O486" s="1">
        <v>0</v>
      </c>
      <c r="P486" s="1">
        <v>0</v>
      </c>
      <c r="Q486" s="1">
        <v>1106</v>
      </c>
      <c r="R486" s="1">
        <v>0</v>
      </c>
      <c r="S486" s="1">
        <v>0</v>
      </c>
      <c r="T486" s="1">
        <v>378</v>
      </c>
      <c r="U486" s="1">
        <v>1</v>
      </c>
      <c r="V486" s="1">
        <v>0</v>
      </c>
      <c r="W486" s="1" t="s">
        <v>65</v>
      </c>
      <c r="X486" s="1">
        <f t="shared" si="28"/>
        <v>1.1060000000000001</v>
      </c>
      <c r="Y486" s="1">
        <f t="shared" si="29"/>
        <v>0.378</v>
      </c>
      <c r="Z486" s="1">
        <f t="shared" si="30"/>
        <v>1.1060000000000001</v>
      </c>
      <c r="AA486" s="1">
        <f t="shared" si="31"/>
        <v>0.378</v>
      </c>
    </row>
    <row r="487" spans="1:27" x14ac:dyDescent="0.2">
      <c r="A487" s="1">
        <v>895</v>
      </c>
      <c r="B487" s="1">
        <v>902</v>
      </c>
      <c r="C487" s="1">
        <v>1243302</v>
      </c>
      <c r="D487" s="1">
        <v>-52.1647999999999</v>
      </c>
      <c r="E487" s="1">
        <v>-26.727499999999999</v>
      </c>
      <c r="F487" s="1">
        <v>-52.1599</v>
      </c>
      <c r="G487" s="1">
        <v>-26.727599999999999</v>
      </c>
      <c r="H487" s="1">
        <v>3</v>
      </c>
      <c r="I487" s="1">
        <v>0.43954700000000002</v>
      </c>
      <c r="J487" s="1">
        <v>10</v>
      </c>
      <c r="K487" s="1">
        <v>13.841799999999999</v>
      </c>
      <c r="L487" s="1">
        <v>0.98819999999999997</v>
      </c>
      <c r="M487" s="1">
        <v>13.901</v>
      </c>
      <c r="N487" s="1">
        <v>0.98819999999999997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1</v>
      </c>
      <c r="V487" s="1">
        <v>0</v>
      </c>
      <c r="W487" s="1" t="s">
        <v>66</v>
      </c>
      <c r="X487" s="1">
        <f t="shared" si="28"/>
        <v>0</v>
      </c>
      <c r="Y487" s="1">
        <f t="shared" si="29"/>
        <v>0</v>
      </c>
      <c r="Z487" s="1">
        <f t="shared" si="30"/>
        <v>0</v>
      </c>
      <c r="AA487" s="1">
        <f t="shared" si="31"/>
        <v>0</v>
      </c>
    </row>
    <row r="488" spans="1:27" x14ac:dyDescent="0.2">
      <c r="A488" s="1">
        <v>902</v>
      </c>
      <c r="B488" s="1">
        <v>910</v>
      </c>
      <c r="C488" s="1">
        <v>1243301</v>
      </c>
      <c r="D488" s="1">
        <v>-52.1599</v>
      </c>
      <c r="E488" s="1">
        <v>-26.727599999999999</v>
      </c>
      <c r="F488" s="1">
        <v>-52.155099999999997</v>
      </c>
      <c r="G488" s="1">
        <v>-26.734200000000001</v>
      </c>
      <c r="H488" s="1">
        <v>3</v>
      </c>
      <c r="I488" s="1">
        <v>0.74426499999999995</v>
      </c>
      <c r="J488" s="1">
        <v>10</v>
      </c>
      <c r="K488" s="1">
        <v>13.841799999999999</v>
      </c>
      <c r="L488" s="1">
        <v>0.98819999999999997</v>
      </c>
      <c r="M488" s="1">
        <v>13.901</v>
      </c>
      <c r="N488" s="1">
        <v>0.98819999999999997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1</v>
      </c>
      <c r="V488" s="1">
        <v>0</v>
      </c>
      <c r="W488" s="1" t="s">
        <v>66</v>
      </c>
      <c r="X488" s="1">
        <f t="shared" si="28"/>
        <v>0</v>
      </c>
      <c r="Y488" s="1">
        <f t="shared" si="29"/>
        <v>0</v>
      </c>
      <c r="Z488" s="1">
        <f t="shared" si="30"/>
        <v>0</v>
      </c>
      <c r="AA488" s="1">
        <f t="shared" si="31"/>
        <v>0</v>
      </c>
    </row>
    <row r="489" spans="1:27" x14ac:dyDescent="0.2">
      <c r="A489" s="1">
        <v>910</v>
      </c>
      <c r="B489" s="1">
        <v>918</v>
      </c>
      <c r="C489" s="1">
        <v>1242934</v>
      </c>
      <c r="D489" s="1">
        <v>-52.155099999999997</v>
      </c>
      <c r="E489" s="1">
        <v>-26.734200000000001</v>
      </c>
      <c r="F489" s="1">
        <v>-52.152700000000003</v>
      </c>
      <c r="G489" s="1">
        <v>-26.7408</v>
      </c>
      <c r="H489" s="1">
        <v>3</v>
      </c>
      <c r="I489" s="1">
        <v>0.80435199999999996</v>
      </c>
      <c r="J489" s="1">
        <v>10</v>
      </c>
      <c r="K489" s="1">
        <v>13.841799999999999</v>
      </c>
      <c r="L489" s="1">
        <v>0.98819999999999997</v>
      </c>
      <c r="M489" s="1">
        <v>13.901</v>
      </c>
      <c r="N489" s="1">
        <v>0.98819999999999997</v>
      </c>
      <c r="O489" s="1">
        <v>0</v>
      </c>
      <c r="P489" s="1">
        <v>0</v>
      </c>
      <c r="Q489" s="1">
        <v>913</v>
      </c>
      <c r="R489" s="1">
        <v>0</v>
      </c>
      <c r="S489" s="1">
        <v>0</v>
      </c>
      <c r="T489" s="1">
        <v>259</v>
      </c>
      <c r="U489" s="1">
        <v>1</v>
      </c>
      <c r="V489" s="1">
        <v>0</v>
      </c>
      <c r="W489" s="1" t="s">
        <v>66</v>
      </c>
      <c r="X489" s="1">
        <f t="shared" si="28"/>
        <v>0.91300000000000003</v>
      </c>
      <c r="Y489" s="1">
        <f t="shared" si="29"/>
        <v>0.25900000000000001</v>
      </c>
      <c r="Z489" s="1">
        <f t="shared" si="30"/>
        <v>0.91300000000000003</v>
      </c>
      <c r="AA489" s="1">
        <f t="shared" si="31"/>
        <v>0.25900000000000001</v>
      </c>
    </row>
    <row r="490" spans="1:27" x14ac:dyDescent="0.2">
      <c r="A490" s="1">
        <v>887</v>
      </c>
      <c r="B490" s="1">
        <v>905</v>
      </c>
      <c r="C490" s="1">
        <v>2110791553</v>
      </c>
      <c r="D490" s="1">
        <v>-52.168999999999897</v>
      </c>
      <c r="E490" s="1">
        <v>-26.654900000000001</v>
      </c>
      <c r="F490" s="1">
        <v>-52.166499999999999</v>
      </c>
      <c r="G490" s="1">
        <v>-26.652799999999999</v>
      </c>
      <c r="H490" s="1">
        <v>2</v>
      </c>
      <c r="I490" s="1">
        <v>0.47657100000000002</v>
      </c>
      <c r="J490" s="1">
        <v>140</v>
      </c>
      <c r="K490" s="1">
        <v>1.5980000000000001</v>
      </c>
      <c r="L490" s="1">
        <v>0.52200000000000002</v>
      </c>
      <c r="M490" s="1">
        <v>1.772</v>
      </c>
      <c r="N490" s="1">
        <v>1.9790000000000001</v>
      </c>
      <c r="O490" s="1">
        <v>0</v>
      </c>
      <c r="P490" s="1">
        <v>2821</v>
      </c>
      <c r="Q490" s="1">
        <v>0</v>
      </c>
      <c r="R490" s="1">
        <v>0</v>
      </c>
      <c r="S490" s="1">
        <v>853</v>
      </c>
      <c r="T490" s="1">
        <v>0</v>
      </c>
      <c r="U490" s="1">
        <v>1</v>
      </c>
      <c r="V490" s="1">
        <v>0</v>
      </c>
      <c r="W490" s="1" t="s">
        <v>65</v>
      </c>
      <c r="X490" s="1">
        <f t="shared" si="28"/>
        <v>2.8210000000000002</v>
      </c>
      <c r="Y490" s="1">
        <f t="shared" si="29"/>
        <v>0.85299999999999998</v>
      </c>
      <c r="Z490" s="1">
        <f t="shared" si="30"/>
        <v>2.8210000000000002</v>
      </c>
      <c r="AA490" s="1">
        <f t="shared" si="31"/>
        <v>0.85299999999999998</v>
      </c>
    </row>
    <row r="491" spans="1:27" x14ac:dyDescent="0.2">
      <c r="A491" s="1">
        <v>896</v>
      </c>
      <c r="B491" s="1">
        <v>921</v>
      </c>
      <c r="C491" s="1">
        <v>2110791562</v>
      </c>
      <c r="D491" s="1">
        <v>-52.171500000000002</v>
      </c>
      <c r="E491" s="1">
        <v>-26.6615</v>
      </c>
      <c r="F491" s="1">
        <v>-52.173900000000003</v>
      </c>
      <c r="G491" s="1">
        <v>-26.663699999999999</v>
      </c>
      <c r="H491" s="1">
        <v>7</v>
      </c>
      <c r="I491" s="1">
        <v>1.0476510000000001</v>
      </c>
      <c r="J491" s="1">
        <v>140</v>
      </c>
      <c r="K491" s="1">
        <v>1.5980000000000001</v>
      </c>
      <c r="L491" s="1">
        <v>0.52200000000000002</v>
      </c>
      <c r="M491" s="1">
        <v>1.772</v>
      </c>
      <c r="N491" s="1">
        <v>1.9790000000000001</v>
      </c>
      <c r="O491" s="1">
        <v>425.33333333333297</v>
      </c>
      <c r="P491" s="1">
        <v>425.33333333333297</v>
      </c>
      <c r="Q491" s="1">
        <v>425.33333333333297</v>
      </c>
      <c r="R491" s="1">
        <v>44.3333333333333</v>
      </c>
      <c r="S491" s="1">
        <v>44.3333333333333</v>
      </c>
      <c r="T491" s="1">
        <v>44.3333333333333</v>
      </c>
      <c r="U491" s="1">
        <v>1</v>
      </c>
      <c r="V491" s="1">
        <v>0</v>
      </c>
      <c r="W491" s="1" t="s">
        <v>65</v>
      </c>
      <c r="X491" s="1">
        <f t="shared" si="28"/>
        <v>1.2759999999999989</v>
      </c>
      <c r="Y491" s="1">
        <f t="shared" si="29"/>
        <v>0.1329999999999999</v>
      </c>
      <c r="Z491" s="1">
        <f t="shared" si="30"/>
        <v>1.2759999999999989</v>
      </c>
      <c r="AA491" s="1">
        <f t="shared" si="31"/>
        <v>0.1329999999999999</v>
      </c>
    </row>
    <row r="492" spans="1:27" x14ac:dyDescent="0.2">
      <c r="A492" s="1">
        <v>921</v>
      </c>
      <c r="B492" s="1">
        <v>929</v>
      </c>
      <c r="C492" s="1">
        <v>2110791579</v>
      </c>
      <c r="D492" s="1">
        <v>-52.173900000000003</v>
      </c>
      <c r="E492" s="1">
        <v>-26.663699999999999</v>
      </c>
      <c r="F492" s="1">
        <v>-52.176400000000001</v>
      </c>
      <c r="G492" s="1">
        <v>-26.665900000000001</v>
      </c>
      <c r="H492" s="1">
        <v>2</v>
      </c>
      <c r="I492" s="1">
        <v>0.34220099999999998</v>
      </c>
      <c r="J492" s="1">
        <v>140</v>
      </c>
      <c r="K492" s="1">
        <v>1.5980000000000001</v>
      </c>
      <c r="L492" s="1">
        <v>0.52200000000000002</v>
      </c>
      <c r="M492" s="1">
        <v>1.772</v>
      </c>
      <c r="N492" s="1">
        <v>1.9790000000000001</v>
      </c>
      <c r="O492" s="1">
        <v>0</v>
      </c>
      <c r="P492" s="1">
        <v>1525</v>
      </c>
      <c r="Q492" s="1">
        <v>0</v>
      </c>
      <c r="R492" s="1">
        <v>0</v>
      </c>
      <c r="S492" s="1">
        <v>316</v>
      </c>
      <c r="T492" s="1">
        <v>0</v>
      </c>
      <c r="U492" s="1">
        <v>1</v>
      </c>
      <c r="V492" s="1">
        <v>0</v>
      </c>
      <c r="W492" s="1" t="s">
        <v>65</v>
      </c>
      <c r="X492" s="1">
        <f t="shared" si="28"/>
        <v>1.5249999999999999</v>
      </c>
      <c r="Y492" s="1">
        <f t="shared" si="29"/>
        <v>0.316</v>
      </c>
      <c r="Z492" s="1">
        <f t="shared" si="30"/>
        <v>1.5249999999999999</v>
      </c>
      <c r="AA492" s="1">
        <f t="shared" si="31"/>
        <v>0.316</v>
      </c>
    </row>
    <row r="493" spans="1:27" x14ac:dyDescent="0.2">
      <c r="A493" s="1">
        <v>929</v>
      </c>
      <c r="B493" s="1">
        <v>952</v>
      </c>
      <c r="C493" s="1">
        <v>2110791577</v>
      </c>
      <c r="D493" s="1">
        <v>-52.176400000000001</v>
      </c>
      <c r="E493" s="1">
        <v>-26.668099999999999</v>
      </c>
      <c r="F493" s="1">
        <v>-52.178899999999999</v>
      </c>
      <c r="G493" s="1">
        <v>-26.670200000000001</v>
      </c>
      <c r="H493" s="1">
        <v>2</v>
      </c>
      <c r="I493" s="1">
        <v>0.57895300000000005</v>
      </c>
      <c r="J493" s="1">
        <v>140</v>
      </c>
      <c r="K493" s="1">
        <v>1.5980000000000001</v>
      </c>
      <c r="L493" s="1">
        <v>0.52200000000000002</v>
      </c>
      <c r="M493" s="1">
        <v>1.772</v>
      </c>
      <c r="N493" s="1">
        <v>1.9790000000000001</v>
      </c>
      <c r="O493" s="1">
        <v>0</v>
      </c>
      <c r="P493" s="1">
        <v>652</v>
      </c>
      <c r="Q493" s="1">
        <v>0</v>
      </c>
      <c r="R493" s="1">
        <v>0</v>
      </c>
      <c r="S493" s="1">
        <v>74</v>
      </c>
      <c r="T493" s="1">
        <v>0</v>
      </c>
      <c r="U493" s="1">
        <v>1</v>
      </c>
      <c r="V493" s="1">
        <v>0</v>
      </c>
      <c r="W493" s="1" t="s">
        <v>65</v>
      </c>
      <c r="X493" s="1">
        <f t="shared" si="28"/>
        <v>0.65200000000000002</v>
      </c>
      <c r="Y493" s="1">
        <f t="shared" si="29"/>
        <v>7.3999999999999996E-2</v>
      </c>
      <c r="Z493" s="1">
        <f t="shared" si="30"/>
        <v>0.65200000000000002</v>
      </c>
      <c r="AA493" s="1">
        <f t="shared" si="31"/>
        <v>7.3999999999999996E-2</v>
      </c>
    </row>
    <row r="494" spans="1:27" x14ac:dyDescent="0.2">
      <c r="A494" s="1">
        <v>952</v>
      </c>
      <c r="B494" s="1">
        <v>974</v>
      </c>
      <c r="C494" s="1">
        <v>2110791605</v>
      </c>
      <c r="D494" s="1">
        <v>-52.181399999999996</v>
      </c>
      <c r="E494" s="1">
        <v>-26.674600000000002</v>
      </c>
      <c r="F494" s="1">
        <v>-52.179000000000002</v>
      </c>
      <c r="G494" s="1">
        <v>-26.6768</v>
      </c>
      <c r="H494" s="1">
        <v>2</v>
      </c>
      <c r="I494" s="1">
        <v>0.55885799999999997</v>
      </c>
      <c r="J494" s="1">
        <v>140</v>
      </c>
      <c r="K494" s="1">
        <v>1.5980000000000001</v>
      </c>
      <c r="L494" s="1">
        <v>0.52200000000000002</v>
      </c>
      <c r="M494" s="1">
        <v>1.772</v>
      </c>
      <c r="N494" s="1">
        <v>1.9790000000000001</v>
      </c>
      <c r="O494" s="1">
        <v>0</v>
      </c>
      <c r="P494" s="1">
        <v>725</v>
      </c>
      <c r="Q494" s="1">
        <v>0</v>
      </c>
      <c r="R494" s="1">
        <v>0</v>
      </c>
      <c r="S494" s="1">
        <v>-172</v>
      </c>
      <c r="T494" s="1">
        <v>0</v>
      </c>
      <c r="U494" s="1">
        <v>1</v>
      </c>
      <c r="V494" s="1">
        <v>0</v>
      </c>
      <c r="W494" s="1" t="s">
        <v>65</v>
      </c>
      <c r="X494" s="1">
        <f t="shared" si="28"/>
        <v>0.72499999999999998</v>
      </c>
      <c r="Y494" s="1">
        <f t="shared" si="29"/>
        <v>-0.17199999999999999</v>
      </c>
      <c r="Z494" s="1">
        <f t="shared" si="30"/>
        <v>0.72499999999999998</v>
      </c>
      <c r="AA494" s="1">
        <f t="shared" si="31"/>
        <v>0.17199999999999999</v>
      </c>
    </row>
    <row r="495" spans="1:27" x14ac:dyDescent="0.2">
      <c r="A495" s="1">
        <v>974</v>
      </c>
      <c r="B495" s="1">
        <v>988</v>
      </c>
      <c r="C495" s="1">
        <v>2110791574</v>
      </c>
      <c r="D495" s="1">
        <v>-52.179000000000002</v>
      </c>
      <c r="E495" s="1">
        <v>-26.6768</v>
      </c>
      <c r="F495" s="1">
        <v>-52.179000000000002</v>
      </c>
      <c r="G495" s="1">
        <v>-26.6812</v>
      </c>
      <c r="H495" s="1">
        <v>2</v>
      </c>
      <c r="I495" s="1">
        <v>0.55726900000000001</v>
      </c>
      <c r="J495" s="1">
        <v>140</v>
      </c>
      <c r="K495" s="1">
        <v>1.5980000000000001</v>
      </c>
      <c r="L495" s="1">
        <v>0.52200000000000002</v>
      </c>
      <c r="M495" s="1">
        <v>1.772</v>
      </c>
      <c r="N495" s="1">
        <v>1.9790000000000001</v>
      </c>
      <c r="O495" s="1">
        <v>0</v>
      </c>
      <c r="P495" s="1">
        <v>1056</v>
      </c>
      <c r="Q495" s="1">
        <v>0</v>
      </c>
      <c r="R495" s="1">
        <v>0</v>
      </c>
      <c r="S495" s="1">
        <v>11</v>
      </c>
      <c r="T495" s="1">
        <v>0</v>
      </c>
      <c r="U495" s="1">
        <v>1</v>
      </c>
      <c r="V495" s="1">
        <v>0</v>
      </c>
      <c r="W495" s="1" t="s">
        <v>65</v>
      </c>
      <c r="X495" s="1">
        <f t="shared" si="28"/>
        <v>1.056</v>
      </c>
      <c r="Y495" s="1">
        <f t="shared" si="29"/>
        <v>1.0999999999999999E-2</v>
      </c>
      <c r="Z495" s="1">
        <f t="shared" si="30"/>
        <v>1.056</v>
      </c>
      <c r="AA495" s="1">
        <f t="shared" si="31"/>
        <v>1.0999999999999999E-2</v>
      </c>
    </row>
    <row r="496" spans="1:27" x14ac:dyDescent="0.2">
      <c r="A496" s="1">
        <v>988</v>
      </c>
      <c r="B496" s="1">
        <v>1019</v>
      </c>
      <c r="C496" s="1">
        <v>2110791581</v>
      </c>
      <c r="D496" s="1">
        <v>-52.179099999999998</v>
      </c>
      <c r="E496" s="1">
        <v>-26.685600000000001</v>
      </c>
      <c r="F496" s="1">
        <v>-52.176600000000001</v>
      </c>
      <c r="G496" s="1">
        <v>-26.685700000000001</v>
      </c>
      <c r="H496" s="1">
        <v>2</v>
      </c>
      <c r="I496" s="1">
        <v>0.414464</v>
      </c>
      <c r="J496" s="1">
        <v>140</v>
      </c>
      <c r="K496" s="1">
        <v>1.5980000000000001</v>
      </c>
      <c r="L496" s="1">
        <v>0.52200000000000002</v>
      </c>
      <c r="M496" s="1">
        <v>1.772</v>
      </c>
      <c r="N496" s="1">
        <v>1.9790000000000001</v>
      </c>
      <c r="O496" s="1">
        <v>0</v>
      </c>
      <c r="P496" s="1">
        <v>1712</v>
      </c>
      <c r="Q496" s="1">
        <v>0</v>
      </c>
      <c r="R496" s="1">
        <v>0</v>
      </c>
      <c r="S496" s="1">
        <v>448</v>
      </c>
      <c r="T496" s="1">
        <v>0</v>
      </c>
      <c r="U496" s="1">
        <v>1</v>
      </c>
      <c r="V496" s="1">
        <v>0</v>
      </c>
      <c r="W496" s="1" t="s">
        <v>65</v>
      </c>
      <c r="X496" s="1">
        <f t="shared" si="28"/>
        <v>1.712</v>
      </c>
      <c r="Y496" s="1">
        <f t="shared" si="29"/>
        <v>0.44800000000000001</v>
      </c>
      <c r="Z496" s="1">
        <f t="shared" si="30"/>
        <v>1.712</v>
      </c>
      <c r="AA496" s="1">
        <f t="shared" si="31"/>
        <v>0.44800000000000001</v>
      </c>
    </row>
    <row r="497" spans="1:27" x14ac:dyDescent="0.2">
      <c r="A497" s="1">
        <v>1019</v>
      </c>
      <c r="B497" s="1">
        <v>1037</v>
      </c>
      <c r="C497" s="1">
        <v>2110791583</v>
      </c>
      <c r="D497" s="1">
        <v>-52.176600000000001</v>
      </c>
      <c r="E497" s="1">
        <v>-26.685700000000001</v>
      </c>
      <c r="F497" s="1">
        <v>-52.176699999999997</v>
      </c>
      <c r="G497" s="1">
        <v>-26.690100000000001</v>
      </c>
      <c r="H497" s="1">
        <v>2</v>
      </c>
      <c r="I497" s="1">
        <v>0.31548199999999998</v>
      </c>
      <c r="J497" s="1">
        <v>140</v>
      </c>
      <c r="K497" s="1">
        <v>1.5980000000000001</v>
      </c>
      <c r="L497" s="1">
        <v>0.52200000000000002</v>
      </c>
      <c r="M497" s="1">
        <v>1.772</v>
      </c>
      <c r="N497" s="1">
        <v>1.9790000000000001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1</v>
      </c>
      <c r="V497" s="1">
        <v>0</v>
      </c>
      <c r="W497" s="1" t="s">
        <v>65</v>
      </c>
      <c r="X497" s="1">
        <f t="shared" si="28"/>
        <v>0</v>
      </c>
      <c r="Y497" s="1">
        <f t="shared" si="29"/>
        <v>0</v>
      </c>
      <c r="Z497" s="1">
        <f t="shared" si="30"/>
        <v>0</v>
      </c>
      <c r="AA497" s="1">
        <f t="shared" si="31"/>
        <v>0</v>
      </c>
    </row>
    <row r="498" spans="1:27" x14ac:dyDescent="0.2">
      <c r="A498" s="1">
        <v>1037</v>
      </c>
      <c r="B498" s="1">
        <v>1063</v>
      </c>
      <c r="C498" s="1">
        <v>2110791586</v>
      </c>
      <c r="D498" s="1">
        <v>-52.176699999999997</v>
      </c>
      <c r="E498" s="1">
        <v>-26.692299999999999</v>
      </c>
      <c r="F498" s="1">
        <v>-52.176699999999997</v>
      </c>
      <c r="G498" s="1">
        <v>-26.6967</v>
      </c>
      <c r="H498" s="1">
        <v>2</v>
      </c>
      <c r="I498" s="1">
        <v>0.73722699999999997</v>
      </c>
      <c r="J498" s="1">
        <v>140</v>
      </c>
      <c r="K498" s="1">
        <v>1.5980000000000001</v>
      </c>
      <c r="L498" s="1">
        <v>0.52200000000000002</v>
      </c>
      <c r="M498" s="1">
        <v>1.772</v>
      </c>
      <c r="N498" s="1">
        <v>1.9790000000000001</v>
      </c>
      <c r="O498" s="1">
        <v>0</v>
      </c>
      <c r="P498" s="1">
        <v>3069</v>
      </c>
      <c r="Q498" s="1">
        <v>0</v>
      </c>
      <c r="R498" s="1">
        <v>0</v>
      </c>
      <c r="S498" s="1">
        <v>610</v>
      </c>
      <c r="T498" s="1">
        <v>0</v>
      </c>
      <c r="U498" s="1">
        <v>1</v>
      </c>
      <c r="V498" s="1">
        <v>0</v>
      </c>
      <c r="W498" s="1" t="s">
        <v>65</v>
      </c>
      <c r="X498" s="1">
        <f t="shared" si="28"/>
        <v>3.069</v>
      </c>
      <c r="Y498" s="1">
        <f t="shared" si="29"/>
        <v>0.61</v>
      </c>
      <c r="Z498" s="1">
        <f t="shared" si="30"/>
        <v>3.069</v>
      </c>
      <c r="AA498" s="1">
        <f t="shared" si="31"/>
        <v>0.61</v>
      </c>
    </row>
    <row r="499" spans="1:27" x14ac:dyDescent="0.2">
      <c r="A499" s="1">
        <v>900</v>
      </c>
      <c r="B499" s="1">
        <v>924</v>
      </c>
      <c r="C499" s="1">
        <v>2110832778</v>
      </c>
      <c r="D499" s="1">
        <v>-52.292999999999999</v>
      </c>
      <c r="E499" s="1">
        <v>-26.583500000000001</v>
      </c>
      <c r="F499" s="1">
        <v>-52.290500000000002</v>
      </c>
      <c r="G499" s="1">
        <v>-26.583500000000001</v>
      </c>
      <c r="H499" s="1">
        <v>7</v>
      </c>
      <c r="I499" s="1">
        <v>1.6093580000000001</v>
      </c>
      <c r="J499" s="1">
        <v>140</v>
      </c>
      <c r="K499" s="1">
        <v>1.5980000000000001</v>
      </c>
      <c r="L499" s="1">
        <v>0.52200000000000002</v>
      </c>
      <c r="M499" s="1">
        <v>1.772</v>
      </c>
      <c r="N499" s="1">
        <v>1.9790000000000001</v>
      </c>
      <c r="O499" s="1">
        <v>2919</v>
      </c>
      <c r="P499" s="1">
        <v>0</v>
      </c>
      <c r="Q499" s="1">
        <v>0</v>
      </c>
      <c r="R499" s="1">
        <v>1115</v>
      </c>
      <c r="S499" s="1">
        <v>0</v>
      </c>
      <c r="T499" s="1">
        <v>0</v>
      </c>
      <c r="U499" s="1">
        <v>1</v>
      </c>
      <c r="V499" s="1">
        <v>0</v>
      </c>
      <c r="W499" s="1" t="s">
        <v>65</v>
      </c>
      <c r="X499" s="1">
        <f t="shared" si="28"/>
        <v>2.919</v>
      </c>
      <c r="Y499" s="1">
        <f t="shared" si="29"/>
        <v>1.115</v>
      </c>
      <c r="Z499" s="1">
        <f t="shared" si="30"/>
        <v>2.919</v>
      </c>
      <c r="AA499" s="1">
        <f t="shared" si="31"/>
        <v>1.115</v>
      </c>
    </row>
    <row r="500" spans="1:27" x14ac:dyDescent="0.2">
      <c r="A500" s="1">
        <v>924</v>
      </c>
      <c r="B500" s="1">
        <v>945</v>
      </c>
      <c r="C500" s="1" t="s">
        <v>39</v>
      </c>
      <c r="D500" s="1">
        <v>-52.2883983895291</v>
      </c>
      <c r="E500" s="1">
        <v>-26.581402643917698</v>
      </c>
      <c r="F500" s="1">
        <v>-52.288079595341003</v>
      </c>
      <c r="G500" s="1">
        <v>-26.581406027322501</v>
      </c>
      <c r="H500" s="1">
        <v>7</v>
      </c>
      <c r="I500" s="1">
        <v>7.0338999999999999E-2</v>
      </c>
      <c r="J500" s="1">
        <v>140</v>
      </c>
      <c r="K500" s="1">
        <v>1.5980000000000001</v>
      </c>
      <c r="L500" s="1">
        <v>0.52200000000000002</v>
      </c>
      <c r="M500" s="1">
        <v>1.772</v>
      </c>
      <c r="N500" s="1">
        <v>1.9790000000000001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1</v>
      </c>
      <c r="V500" s="1">
        <v>0</v>
      </c>
      <c r="W500" s="1" t="s">
        <v>65</v>
      </c>
      <c r="X500" s="1">
        <f t="shared" si="28"/>
        <v>0</v>
      </c>
      <c r="Y500" s="1">
        <f t="shared" si="29"/>
        <v>0</v>
      </c>
      <c r="Z500" s="1">
        <f t="shared" si="30"/>
        <v>0</v>
      </c>
      <c r="AA500" s="1">
        <f t="shared" si="31"/>
        <v>0</v>
      </c>
    </row>
    <row r="501" spans="1:27" x14ac:dyDescent="0.2">
      <c r="A501" s="1">
        <v>945</v>
      </c>
      <c r="B501" s="1">
        <v>977</v>
      </c>
      <c r="C501" s="1">
        <v>2110832817</v>
      </c>
      <c r="D501" s="1">
        <v>-52.280700000000003</v>
      </c>
      <c r="E501" s="1">
        <v>-26.581399999999999</v>
      </c>
      <c r="F501" s="1">
        <v>-52.278300000000002</v>
      </c>
      <c r="G501" s="1">
        <v>-26.581399999999999</v>
      </c>
      <c r="H501" s="1">
        <v>7</v>
      </c>
      <c r="I501" s="1">
        <v>0.97269099999999997</v>
      </c>
      <c r="J501" s="1">
        <v>140</v>
      </c>
      <c r="K501" s="1">
        <v>1.5980000000000001</v>
      </c>
      <c r="L501" s="1">
        <v>0.52200000000000002</v>
      </c>
      <c r="M501" s="1">
        <v>1.772</v>
      </c>
      <c r="N501" s="1">
        <v>1.9790000000000001</v>
      </c>
      <c r="O501" s="1">
        <v>0</v>
      </c>
      <c r="P501" s="1">
        <v>861</v>
      </c>
      <c r="Q501" s="1">
        <v>0</v>
      </c>
      <c r="R501" s="1">
        <v>0</v>
      </c>
      <c r="S501" s="1">
        <v>227</v>
      </c>
      <c r="T501" s="1">
        <v>0</v>
      </c>
      <c r="U501" s="1">
        <v>1</v>
      </c>
      <c r="V501" s="1">
        <v>0</v>
      </c>
      <c r="W501" s="1" t="s">
        <v>65</v>
      </c>
      <c r="X501" s="1">
        <f t="shared" si="28"/>
        <v>0.86099999999999999</v>
      </c>
      <c r="Y501" s="1">
        <f t="shared" si="29"/>
        <v>0.22700000000000001</v>
      </c>
      <c r="Z501" s="1">
        <f t="shared" si="30"/>
        <v>0.86099999999999999</v>
      </c>
      <c r="AA501" s="1">
        <f t="shared" si="31"/>
        <v>0.22700000000000001</v>
      </c>
    </row>
    <row r="502" spans="1:27" x14ac:dyDescent="0.2">
      <c r="A502" s="1">
        <v>977</v>
      </c>
      <c r="B502" s="1">
        <v>991</v>
      </c>
      <c r="C502" s="1">
        <v>2110832789</v>
      </c>
      <c r="D502" s="1">
        <v>-52.278300000000002</v>
      </c>
      <c r="E502" s="1">
        <v>-26.581399999999999</v>
      </c>
      <c r="F502" s="1">
        <v>-52.275799999999997</v>
      </c>
      <c r="G502" s="1">
        <v>-26.581399999999999</v>
      </c>
      <c r="H502" s="1">
        <v>7</v>
      </c>
      <c r="I502" s="1">
        <v>0.104806</v>
      </c>
      <c r="J502" s="1">
        <v>140</v>
      </c>
      <c r="K502" s="1">
        <v>1.5980000000000001</v>
      </c>
      <c r="L502" s="1">
        <v>0.52200000000000002</v>
      </c>
      <c r="M502" s="1">
        <v>1.772</v>
      </c>
      <c r="N502" s="1">
        <v>1.9790000000000001</v>
      </c>
      <c r="O502" s="1">
        <v>2504</v>
      </c>
      <c r="P502" s="1">
        <v>0</v>
      </c>
      <c r="Q502" s="1">
        <v>0</v>
      </c>
      <c r="R502" s="1">
        <v>1167</v>
      </c>
      <c r="S502" s="1">
        <v>0</v>
      </c>
      <c r="T502" s="1">
        <v>0</v>
      </c>
      <c r="U502" s="1">
        <v>1</v>
      </c>
      <c r="V502" s="1">
        <v>0</v>
      </c>
      <c r="W502" s="1" t="s">
        <v>65</v>
      </c>
      <c r="X502" s="1">
        <f t="shared" si="28"/>
        <v>2.504</v>
      </c>
      <c r="Y502" s="1">
        <f t="shared" si="29"/>
        <v>1.167</v>
      </c>
      <c r="Z502" s="1">
        <f t="shared" si="30"/>
        <v>2.504</v>
      </c>
      <c r="AA502" s="1">
        <f t="shared" si="31"/>
        <v>1.167</v>
      </c>
    </row>
    <row r="503" spans="1:27" x14ac:dyDescent="0.2">
      <c r="A503" s="1">
        <v>991</v>
      </c>
      <c r="B503" s="1">
        <v>1005</v>
      </c>
      <c r="C503" s="1">
        <v>2110832788</v>
      </c>
      <c r="D503" s="1">
        <v>-52.275799999999997</v>
      </c>
      <c r="E503" s="1">
        <v>-26.581399999999999</v>
      </c>
      <c r="F503" s="1">
        <v>-52.275799999999997</v>
      </c>
      <c r="G503" s="1">
        <v>-26.577000000000002</v>
      </c>
      <c r="H503" s="1">
        <v>7</v>
      </c>
      <c r="I503" s="1">
        <v>0.43317600000000001</v>
      </c>
      <c r="J503" s="1">
        <v>140</v>
      </c>
      <c r="K503" s="1">
        <v>1.5980000000000001</v>
      </c>
      <c r="L503" s="1">
        <v>0.52200000000000002</v>
      </c>
      <c r="M503" s="1">
        <v>1.772</v>
      </c>
      <c r="N503" s="1">
        <v>1.9790000000000001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 t="s">
        <v>65</v>
      </c>
      <c r="X503" s="1">
        <f t="shared" si="28"/>
        <v>0</v>
      </c>
      <c r="Y503" s="1">
        <f t="shared" si="29"/>
        <v>0</v>
      </c>
      <c r="Z503" s="1">
        <f t="shared" si="30"/>
        <v>0</v>
      </c>
      <c r="AA503" s="1">
        <f t="shared" si="31"/>
        <v>0</v>
      </c>
    </row>
    <row r="504" spans="1:27" x14ac:dyDescent="0.2">
      <c r="A504" s="1">
        <v>1005</v>
      </c>
      <c r="B504" s="1">
        <v>1103</v>
      </c>
      <c r="C504" s="1">
        <v>2110832786</v>
      </c>
      <c r="D504" s="1">
        <v>-52.248800000000003</v>
      </c>
      <c r="E504" s="1">
        <v>-26.570699999999999</v>
      </c>
      <c r="F504" s="1">
        <v>-52.246400000000001</v>
      </c>
      <c r="G504" s="1">
        <v>-26.570699999999999</v>
      </c>
      <c r="H504" s="1">
        <v>7</v>
      </c>
      <c r="I504" s="1">
        <v>3.0494870000000001</v>
      </c>
      <c r="J504" s="1">
        <v>140</v>
      </c>
      <c r="K504" s="1">
        <v>1.5980000000000001</v>
      </c>
      <c r="L504" s="1">
        <v>0.52200000000000002</v>
      </c>
      <c r="M504" s="1">
        <v>1.772</v>
      </c>
      <c r="N504" s="1">
        <v>1.9790000000000001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1</v>
      </c>
      <c r="V504" s="1">
        <v>0</v>
      </c>
      <c r="W504" s="1" t="s">
        <v>65</v>
      </c>
      <c r="X504" s="1">
        <f t="shared" si="28"/>
        <v>0</v>
      </c>
      <c r="Y504" s="1">
        <f t="shared" si="29"/>
        <v>0</v>
      </c>
      <c r="Z504" s="1">
        <f t="shared" si="30"/>
        <v>0</v>
      </c>
      <c r="AA504" s="1">
        <f t="shared" si="31"/>
        <v>0</v>
      </c>
    </row>
    <row r="505" spans="1:27" x14ac:dyDescent="0.2">
      <c r="A505" s="1">
        <v>1103</v>
      </c>
      <c r="B505" s="1">
        <v>1110</v>
      </c>
      <c r="C505" s="1">
        <v>2110849375</v>
      </c>
      <c r="D505" s="1">
        <v>-52.246400000000001</v>
      </c>
      <c r="E505" s="1">
        <v>-26.570699999999999</v>
      </c>
      <c r="F505" s="1">
        <v>-52.243899999999996</v>
      </c>
      <c r="G505" s="1">
        <v>-26.570699999999999</v>
      </c>
      <c r="H505" s="1">
        <v>7</v>
      </c>
      <c r="I505" s="1">
        <v>0.25145800000000001</v>
      </c>
      <c r="J505" s="1">
        <v>140</v>
      </c>
      <c r="K505" s="1">
        <v>1.5980000000000001</v>
      </c>
      <c r="L505" s="1">
        <v>0.52200000000000002</v>
      </c>
      <c r="M505" s="1">
        <v>1.772</v>
      </c>
      <c r="N505" s="1">
        <v>1.9790000000000001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1</v>
      </c>
      <c r="V505" s="1">
        <v>0</v>
      </c>
      <c r="W505" s="1" t="s">
        <v>65</v>
      </c>
      <c r="X505" s="1">
        <f t="shared" si="28"/>
        <v>0</v>
      </c>
      <c r="Y505" s="1">
        <f t="shared" si="29"/>
        <v>0</v>
      </c>
      <c r="Z505" s="1">
        <f t="shared" si="30"/>
        <v>0</v>
      </c>
      <c r="AA505" s="1">
        <f t="shared" si="31"/>
        <v>0</v>
      </c>
    </row>
    <row r="506" spans="1:27" x14ac:dyDescent="0.2">
      <c r="A506" s="1">
        <v>909</v>
      </c>
      <c r="B506" s="1">
        <v>937</v>
      </c>
      <c r="C506" s="1">
        <v>2822643</v>
      </c>
      <c r="D506" s="1">
        <v>-52.142800000000001</v>
      </c>
      <c r="E506" s="1">
        <v>-26.727699999999999</v>
      </c>
      <c r="F506" s="1">
        <v>-52.145200000000003</v>
      </c>
      <c r="G506" s="1">
        <v>-26.727699999999999</v>
      </c>
      <c r="H506" s="1">
        <v>3</v>
      </c>
      <c r="I506" s="1">
        <v>0.57387100000000002</v>
      </c>
      <c r="J506" s="1">
        <v>140</v>
      </c>
      <c r="K506" s="1">
        <v>1.5980000000000001</v>
      </c>
      <c r="L506" s="1">
        <v>0.52200000000000002</v>
      </c>
      <c r="M506" s="1">
        <v>1.772</v>
      </c>
      <c r="N506" s="1">
        <v>1.9790000000000001</v>
      </c>
      <c r="O506" s="1">
        <v>0</v>
      </c>
      <c r="P506" s="1">
        <v>0</v>
      </c>
      <c r="Q506" s="1">
        <v>4389</v>
      </c>
      <c r="R506" s="1">
        <v>0</v>
      </c>
      <c r="S506" s="1">
        <v>0</v>
      </c>
      <c r="T506" s="1">
        <v>2268</v>
      </c>
      <c r="U506" s="1">
        <v>1</v>
      </c>
      <c r="V506" s="1">
        <v>0</v>
      </c>
      <c r="W506" s="1" t="s">
        <v>65</v>
      </c>
      <c r="X506" s="1">
        <f t="shared" si="28"/>
        <v>4.3890000000000002</v>
      </c>
      <c r="Y506" s="1">
        <f t="shared" si="29"/>
        <v>2.2679999999999998</v>
      </c>
      <c r="Z506" s="1">
        <f t="shared" si="30"/>
        <v>4.3890000000000002</v>
      </c>
      <c r="AA506" s="1">
        <f t="shared" si="31"/>
        <v>2.2679999999999998</v>
      </c>
    </row>
    <row r="507" spans="1:27" x14ac:dyDescent="0.2">
      <c r="A507" s="1">
        <v>911</v>
      </c>
      <c r="B507" s="1">
        <v>928</v>
      </c>
      <c r="C507" s="1">
        <v>2110791643</v>
      </c>
      <c r="D507" s="1">
        <v>-52.1616</v>
      </c>
      <c r="E507" s="1">
        <v>-26.650600000000001</v>
      </c>
      <c r="F507" s="1">
        <v>-52.166400000000003</v>
      </c>
      <c r="G507" s="1">
        <v>-26.643999999999998</v>
      </c>
      <c r="H507" s="1">
        <v>7</v>
      </c>
      <c r="I507" s="1">
        <v>1.313415</v>
      </c>
      <c r="J507" s="1">
        <v>140</v>
      </c>
      <c r="K507" s="1">
        <v>1.5980000000000001</v>
      </c>
      <c r="L507" s="1">
        <v>0.52200000000000002</v>
      </c>
      <c r="M507" s="1">
        <v>1.772</v>
      </c>
      <c r="N507" s="1">
        <v>1.9790000000000001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1</v>
      </c>
      <c r="V507" s="1">
        <v>0</v>
      </c>
      <c r="W507" s="1" t="s">
        <v>65</v>
      </c>
      <c r="X507" s="1">
        <f t="shared" si="28"/>
        <v>0</v>
      </c>
      <c r="Y507" s="1">
        <f t="shared" si="29"/>
        <v>0</v>
      </c>
      <c r="Z507" s="1">
        <f t="shared" si="30"/>
        <v>0</v>
      </c>
      <c r="AA507" s="1">
        <f t="shared" si="31"/>
        <v>0</v>
      </c>
    </row>
    <row r="508" spans="1:27" x14ac:dyDescent="0.2">
      <c r="A508" s="1">
        <v>928</v>
      </c>
      <c r="B508" s="1">
        <v>950</v>
      </c>
      <c r="C508" s="1">
        <v>2110791647</v>
      </c>
      <c r="D508" s="1">
        <v>-52.163899999999998</v>
      </c>
      <c r="E508" s="1">
        <v>-26.643999999999998</v>
      </c>
      <c r="F508" s="1">
        <v>-52.161499999999997</v>
      </c>
      <c r="G508" s="1">
        <v>-26.643999999999998</v>
      </c>
      <c r="H508" s="1">
        <v>7</v>
      </c>
      <c r="I508" s="1">
        <v>0.36258099999999999</v>
      </c>
      <c r="J508" s="1">
        <v>140</v>
      </c>
      <c r="K508" s="1">
        <v>1.5980000000000001</v>
      </c>
      <c r="L508" s="1">
        <v>0.52200000000000002</v>
      </c>
      <c r="M508" s="1">
        <v>1.772</v>
      </c>
      <c r="N508" s="1">
        <v>1.9790000000000001</v>
      </c>
      <c r="O508" s="1">
        <v>0</v>
      </c>
      <c r="P508" s="1">
        <v>1264</v>
      </c>
      <c r="Q508" s="1">
        <v>0</v>
      </c>
      <c r="R508" s="1">
        <v>0</v>
      </c>
      <c r="S508" s="1">
        <v>533</v>
      </c>
      <c r="T508" s="1">
        <v>0</v>
      </c>
      <c r="U508" s="1">
        <v>1</v>
      </c>
      <c r="V508" s="1">
        <v>0</v>
      </c>
      <c r="W508" s="1" t="s">
        <v>65</v>
      </c>
      <c r="X508" s="1">
        <f t="shared" si="28"/>
        <v>1.264</v>
      </c>
      <c r="Y508" s="1">
        <f t="shared" si="29"/>
        <v>0.53300000000000003</v>
      </c>
      <c r="Z508" s="1">
        <f t="shared" si="30"/>
        <v>1.264</v>
      </c>
      <c r="AA508" s="1">
        <f t="shared" si="31"/>
        <v>0.53300000000000003</v>
      </c>
    </row>
    <row r="509" spans="1:27" x14ac:dyDescent="0.2">
      <c r="A509" s="1">
        <v>950</v>
      </c>
      <c r="B509" s="1">
        <v>959</v>
      </c>
      <c r="C509" s="1">
        <v>2110791644</v>
      </c>
      <c r="D509" s="1">
        <v>-52.161499999999997</v>
      </c>
      <c r="E509" s="1">
        <v>-26.643999999999998</v>
      </c>
      <c r="F509" s="1">
        <v>-52.158999999999999</v>
      </c>
      <c r="G509" s="1">
        <v>-26.6418</v>
      </c>
      <c r="H509" s="1">
        <v>7</v>
      </c>
      <c r="I509" s="1">
        <v>0.24454699999999999</v>
      </c>
      <c r="J509" s="1">
        <v>140</v>
      </c>
      <c r="K509" s="1">
        <v>1.5980000000000001</v>
      </c>
      <c r="L509" s="1">
        <v>0.52200000000000002</v>
      </c>
      <c r="M509" s="1">
        <v>1.772</v>
      </c>
      <c r="N509" s="1">
        <v>1.9790000000000001</v>
      </c>
      <c r="O509" s="1">
        <v>2394.6666666666702</v>
      </c>
      <c r="P509" s="1">
        <v>2394.6666666666702</v>
      </c>
      <c r="Q509" s="1">
        <v>2394.6666666666702</v>
      </c>
      <c r="R509" s="1">
        <v>1300</v>
      </c>
      <c r="S509" s="1">
        <v>1300</v>
      </c>
      <c r="T509" s="1">
        <v>1300</v>
      </c>
      <c r="U509" s="1">
        <v>1</v>
      </c>
      <c r="V509" s="1">
        <v>0</v>
      </c>
      <c r="W509" s="1" t="s">
        <v>65</v>
      </c>
      <c r="X509" s="1">
        <f t="shared" si="28"/>
        <v>7.1840000000000108</v>
      </c>
      <c r="Y509" s="1">
        <f t="shared" si="29"/>
        <v>3.9</v>
      </c>
      <c r="Z509" s="1">
        <f t="shared" si="30"/>
        <v>7.1840000000000108</v>
      </c>
      <c r="AA509" s="1">
        <f t="shared" si="31"/>
        <v>3.9</v>
      </c>
    </row>
    <row r="510" spans="1:27" x14ac:dyDescent="0.2">
      <c r="A510" s="1">
        <v>921</v>
      </c>
      <c r="B510" s="1">
        <v>953</v>
      </c>
      <c r="C510" s="1">
        <v>2110791596</v>
      </c>
      <c r="D510" s="1">
        <v>-52.171599999999998</v>
      </c>
      <c r="E510" s="1">
        <v>-26.670300000000001</v>
      </c>
      <c r="F510" s="1">
        <v>-52.1691</v>
      </c>
      <c r="G510" s="1">
        <v>-26.672499999999999</v>
      </c>
      <c r="H510" s="1">
        <v>7</v>
      </c>
      <c r="I510" s="1">
        <v>0.89742999999999995</v>
      </c>
      <c r="J510" s="1">
        <v>140</v>
      </c>
      <c r="K510" s="1">
        <v>1.5980000000000001</v>
      </c>
      <c r="L510" s="1">
        <v>0.52200000000000002</v>
      </c>
      <c r="M510" s="1">
        <v>1.772</v>
      </c>
      <c r="N510" s="1">
        <v>1.9790000000000001</v>
      </c>
      <c r="O510" s="1">
        <v>0</v>
      </c>
      <c r="P510" s="1">
        <v>2856</v>
      </c>
      <c r="Q510" s="1">
        <v>0</v>
      </c>
      <c r="R510" s="1">
        <v>0</v>
      </c>
      <c r="S510" s="1">
        <v>841</v>
      </c>
      <c r="T510" s="1">
        <v>0</v>
      </c>
      <c r="U510" s="1">
        <v>1</v>
      </c>
      <c r="V510" s="1">
        <v>0</v>
      </c>
      <c r="W510" s="1" t="s">
        <v>65</v>
      </c>
      <c r="X510" s="1">
        <f t="shared" si="28"/>
        <v>2.8559999999999999</v>
      </c>
      <c r="Y510" s="1">
        <f t="shared" si="29"/>
        <v>0.84099999999999997</v>
      </c>
      <c r="Z510" s="1">
        <f t="shared" si="30"/>
        <v>2.8559999999999999</v>
      </c>
      <c r="AA510" s="1">
        <f t="shared" si="31"/>
        <v>0.84099999999999997</v>
      </c>
    </row>
    <row r="511" spans="1:27" x14ac:dyDescent="0.2">
      <c r="A511" s="1">
        <v>953</v>
      </c>
      <c r="B511" s="1">
        <v>965</v>
      </c>
      <c r="C511" s="1">
        <v>2110791571</v>
      </c>
      <c r="D511" s="1">
        <v>-52.1691</v>
      </c>
      <c r="E511" s="1">
        <v>-26.672499999999999</v>
      </c>
      <c r="F511" s="1">
        <v>-52.166699999999999</v>
      </c>
      <c r="G511" s="1">
        <v>-26.672499999999999</v>
      </c>
      <c r="H511" s="1">
        <v>2</v>
      </c>
      <c r="I511" s="1">
        <v>0.198657</v>
      </c>
      <c r="J511" s="1">
        <v>140</v>
      </c>
      <c r="K511" s="1">
        <v>1.5980000000000001</v>
      </c>
      <c r="L511" s="1">
        <v>0.52200000000000002</v>
      </c>
      <c r="M511" s="1">
        <v>1.772</v>
      </c>
      <c r="N511" s="1">
        <v>1.9790000000000001</v>
      </c>
      <c r="O511" s="1">
        <v>0</v>
      </c>
      <c r="P511" s="1">
        <v>3815</v>
      </c>
      <c r="Q511" s="1">
        <v>0</v>
      </c>
      <c r="R511" s="1">
        <v>0</v>
      </c>
      <c r="S511" s="1">
        <v>1256</v>
      </c>
      <c r="T511" s="1">
        <v>0</v>
      </c>
      <c r="U511" s="1">
        <v>1</v>
      </c>
      <c r="V511" s="1">
        <v>0</v>
      </c>
      <c r="W511" s="1" t="s">
        <v>65</v>
      </c>
      <c r="X511" s="1">
        <f t="shared" si="28"/>
        <v>3.8149999999999999</v>
      </c>
      <c r="Y511" s="1">
        <f t="shared" si="29"/>
        <v>1.256</v>
      </c>
      <c r="Z511" s="1">
        <f t="shared" si="30"/>
        <v>3.8149999999999999</v>
      </c>
      <c r="AA511" s="1">
        <f t="shared" si="31"/>
        <v>1.256</v>
      </c>
    </row>
    <row r="512" spans="1:27" x14ac:dyDescent="0.2">
      <c r="A512" s="1">
        <v>924</v>
      </c>
      <c r="B512" s="1">
        <v>946</v>
      </c>
      <c r="C512" s="1">
        <v>2111229307</v>
      </c>
      <c r="D512" s="1">
        <v>-52.290500000000002</v>
      </c>
      <c r="E512" s="1">
        <v>-26.581299999999999</v>
      </c>
      <c r="F512" s="1">
        <v>-52.290500000000002</v>
      </c>
      <c r="G512" s="1">
        <v>-26.576899999999998</v>
      </c>
      <c r="H512" s="1">
        <v>7</v>
      </c>
      <c r="I512" s="1">
        <v>0.57096499999999994</v>
      </c>
      <c r="J512" s="1">
        <v>125</v>
      </c>
      <c r="K512" s="1">
        <v>1.504</v>
      </c>
      <c r="L512" s="1">
        <v>0.48599999999999999</v>
      </c>
      <c r="M512" s="1">
        <v>1.7030000000000001</v>
      </c>
      <c r="N512" s="1">
        <v>1.9430000000000001</v>
      </c>
      <c r="O512" s="1">
        <v>943.33333333333303</v>
      </c>
      <c r="P512" s="1">
        <v>943.33333333333303</v>
      </c>
      <c r="Q512" s="1">
        <v>943.33333333333303</v>
      </c>
      <c r="R512" s="1">
        <v>379</v>
      </c>
      <c r="S512" s="1">
        <v>379</v>
      </c>
      <c r="T512" s="1">
        <v>379</v>
      </c>
      <c r="U512" s="1">
        <v>1</v>
      </c>
      <c r="V512" s="1">
        <v>0</v>
      </c>
      <c r="W512" s="1" t="s">
        <v>69</v>
      </c>
      <c r="X512" s="1">
        <f t="shared" si="28"/>
        <v>2.8299999999999992</v>
      </c>
      <c r="Y512" s="1">
        <f t="shared" si="29"/>
        <v>1.137</v>
      </c>
      <c r="Z512" s="1">
        <f t="shared" si="30"/>
        <v>2.8299999999999992</v>
      </c>
      <c r="AA512" s="1">
        <f t="shared" si="31"/>
        <v>1.137</v>
      </c>
    </row>
    <row r="513" spans="1:27" x14ac:dyDescent="0.2">
      <c r="A513" s="1">
        <v>925</v>
      </c>
      <c r="B513" s="1">
        <v>968</v>
      </c>
      <c r="C513" s="1">
        <v>2110833788</v>
      </c>
      <c r="D513" s="1">
        <v>-52.135300000000001</v>
      </c>
      <c r="E513" s="1">
        <v>-26.714600000000001</v>
      </c>
      <c r="F513" s="1">
        <v>-52.132800000000003</v>
      </c>
      <c r="G513" s="1">
        <v>-26.712399999999999</v>
      </c>
      <c r="H513" s="1">
        <v>3</v>
      </c>
      <c r="I513" s="1">
        <v>1.033604</v>
      </c>
      <c r="J513" s="1">
        <v>10</v>
      </c>
      <c r="K513" s="1">
        <v>13.841799999999999</v>
      </c>
      <c r="L513" s="1">
        <v>0.98819999999999997</v>
      </c>
      <c r="M513" s="1">
        <v>13.901</v>
      </c>
      <c r="N513" s="1">
        <v>0.98819999999999997</v>
      </c>
      <c r="O513" s="1">
        <v>0</v>
      </c>
      <c r="P513" s="1">
        <v>0</v>
      </c>
      <c r="Q513" s="1">
        <v>1003</v>
      </c>
      <c r="R513" s="1">
        <v>0</v>
      </c>
      <c r="S513" s="1">
        <v>0</v>
      </c>
      <c r="T513" s="1">
        <v>-17</v>
      </c>
      <c r="U513" s="1">
        <v>1</v>
      </c>
      <c r="V513" s="1">
        <v>0</v>
      </c>
      <c r="W513" s="1" t="s">
        <v>66</v>
      </c>
      <c r="X513" s="1">
        <f t="shared" si="28"/>
        <v>1.0029999999999999</v>
      </c>
      <c r="Y513" s="1">
        <f t="shared" si="29"/>
        <v>-1.7000000000000001E-2</v>
      </c>
      <c r="Z513" s="1">
        <f t="shared" si="30"/>
        <v>1.0029999999999999</v>
      </c>
      <c r="AA513" s="1">
        <f t="shared" si="31"/>
        <v>1.7000000000000001E-2</v>
      </c>
    </row>
    <row r="514" spans="1:27" x14ac:dyDescent="0.2">
      <c r="A514" s="1">
        <v>968</v>
      </c>
      <c r="B514" s="1">
        <v>978</v>
      </c>
      <c r="C514" s="1">
        <v>2110833787</v>
      </c>
      <c r="D514" s="1">
        <v>-52.132800000000003</v>
      </c>
      <c r="E514" s="1">
        <v>-26.712399999999999</v>
      </c>
      <c r="F514" s="1">
        <v>-52.132800000000003</v>
      </c>
      <c r="G514" s="1">
        <v>-26.7102</v>
      </c>
      <c r="H514" s="1">
        <v>3</v>
      </c>
      <c r="I514" s="1">
        <v>0.14454800000000001</v>
      </c>
      <c r="J514" s="1">
        <v>10</v>
      </c>
      <c r="K514" s="1">
        <v>13.841799999999999</v>
      </c>
      <c r="L514" s="1">
        <v>0.98819999999999997</v>
      </c>
      <c r="M514" s="1">
        <v>13.901</v>
      </c>
      <c r="N514" s="1">
        <v>0.98819999999999997</v>
      </c>
      <c r="O514" s="1">
        <v>0</v>
      </c>
      <c r="P514" s="1">
        <v>0</v>
      </c>
      <c r="Q514" s="1">
        <v>293</v>
      </c>
      <c r="R514" s="1">
        <v>0</v>
      </c>
      <c r="S514" s="1">
        <v>0</v>
      </c>
      <c r="T514" s="1">
        <v>-124</v>
      </c>
      <c r="U514" s="1">
        <v>1</v>
      </c>
      <c r="V514" s="1">
        <v>0</v>
      </c>
      <c r="W514" s="1" t="s">
        <v>66</v>
      </c>
      <c r="X514" s="1">
        <f t="shared" si="28"/>
        <v>0.29299999999999998</v>
      </c>
      <c r="Y514" s="1">
        <f t="shared" si="29"/>
        <v>-0.124</v>
      </c>
      <c r="Z514" s="1">
        <f t="shared" si="30"/>
        <v>0.29299999999999998</v>
      </c>
      <c r="AA514" s="1">
        <f t="shared" si="31"/>
        <v>0.124</v>
      </c>
    </row>
    <row r="515" spans="1:27" x14ac:dyDescent="0.2">
      <c r="A515" s="1">
        <v>978</v>
      </c>
      <c r="B515" s="1">
        <v>1007</v>
      </c>
      <c r="C515" s="1">
        <v>1229131</v>
      </c>
      <c r="D515" s="1">
        <v>-52.140099999999997</v>
      </c>
      <c r="E515" s="1">
        <v>-26.707899999999999</v>
      </c>
      <c r="F515" s="1">
        <v>-52.142600000000002</v>
      </c>
      <c r="G515" s="1">
        <v>-26.707899999999999</v>
      </c>
      <c r="H515" s="1">
        <v>3</v>
      </c>
      <c r="I515" s="1">
        <v>0.97117500000000001</v>
      </c>
      <c r="J515" s="1">
        <v>140</v>
      </c>
      <c r="K515" s="1">
        <v>1.5980000000000001</v>
      </c>
      <c r="L515" s="1">
        <v>0.52200000000000002</v>
      </c>
      <c r="M515" s="1">
        <v>1.772</v>
      </c>
      <c r="N515" s="1">
        <v>1.9790000000000001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1</v>
      </c>
      <c r="V515" s="1">
        <v>0</v>
      </c>
      <c r="W515" s="1" t="s">
        <v>65</v>
      </c>
      <c r="X515" s="1">
        <f t="shared" ref="X515:X578" si="32">(O515+P515+Q515)/1000</f>
        <v>0</v>
      </c>
      <c r="Y515" s="1">
        <f t="shared" ref="Y515:Y578" si="33">(R515+S515+T515)/1000</f>
        <v>0</v>
      </c>
      <c r="Z515" s="1">
        <f t="shared" ref="Z515:Z578" si="34">IF(X515&lt;0,-X515,X515)</f>
        <v>0</v>
      </c>
      <c r="AA515" s="1">
        <f t="shared" ref="AA515:AA578" si="35">IF(Y515&lt;0,-Y515,Y515)</f>
        <v>0</v>
      </c>
    </row>
    <row r="516" spans="1:27" x14ac:dyDescent="0.2">
      <c r="A516" s="1">
        <v>1007</v>
      </c>
      <c r="B516" s="1">
        <v>1044</v>
      </c>
      <c r="C516" s="1">
        <v>1240351</v>
      </c>
      <c r="D516" s="1">
        <v>-52.147399999999998</v>
      </c>
      <c r="E516" s="1">
        <v>-26.703499999999998</v>
      </c>
      <c r="F516" s="1">
        <v>-52.149799999999999</v>
      </c>
      <c r="G516" s="1">
        <v>-26.7013</v>
      </c>
      <c r="H516" s="1">
        <v>3</v>
      </c>
      <c r="I516" s="1">
        <v>1.0442370000000001</v>
      </c>
      <c r="J516" s="1">
        <v>140</v>
      </c>
      <c r="K516" s="1">
        <v>1.5980000000000001</v>
      </c>
      <c r="L516" s="1">
        <v>0.52200000000000002</v>
      </c>
      <c r="M516" s="1">
        <v>1.772</v>
      </c>
      <c r="N516" s="1">
        <v>1.9790000000000001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1</v>
      </c>
      <c r="V516" s="1">
        <v>0</v>
      </c>
      <c r="W516" s="1" t="s">
        <v>65</v>
      </c>
      <c r="X516" s="1">
        <f t="shared" si="32"/>
        <v>0</v>
      </c>
      <c r="Y516" s="1">
        <f t="shared" si="33"/>
        <v>0</v>
      </c>
      <c r="Z516" s="1">
        <f t="shared" si="34"/>
        <v>0</v>
      </c>
      <c r="AA516" s="1">
        <f t="shared" si="35"/>
        <v>0</v>
      </c>
    </row>
    <row r="517" spans="1:27" x14ac:dyDescent="0.2">
      <c r="A517" s="1">
        <v>1044</v>
      </c>
      <c r="B517" s="1">
        <v>1058</v>
      </c>
      <c r="C517" s="1">
        <v>2110833786</v>
      </c>
      <c r="D517" s="1">
        <v>-52.149799999999999</v>
      </c>
      <c r="E517" s="1">
        <v>-26.7013</v>
      </c>
      <c r="F517" s="1">
        <v>-52.152200000000001</v>
      </c>
      <c r="G517" s="1">
        <v>-26.696899999999999</v>
      </c>
      <c r="H517" s="1">
        <v>3</v>
      </c>
      <c r="I517" s="1">
        <v>0.39381100000000002</v>
      </c>
      <c r="J517" s="1">
        <v>10</v>
      </c>
      <c r="K517" s="1">
        <v>13.841799999999999</v>
      </c>
      <c r="L517" s="1">
        <v>0.98819999999999997</v>
      </c>
      <c r="M517" s="1">
        <v>13.901</v>
      </c>
      <c r="N517" s="1">
        <v>0.98819999999999997</v>
      </c>
      <c r="O517" s="1">
        <v>0</v>
      </c>
      <c r="P517" s="1">
        <v>0</v>
      </c>
      <c r="Q517" s="1">
        <v>1741</v>
      </c>
      <c r="R517" s="1">
        <v>0</v>
      </c>
      <c r="S517" s="1">
        <v>0</v>
      </c>
      <c r="T517" s="1">
        <v>104</v>
      </c>
      <c r="U517" s="1">
        <v>1</v>
      </c>
      <c r="V517" s="1">
        <v>0</v>
      </c>
      <c r="W517" s="1" t="s">
        <v>66</v>
      </c>
      <c r="X517" s="1">
        <f t="shared" si="32"/>
        <v>1.7410000000000001</v>
      </c>
      <c r="Y517" s="1">
        <f t="shared" si="33"/>
        <v>0.104</v>
      </c>
      <c r="Z517" s="1">
        <f t="shared" si="34"/>
        <v>1.7410000000000001</v>
      </c>
      <c r="AA517" s="1">
        <f t="shared" si="35"/>
        <v>0.104</v>
      </c>
    </row>
    <row r="518" spans="1:27" x14ac:dyDescent="0.2">
      <c r="A518" s="1">
        <v>1058</v>
      </c>
      <c r="B518" s="1">
        <v>1069</v>
      </c>
      <c r="C518" s="1">
        <v>1229824</v>
      </c>
      <c r="D518" s="1">
        <v>-52.152200000000001</v>
      </c>
      <c r="E518" s="1">
        <v>-26.696899999999999</v>
      </c>
      <c r="F518" s="1">
        <v>-52.161999999999999</v>
      </c>
      <c r="G518" s="1">
        <v>-26.690200000000001</v>
      </c>
      <c r="H518" s="1">
        <v>3</v>
      </c>
      <c r="I518" s="1">
        <v>1.099235</v>
      </c>
      <c r="J518" s="1">
        <v>140</v>
      </c>
      <c r="K518" s="1">
        <v>1.5980000000000001</v>
      </c>
      <c r="L518" s="1">
        <v>0.52200000000000002</v>
      </c>
      <c r="M518" s="1">
        <v>1.772</v>
      </c>
      <c r="N518" s="1">
        <v>1.9790000000000001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1</v>
      </c>
      <c r="V518" s="1">
        <v>0</v>
      </c>
      <c r="W518" s="1" t="s">
        <v>65</v>
      </c>
      <c r="X518" s="1">
        <f t="shared" si="32"/>
        <v>0</v>
      </c>
      <c r="Y518" s="1">
        <f t="shared" si="33"/>
        <v>0</v>
      </c>
      <c r="Z518" s="1">
        <f t="shared" si="34"/>
        <v>0</v>
      </c>
      <c r="AA518" s="1">
        <f t="shared" si="35"/>
        <v>0</v>
      </c>
    </row>
    <row r="519" spans="1:27" x14ac:dyDescent="0.2">
      <c r="A519" s="1">
        <v>1069</v>
      </c>
      <c r="B519" s="1">
        <v>1079</v>
      </c>
      <c r="C519" s="1">
        <v>1230361</v>
      </c>
      <c r="D519" s="1">
        <v>-52.161999999999999</v>
      </c>
      <c r="E519" s="1">
        <v>-26.690200000000001</v>
      </c>
      <c r="F519" s="1">
        <v>-52.171700000000001</v>
      </c>
      <c r="G519" s="1">
        <v>-26.685700000000001</v>
      </c>
      <c r="H519" s="1">
        <v>3</v>
      </c>
      <c r="I519" s="1">
        <v>0.95237700000000003</v>
      </c>
      <c r="J519" s="1">
        <v>10</v>
      </c>
      <c r="K519" s="1">
        <v>13.841799999999999</v>
      </c>
      <c r="L519" s="1">
        <v>0.98819999999999997</v>
      </c>
      <c r="M519" s="1">
        <v>13.901</v>
      </c>
      <c r="N519" s="1">
        <v>0.98819999999999997</v>
      </c>
      <c r="O519" s="1">
        <v>0</v>
      </c>
      <c r="P519" s="1">
        <v>0</v>
      </c>
      <c r="Q519" s="1">
        <v>794</v>
      </c>
      <c r="R519" s="1">
        <v>0</v>
      </c>
      <c r="S519" s="1">
        <v>0</v>
      </c>
      <c r="T519" s="1">
        <v>153</v>
      </c>
      <c r="U519" s="1">
        <v>1</v>
      </c>
      <c r="V519" s="1">
        <v>0</v>
      </c>
      <c r="W519" s="1" t="s">
        <v>66</v>
      </c>
      <c r="X519" s="1">
        <f t="shared" si="32"/>
        <v>0.79400000000000004</v>
      </c>
      <c r="Y519" s="1">
        <f t="shared" si="33"/>
        <v>0.153</v>
      </c>
      <c r="Z519" s="1">
        <f t="shared" si="34"/>
        <v>0.79400000000000004</v>
      </c>
      <c r="AA519" s="1">
        <f t="shared" si="35"/>
        <v>0.153</v>
      </c>
    </row>
    <row r="520" spans="1:27" x14ac:dyDescent="0.2">
      <c r="A520" s="1">
        <v>927</v>
      </c>
      <c r="B520" s="1">
        <v>949</v>
      </c>
      <c r="C520" s="1">
        <v>2110792229</v>
      </c>
      <c r="D520" s="1">
        <v>-52.154299999999999</v>
      </c>
      <c r="E520" s="1">
        <v>-26.655100000000001</v>
      </c>
      <c r="F520" s="1">
        <v>-52.154200000000003</v>
      </c>
      <c r="G520" s="1">
        <v>-26.652899999999999</v>
      </c>
      <c r="H520" s="1">
        <v>2</v>
      </c>
      <c r="I520" s="1">
        <v>0.360622</v>
      </c>
      <c r="J520" s="1">
        <v>140</v>
      </c>
      <c r="K520" s="1">
        <v>1.5980000000000001</v>
      </c>
      <c r="L520" s="1">
        <v>0.52200000000000002</v>
      </c>
      <c r="M520" s="1">
        <v>1.772</v>
      </c>
      <c r="N520" s="1">
        <v>1.9790000000000001</v>
      </c>
      <c r="O520" s="1">
        <v>0</v>
      </c>
      <c r="P520" s="1">
        <v>1303</v>
      </c>
      <c r="Q520" s="1">
        <v>0</v>
      </c>
      <c r="R520" s="1">
        <v>0</v>
      </c>
      <c r="S520" s="1">
        <v>560</v>
      </c>
      <c r="T520" s="1">
        <v>0</v>
      </c>
      <c r="U520" s="1">
        <v>1</v>
      </c>
      <c r="V520" s="1">
        <v>0</v>
      </c>
      <c r="W520" s="1" t="s">
        <v>65</v>
      </c>
      <c r="X520" s="1">
        <f t="shared" si="32"/>
        <v>1.3029999999999999</v>
      </c>
      <c r="Y520" s="1">
        <f t="shared" si="33"/>
        <v>0.56000000000000005</v>
      </c>
      <c r="Z520" s="1">
        <f t="shared" si="34"/>
        <v>1.3029999999999999</v>
      </c>
      <c r="AA520" s="1">
        <f t="shared" si="35"/>
        <v>0.56000000000000005</v>
      </c>
    </row>
    <row r="521" spans="1:27" x14ac:dyDescent="0.2">
      <c r="A521" s="1">
        <v>949</v>
      </c>
      <c r="B521" s="1">
        <v>998</v>
      </c>
      <c r="C521" s="1">
        <v>2110791926</v>
      </c>
      <c r="D521" s="1">
        <v>-52.146900000000002</v>
      </c>
      <c r="E521" s="1">
        <v>-26.648499999999999</v>
      </c>
      <c r="F521" s="1">
        <v>-52.144399999999997</v>
      </c>
      <c r="G521" s="1">
        <v>-26.648499999999999</v>
      </c>
      <c r="H521" s="1">
        <v>2</v>
      </c>
      <c r="I521" s="1">
        <v>0.88787300000000002</v>
      </c>
      <c r="J521" s="1">
        <v>140</v>
      </c>
      <c r="K521" s="1">
        <v>1.5980000000000001</v>
      </c>
      <c r="L521" s="1">
        <v>0.52200000000000002</v>
      </c>
      <c r="M521" s="1">
        <v>1.772</v>
      </c>
      <c r="N521" s="1">
        <v>1.9790000000000001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1</v>
      </c>
      <c r="V521" s="1">
        <v>0</v>
      </c>
      <c r="W521" s="1" t="s">
        <v>65</v>
      </c>
      <c r="X521" s="1">
        <f t="shared" si="32"/>
        <v>0</v>
      </c>
      <c r="Y521" s="1">
        <f t="shared" si="33"/>
        <v>0</v>
      </c>
      <c r="Z521" s="1">
        <f t="shared" si="34"/>
        <v>0</v>
      </c>
      <c r="AA521" s="1">
        <f t="shared" si="35"/>
        <v>0</v>
      </c>
    </row>
    <row r="522" spans="1:27" x14ac:dyDescent="0.2">
      <c r="A522" s="1">
        <v>998</v>
      </c>
      <c r="B522" s="1">
        <v>1050</v>
      </c>
      <c r="C522" s="1">
        <v>2110792706</v>
      </c>
      <c r="D522" s="1">
        <v>-52.139499999999998</v>
      </c>
      <c r="E522" s="1">
        <v>-26.6464</v>
      </c>
      <c r="F522" s="1">
        <v>-52.137</v>
      </c>
      <c r="G522" s="1">
        <v>-26.6464</v>
      </c>
      <c r="H522" s="1">
        <v>2</v>
      </c>
      <c r="I522" s="1">
        <v>0.69395600000000002</v>
      </c>
      <c r="J522" s="1">
        <v>140</v>
      </c>
      <c r="K522" s="1">
        <v>1.5980000000000001</v>
      </c>
      <c r="L522" s="1">
        <v>0.52200000000000002</v>
      </c>
      <c r="M522" s="1">
        <v>1.772</v>
      </c>
      <c r="N522" s="1">
        <v>1.9790000000000001</v>
      </c>
      <c r="O522" s="1">
        <v>0</v>
      </c>
      <c r="P522" s="1">
        <v>1377</v>
      </c>
      <c r="Q522" s="1">
        <v>0</v>
      </c>
      <c r="R522" s="1">
        <v>0</v>
      </c>
      <c r="S522" s="1">
        <v>545</v>
      </c>
      <c r="T522" s="1">
        <v>0</v>
      </c>
      <c r="U522" s="1">
        <v>1</v>
      </c>
      <c r="V522" s="1">
        <v>0</v>
      </c>
      <c r="W522" s="1" t="s">
        <v>65</v>
      </c>
      <c r="X522" s="1">
        <f t="shared" si="32"/>
        <v>1.377</v>
      </c>
      <c r="Y522" s="1">
        <f t="shared" si="33"/>
        <v>0.54500000000000004</v>
      </c>
      <c r="Z522" s="1">
        <f t="shared" si="34"/>
        <v>1.377</v>
      </c>
      <c r="AA522" s="1">
        <f t="shared" si="35"/>
        <v>0.54500000000000004</v>
      </c>
    </row>
    <row r="523" spans="1:27" x14ac:dyDescent="0.2">
      <c r="A523" s="1">
        <v>928</v>
      </c>
      <c r="B523" s="1">
        <v>951</v>
      </c>
      <c r="C523" s="1">
        <v>2110791642</v>
      </c>
      <c r="D523" s="1">
        <v>-52.168799999999997</v>
      </c>
      <c r="E523" s="1">
        <v>-26.6417</v>
      </c>
      <c r="F523" s="1">
        <v>-52.168799999999997</v>
      </c>
      <c r="G523" s="1">
        <v>-26.639500000000002</v>
      </c>
      <c r="H523" s="1">
        <v>7</v>
      </c>
      <c r="I523" s="1">
        <v>0.62656100000000003</v>
      </c>
      <c r="J523" s="1">
        <v>140</v>
      </c>
      <c r="K523" s="1">
        <v>1.5980000000000001</v>
      </c>
      <c r="L523" s="1">
        <v>0.52200000000000002</v>
      </c>
      <c r="M523" s="1">
        <v>1.772</v>
      </c>
      <c r="N523" s="1">
        <v>1.9790000000000001</v>
      </c>
      <c r="O523" s="1">
        <v>621</v>
      </c>
      <c r="P523" s="1">
        <v>0</v>
      </c>
      <c r="Q523" s="1">
        <v>0</v>
      </c>
      <c r="R523" s="1">
        <v>57</v>
      </c>
      <c r="S523" s="1">
        <v>0</v>
      </c>
      <c r="T523" s="1">
        <v>0</v>
      </c>
      <c r="U523" s="1">
        <v>1</v>
      </c>
      <c r="V523" s="1">
        <v>0</v>
      </c>
      <c r="W523" s="1" t="s">
        <v>65</v>
      </c>
      <c r="X523" s="1">
        <f t="shared" si="32"/>
        <v>0.621</v>
      </c>
      <c r="Y523" s="1">
        <f t="shared" si="33"/>
        <v>5.7000000000000002E-2</v>
      </c>
      <c r="Z523" s="1">
        <f t="shared" si="34"/>
        <v>0.621</v>
      </c>
      <c r="AA523" s="1">
        <f t="shared" si="35"/>
        <v>5.7000000000000002E-2</v>
      </c>
    </row>
    <row r="524" spans="1:27" x14ac:dyDescent="0.2">
      <c r="A524" s="1">
        <v>951</v>
      </c>
      <c r="B524" s="1">
        <v>971</v>
      </c>
      <c r="C524" s="1">
        <v>2110791651</v>
      </c>
      <c r="D524" s="1">
        <v>-52.171199999999999</v>
      </c>
      <c r="E524" s="1">
        <v>-26.639500000000002</v>
      </c>
      <c r="F524" s="1">
        <v>-52.173699999999997</v>
      </c>
      <c r="G524" s="1">
        <v>-26.6417</v>
      </c>
      <c r="H524" s="1">
        <v>1</v>
      </c>
      <c r="I524" s="1">
        <v>0.48676900000000001</v>
      </c>
      <c r="J524" s="1">
        <v>140</v>
      </c>
      <c r="K524" s="1">
        <v>1.5980000000000001</v>
      </c>
      <c r="L524" s="1">
        <v>0.52200000000000002</v>
      </c>
      <c r="M524" s="1">
        <v>1.772</v>
      </c>
      <c r="N524" s="1">
        <v>1.9790000000000001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1</v>
      </c>
      <c r="V524" s="1">
        <v>0</v>
      </c>
      <c r="W524" s="1" t="s">
        <v>65</v>
      </c>
      <c r="X524" s="1">
        <f t="shared" si="32"/>
        <v>0</v>
      </c>
      <c r="Y524" s="1">
        <f t="shared" si="33"/>
        <v>0</v>
      </c>
      <c r="Z524" s="1">
        <f t="shared" si="34"/>
        <v>0</v>
      </c>
      <c r="AA524" s="1">
        <f t="shared" si="35"/>
        <v>0</v>
      </c>
    </row>
    <row r="525" spans="1:27" x14ac:dyDescent="0.2">
      <c r="A525" s="1">
        <v>971</v>
      </c>
      <c r="B525" s="1">
        <v>999</v>
      </c>
      <c r="C525" s="1">
        <v>2110791653</v>
      </c>
      <c r="D525" s="1">
        <v>-52.171300000000002</v>
      </c>
      <c r="E525" s="1">
        <v>-26.643899999999999</v>
      </c>
      <c r="F525" s="1">
        <v>-52.171300000000002</v>
      </c>
      <c r="G525" s="1">
        <v>-26.646100000000001</v>
      </c>
      <c r="H525" s="1">
        <v>1</v>
      </c>
      <c r="I525" s="1">
        <v>0.62151199999999995</v>
      </c>
      <c r="J525" s="1">
        <v>140</v>
      </c>
      <c r="K525" s="1">
        <v>1.5980000000000001</v>
      </c>
      <c r="L525" s="1">
        <v>0.52200000000000002</v>
      </c>
      <c r="M525" s="1">
        <v>1.772</v>
      </c>
      <c r="N525" s="1">
        <v>1.9790000000000001</v>
      </c>
      <c r="O525" s="1">
        <v>4685</v>
      </c>
      <c r="P525" s="1">
        <v>0</v>
      </c>
      <c r="Q525" s="1">
        <v>0</v>
      </c>
      <c r="R525" s="1">
        <v>1365</v>
      </c>
      <c r="S525" s="1">
        <v>0</v>
      </c>
      <c r="T525" s="1">
        <v>0</v>
      </c>
      <c r="U525" s="1">
        <v>1</v>
      </c>
      <c r="V525" s="1">
        <v>0</v>
      </c>
      <c r="W525" s="1" t="s">
        <v>65</v>
      </c>
      <c r="X525" s="1">
        <f t="shared" si="32"/>
        <v>4.6849999999999996</v>
      </c>
      <c r="Y525" s="1">
        <f t="shared" si="33"/>
        <v>1.365</v>
      </c>
      <c r="Z525" s="1">
        <f t="shared" si="34"/>
        <v>4.6849999999999996</v>
      </c>
      <c r="AA525" s="1">
        <f t="shared" si="35"/>
        <v>1.365</v>
      </c>
    </row>
    <row r="526" spans="1:27" x14ac:dyDescent="0.2">
      <c r="A526" s="1">
        <v>950</v>
      </c>
      <c r="B526" s="1">
        <v>960</v>
      </c>
      <c r="C526" s="1">
        <v>2110791648</v>
      </c>
      <c r="D526" s="1">
        <v>-52.161499999999997</v>
      </c>
      <c r="E526" s="1">
        <v>-26.643999999999998</v>
      </c>
      <c r="F526" s="1">
        <v>-52.161499999999997</v>
      </c>
      <c r="G526" s="1">
        <v>-26.6418</v>
      </c>
      <c r="H526" s="1">
        <v>3</v>
      </c>
      <c r="I526" s="1">
        <v>7.3103000000000001E-2</v>
      </c>
      <c r="J526" s="1">
        <v>140</v>
      </c>
      <c r="K526" s="1">
        <v>1.5980000000000001</v>
      </c>
      <c r="L526" s="1">
        <v>0.52200000000000002</v>
      </c>
      <c r="M526" s="1">
        <v>1.772</v>
      </c>
      <c r="N526" s="1">
        <v>1.9790000000000001</v>
      </c>
      <c r="O526" s="1">
        <v>0</v>
      </c>
      <c r="P526" s="1">
        <v>0</v>
      </c>
      <c r="Q526" s="1">
        <v>4868</v>
      </c>
      <c r="R526" s="1">
        <v>0</v>
      </c>
      <c r="S526" s="1">
        <v>0</v>
      </c>
      <c r="T526" s="1">
        <v>1429</v>
      </c>
      <c r="U526" s="1">
        <v>1</v>
      </c>
      <c r="V526" s="1">
        <v>0</v>
      </c>
      <c r="W526" s="1" t="s">
        <v>65</v>
      </c>
      <c r="X526" s="1">
        <f t="shared" si="32"/>
        <v>4.8680000000000003</v>
      </c>
      <c r="Y526" s="1">
        <f t="shared" si="33"/>
        <v>1.429</v>
      </c>
      <c r="Z526" s="1">
        <f t="shared" si="34"/>
        <v>4.8680000000000003</v>
      </c>
      <c r="AA526" s="1">
        <f t="shared" si="35"/>
        <v>1.429</v>
      </c>
    </row>
    <row r="527" spans="1:27" x14ac:dyDescent="0.2">
      <c r="A527" s="1">
        <v>951</v>
      </c>
      <c r="B527" s="1">
        <v>962</v>
      </c>
      <c r="C527" s="1">
        <v>2110791641</v>
      </c>
      <c r="D527" s="1">
        <v>-52.168799999999997</v>
      </c>
      <c r="E527" s="1">
        <v>-26.639500000000002</v>
      </c>
      <c r="F527" s="1">
        <v>-52.168799999999997</v>
      </c>
      <c r="G527" s="1">
        <v>-26.6373</v>
      </c>
      <c r="H527" s="1">
        <v>7</v>
      </c>
      <c r="I527" s="1">
        <v>0.12194099999999999</v>
      </c>
      <c r="J527" s="1">
        <v>140</v>
      </c>
      <c r="K527" s="1">
        <v>1.5980000000000001</v>
      </c>
      <c r="L527" s="1">
        <v>0.52200000000000002</v>
      </c>
      <c r="M527" s="1">
        <v>1.772</v>
      </c>
      <c r="N527" s="1">
        <v>1.9790000000000001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1</v>
      </c>
      <c r="V527" s="1">
        <v>0</v>
      </c>
      <c r="W527" s="1" t="s">
        <v>65</v>
      </c>
      <c r="X527" s="1">
        <f t="shared" si="32"/>
        <v>0</v>
      </c>
      <c r="Y527" s="1">
        <f t="shared" si="33"/>
        <v>0</v>
      </c>
      <c r="Z527" s="1">
        <f t="shared" si="34"/>
        <v>0</v>
      </c>
      <c r="AA527" s="1">
        <f t="shared" si="35"/>
        <v>0</v>
      </c>
    </row>
    <row r="528" spans="1:27" x14ac:dyDescent="0.2">
      <c r="A528" s="1">
        <v>962</v>
      </c>
      <c r="B528" s="1">
        <v>972</v>
      </c>
      <c r="C528" s="1">
        <v>1359837</v>
      </c>
      <c r="D528" s="1">
        <v>-52.168799999999997</v>
      </c>
      <c r="E528" s="1">
        <v>-26.6373</v>
      </c>
      <c r="F528" s="1">
        <v>-52.171199999999999</v>
      </c>
      <c r="G528" s="1">
        <v>-26.635100000000001</v>
      </c>
      <c r="H528" s="1">
        <v>7</v>
      </c>
      <c r="I528" s="1">
        <v>0.26674500000000001</v>
      </c>
      <c r="J528" s="1">
        <v>140</v>
      </c>
      <c r="K528" s="1">
        <v>1.5980000000000001</v>
      </c>
      <c r="L528" s="1">
        <v>0.52200000000000002</v>
      </c>
      <c r="M528" s="1">
        <v>1.772</v>
      </c>
      <c r="N528" s="1">
        <v>1.9790000000000001</v>
      </c>
      <c r="O528" s="1">
        <v>1369</v>
      </c>
      <c r="P528" s="1">
        <v>1369</v>
      </c>
      <c r="Q528" s="1">
        <v>1369</v>
      </c>
      <c r="R528" s="1">
        <v>94</v>
      </c>
      <c r="S528" s="1">
        <v>94</v>
      </c>
      <c r="T528" s="1">
        <v>94</v>
      </c>
      <c r="U528" s="1">
        <v>1</v>
      </c>
      <c r="V528" s="1">
        <v>0</v>
      </c>
      <c r="W528" s="1" t="s">
        <v>65</v>
      </c>
      <c r="X528" s="1">
        <f t="shared" si="32"/>
        <v>4.1070000000000002</v>
      </c>
      <c r="Y528" s="1">
        <f t="shared" si="33"/>
        <v>0.28199999999999997</v>
      </c>
      <c r="Z528" s="1">
        <f t="shared" si="34"/>
        <v>4.1070000000000002</v>
      </c>
      <c r="AA528" s="1">
        <f t="shared" si="35"/>
        <v>0.28199999999999997</v>
      </c>
    </row>
    <row r="529" spans="1:27" x14ac:dyDescent="0.2">
      <c r="A529" s="1">
        <v>972</v>
      </c>
      <c r="B529" s="1">
        <v>985</v>
      </c>
      <c r="C529" s="1">
        <v>2110791615</v>
      </c>
      <c r="D529" s="1">
        <v>-52.171199999999999</v>
      </c>
      <c r="E529" s="1">
        <v>-26.635100000000001</v>
      </c>
      <c r="F529" s="1">
        <v>-52.171199999999999</v>
      </c>
      <c r="G529" s="1">
        <v>-26.632899999999999</v>
      </c>
      <c r="H529" s="1">
        <v>2</v>
      </c>
      <c r="I529" s="1">
        <v>7.0613999999999996E-2</v>
      </c>
      <c r="J529" s="1">
        <v>140</v>
      </c>
      <c r="K529" s="1">
        <v>1.5980000000000001</v>
      </c>
      <c r="L529" s="1">
        <v>0.52200000000000002</v>
      </c>
      <c r="M529" s="1">
        <v>1.772</v>
      </c>
      <c r="N529" s="1">
        <v>1.9790000000000001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1</v>
      </c>
      <c r="V529" s="1">
        <v>0</v>
      </c>
      <c r="W529" s="1" t="s">
        <v>65</v>
      </c>
      <c r="X529" s="1">
        <f t="shared" si="32"/>
        <v>0</v>
      </c>
      <c r="Y529" s="1">
        <f t="shared" si="33"/>
        <v>0</v>
      </c>
      <c r="Z529" s="1">
        <f t="shared" si="34"/>
        <v>0</v>
      </c>
      <c r="AA529" s="1">
        <f t="shared" si="35"/>
        <v>0</v>
      </c>
    </row>
    <row r="530" spans="1:27" x14ac:dyDescent="0.2">
      <c r="A530" s="1">
        <v>985</v>
      </c>
      <c r="B530" s="1">
        <v>1033</v>
      </c>
      <c r="C530" s="1">
        <v>2110791613</v>
      </c>
      <c r="D530" s="1">
        <v>-52.1736</v>
      </c>
      <c r="E530" s="1">
        <v>-26.628499999999999</v>
      </c>
      <c r="F530" s="1">
        <v>-52.176000000000002</v>
      </c>
      <c r="G530" s="1">
        <v>-26.626300000000001</v>
      </c>
      <c r="H530" s="1">
        <v>2</v>
      </c>
      <c r="I530" s="1">
        <v>0.948986</v>
      </c>
      <c r="J530" s="1">
        <v>140</v>
      </c>
      <c r="K530" s="1">
        <v>1.5980000000000001</v>
      </c>
      <c r="L530" s="1">
        <v>0.52200000000000002</v>
      </c>
      <c r="M530" s="1">
        <v>1.772</v>
      </c>
      <c r="N530" s="1">
        <v>1.9790000000000001</v>
      </c>
      <c r="O530" s="1">
        <v>0</v>
      </c>
      <c r="P530" s="1">
        <v>2207</v>
      </c>
      <c r="Q530" s="1">
        <v>0</v>
      </c>
      <c r="R530" s="1">
        <v>0</v>
      </c>
      <c r="S530" s="1">
        <v>124</v>
      </c>
      <c r="T530" s="1">
        <v>0</v>
      </c>
      <c r="U530" s="1">
        <v>1</v>
      </c>
      <c r="V530" s="1">
        <v>0</v>
      </c>
      <c r="W530" s="1" t="s">
        <v>65</v>
      </c>
      <c r="X530" s="1">
        <f t="shared" si="32"/>
        <v>2.2069999999999999</v>
      </c>
      <c r="Y530" s="1">
        <f t="shared" si="33"/>
        <v>0.124</v>
      </c>
      <c r="Z530" s="1">
        <f t="shared" si="34"/>
        <v>2.2069999999999999</v>
      </c>
      <c r="AA530" s="1">
        <f t="shared" si="35"/>
        <v>0.124</v>
      </c>
    </row>
    <row r="531" spans="1:27" x14ac:dyDescent="0.2">
      <c r="A531" s="1">
        <v>951</v>
      </c>
      <c r="B531" s="1">
        <v>963</v>
      </c>
      <c r="C531" s="1">
        <v>2110791650</v>
      </c>
      <c r="D531" s="1">
        <v>-52.168799999999997</v>
      </c>
      <c r="E531" s="1">
        <v>-26.639500000000002</v>
      </c>
      <c r="F531" s="1">
        <v>-52.1662999999999</v>
      </c>
      <c r="G531" s="1">
        <v>-26.639600000000002</v>
      </c>
      <c r="H531" s="1">
        <v>3</v>
      </c>
      <c r="I531" s="1">
        <v>0.19045200000000001</v>
      </c>
      <c r="J531" s="1">
        <v>140</v>
      </c>
      <c r="K531" s="1">
        <v>1.5980000000000001</v>
      </c>
      <c r="L531" s="1">
        <v>0.52200000000000002</v>
      </c>
      <c r="M531" s="1">
        <v>1.772</v>
      </c>
      <c r="N531" s="1">
        <v>1.9790000000000001</v>
      </c>
      <c r="O531" s="1">
        <v>0</v>
      </c>
      <c r="P531" s="1">
        <v>0</v>
      </c>
      <c r="Q531" s="1">
        <v>3398</v>
      </c>
      <c r="R531" s="1">
        <v>0</v>
      </c>
      <c r="S531" s="1">
        <v>0</v>
      </c>
      <c r="T531" s="1">
        <v>834</v>
      </c>
      <c r="U531" s="1">
        <v>1</v>
      </c>
      <c r="V531" s="1">
        <v>0</v>
      </c>
      <c r="W531" s="1" t="s">
        <v>65</v>
      </c>
      <c r="X531" s="1">
        <f t="shared" si="32"/>
        <v>3.3980000000000001</v>
      </c>
      <c r="Y531" s="1">
        <f t="shared" si="33"/>
        <v>0.83399999999999996</v>
      </c>
      <c r="Z531" s="1">
        <f t="shared" si="34"/>
        <v>3.3980000000000001</v>
      </c>
      <c r="AA531" s="1">
        <f t="shared" si="35"/>
        <v>0.83399999999999996</v>
      </c>
    </row>
    <row r="532" spans="1:27" x14ac:dyDescent="0.2">
      <c r="A532" s="1">
        <v>953</v>
      </c>
      <c r="B532" s="1">
        <v>976</v>
      </c>
      <c r="C532" s="1">
        <v>2110791559</v>
      </c>
      <c r="D532" s="1">
        <v>-52.169199999999996</v>
      </c>
      <c r="E532" s="1">
        <v>-26.6769</v>
      </c>
      <c r="F532" s="1">
        <v>-52.169199999999996</v>
      </c>
      <c r="G532" s="1">
        <v>-26.6813</v>
      </c>
      <c r="H532" s="1">
        <v>7</v>
      </c>
      <c r="I532" s="1">
        <v>0.86052899999999999</v>
      </c>
      <c r="J532" s="1">
        <v>140</v>
      </c>
      <c r="K532" s="1">
        <v>1.5980000000000001</v>
      </c>
      <c r="L532" s="1">
        <v>0.52200000000000002</v>
      </c>
      <c r="M532" s="1">
        <v>1.772</v>
      </c>
      <c r="N532" s="1">
        <v>1.9790000000000001</v>
      </c>
      <c r="O532" s="1">
        <v>660.33333333333303</v>
      </c>
      <c r="P532" s="1">
        <v>660.33333333333303</v>
      </c>
      <c r="Q532" s="1">
        <v>660.33333333333303</v>
      </c>
      <c r="R532" s="1">
        <v>-16.6666666666667</v>
      </c>
      <c r="S532" s="1">
        <v>-16.6666666666667</v>
      </c>
      <c r="T532" s="1">
        <v>-16.6666666666667</v>
      </c>
      <c r="U532" s="1">
        <v>1</v>
      </c>
      <c r="V532" s="1">
        <v>0</v>
      </c>
      <c r="W532" s="1" t="s">
        <v>65</v>
      </c>
      <c r="X532" s="1">
        <f t="shared" si="32"/>
        <v>1.980999999999999</v>
      </c>
      <c r="Y532" s="1">
        <f t="shared" si="33"/>
        <v>-5.00000000000001E-2</v>
      </c>
      <c r="Z532" s="1">
        <f t="shared" si="34"/>
        <v>1.980999999999999</v>
      </c>
      <c r="AA532" s="1">
        <f t="shared" si="35"/>
        <v>5.00000000000001E-2</v>
      </c>
    </row>
    <row r="533" spans="1:27" x14ac:dyDescent="0.2">
      <c r="A533" s="1">
        <v>976</v>
      </c>
      <c r="B533" s="1">
        <v>1020</v>
      </c>
      <c r="C533" s="1">
        <v>2110791593</v>
      </c>
      <c r="D533" s="1">
        <v>-52.161900000000003</v>
      </c>
      <c r="E533" s="1">
        <v>-26.6814</v>
      </c>
      <c r="F533" s="1">
        <v>-52.159399999999998</v>
      </c>
      <c r="G533" s="1">
        <v>-26.679200000000002</v>
      </c>
      <c r="H533" s="1">
        <v>1</v>
      </c>
      <c r="I533" s="1">
        <v>0.83748400000000001</v>
      </c>
      <c r="J533" s="1">
        <v>140</v>
      </c>
      <c r="K533" s="1">
        <v>1.5980000000000001</v>
      </c>
      <c r="L533" s="1">
        <v>0.52200000000000002</v>
      </c>
      <c r="M533" s="1">
        <v>1.772</v>
      </c>
      <c r="N533" s="1">
        <v>1.9790000000000001</v>
      </c>
      <c r="O533" s="1">
        <v>2579</v>
      </c>
      <c r="P533" s="1">
        <v>0</v>
      </c>
      <c r="Q533" s="1">
        <v>0</v>
      </c>
      <c r="R533" s="1">
        <v>328</v>
      </c>
      <c r="S533" s="1">
        <v>0</v>
      </c>
      <c r="T533" s="1">
        <v>0</v>
      </c>
      <c r="U533" s="1">
        <v>1</v>
      </c>
      <c r="V533" s="1">
        <v>0</v>
      </c>
      <c r="W533" s="1" t="s">
        <v>65</v>
      </c>
      <c r="X533" s="1">
        <f t="shared" si="32"/>
        <v>2.5790000000000002</v>
      </c>
      <c r="Y533" s="1">
        <f t="shared" si="33"/>
        <v>0.32800000000000001</v>
      </c>
      <c r="Z533" s="1">
        <f t="shared" si="34"/>
        <v>2.5790000000000002</v>
      </c>
      <c r="AA533" s="1">
        <f t="shared" si="35"/>
        <v>0.32800000000000001</v>
      </c>
    </row>
    <row r="534" spans="1:27" x14ac:dyDescent="0.2">
      <c r="A534" s="1">
        <v>1020</v>
      </c>
      <c r="B534" s="1">
        <v>1038</v>
      </c>
      <c r="C534" s="1">
        <v>362774</v>
      </c>
      <c r="D534" s="1">
        <v>-52.159399999999998</v>
      </c>
      <c r="E534" s="1">
        <v>-26.679200000000002</v>
      </c>
      <c r="F534" s="1">
        <v>-52.1569</v>
      </c>
      <c r="G534" s="1">
        <v>-26.674800000000001</v>
      </c>
      <c r="H534" s="1">
        <v>1</v>
      </c>
      <c r="I534" s="1">
        <v>0.45000800000000002</v>
      </c>
      <c r="J534" s="1">
        <v>140</v>
      </c>
      <c r="K534" s="1">
        <v>1.5980000000000001</v>
      </c>
      <c r="L534" s="1">
        <v>0.52200000000000002</v>
      </c>
      <c r="M534" s="1">
        <v>1.772</v>
      </c>
      <c r="N534" s="1">
        <v>1.9790000000000001</v>
      </c>
      <c r="O534" s="1">
        <v>1477</v>
      </c>
      <c r="P534" s="1">
        <v>0</v>
      </c>
      <c r="Q534" s="1">
        <v>0</v>
      </c>
      <c r="R534" s="1">
        <v>277</v>
      </c>
      <c r="S534" s="1">
        <v>0</v>
      </c>
      <c r="T534" s="1">
        <v>0</v>
      </c>
      <c r="U534" s="1">
        <v>1</v>
      </c>
      <c r="V534" s="1">
        <v>0</v>
      </c>
      <c r="W534" s="1" t="s">
        <v>65</v>
      </c>
      <c r="X534" s="1">
        <f t="shared" si="32"/>
        <v>1.4770000000000001</v>
      </c>
      <c r="Y534" s="1">
        <f t="shared" si="33"/>
        <v>0.27700000000000002</v>
      </c>
      <c r="Z534" s="1">
        <f t="shared" si="34"/>
        <v>1.4770000000000001</v>
      </c>
      <c r="AA534" s="1">
        <f t="shared" si="35"/>
        <v>0.27700000000000002</v>
      </c>
    </row>
    <row r="535" spans="1:27" x14ac:dyDescent="0.2">
      <c r="A535" s="1">
        <v>962</v>
      </c>
      <c r="B535" s="1">
        <v>973</v>
      </c>
      <c r="C535" s="1">
        <v>2110791668</v>
      </c>
      <c r="D535" s="1">
        <v>-52.168799999999997</v>
      </c>
      <c r="E535" s="1">
        <v>-26.6373</v>
      </c>
      <c r="F535" s="1">
        <v>-52.163899999999998</v>
      </c>
      <c r="G535" s="1">
        <v>-26.6374</v>
      </c>
      <c r="H535" s="1">
        <v>7</v>
      </c>
      <c r="I535" s="1">
        <v>0.51810100000000003</v>
      </c>
      <c r="J535" s="1">
        <v>140</v>
      </c>
      <c r="K535" s="1">
        <v>1.5980000000000001</v>
      </c>
      <c r="L535" s="1">
        <v>0.52200000000000002</v>
      </c>
      <c r="M535" s="1">
        <v>1.772</v>
      </c>
      <c r="N535" s="1">
        <v>1.9790000000000001</v>
      </c>
      <c r="O535" s="1">
        <v>1594</v>
      </c>
      <c r="P535" s="1">
        <v>0</v>
      </c>
      <c r="Q535" s="1">
        <v>0</v>
      </c>
      <c r="R535" s="1">
        <v>436</v>
      </c>
      <c r="S535" s="1">
        <v>0</v>
      </c>
      <c r="T535" s="1">
        <v>0</v>
      </c>
      <c r="U535" s="1">
        <v>1</v>
      </c>
      <c r="V535" s="1">
        <v>0</v>
      </c>
      <c r="W535" s="1" t="s">
        <v>65</v>
      </c>
      <c r="X535" s="1">
        <f t="shared" si="32"/>
        <v>1.5940000000000001</v>
      </c>
      <c r="Y535" s="1">
        <f t="shared" si="33"/>
        <v>0.436</v>
      </c>
      <c r="Z535" s="1">
        <f t="shared" si="34"/>
        <v>1.5940000000000001</v>
      </c>
      <c r="AA535" s="1">
        <f t="shared" si="35"/>
        <v>0.436</v>
      </c>
    </row>
    <row r="536" spans="1:27" x14ac:dyDescent="0.2">
      <c r="A536" s="1">
        <v>973</v>
      </c>
      <c r="B536" s="1">
        <v>1002</v>
      </c>
      <c r="C536" s="1">
        <v>1356470</v>
      </c>
      <c r="D536" s="1">
        <v>-52.1614</v>
      </c>
      <c r="E536" s="1">
        <v>-26.6374</v>
      </c>
      <c r="F536" s="1">
        <v>-52.1614</v>
      </c>
      <c r="G536" s="1">
        <v>-26.635200000000001</v>
      </c>
      <c r="H536" s="1">
        <v>7</v>
      </c>
      <c r="I536" s="1">
        <v>0.32805200000000001</v>
      </c>
      <c r="J536" s="1">
        <v>140</v>
      </c>
      <c r="K536" s="1">
        <v>1.5980000000000001</v>
      </c>
      <c r="L536" s="1">
        <v>0.52200000000000002</v>
      </c>
      <c r="M536" s="1">
        <v>1.772</v>
      </c>
      <c r="N536" s="1">
        <v>1.9790000000000001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1</v>
      </c>
      <c r="V536" s="1">
        <v>0</v>
      </c>
      <c r="W536" s="1" t="s">
        <v>65</v>
      </c>
      <c r="X536" s="1">
        <f t="shared" si="32"/>
        <v>0</v>
      </c>
      <c r="Y536" s="1">
        <f t="shared" si="33"/>
        <v>0</v>
      </c>
      <c r="Z536" s="1">
        <f t="shared" si="34"/>
        <v>0</v>
      </c>
      <c r="AA536" s="1">
        <f t="shared" si="35"/>
        <v>0</v>
      </c>
    </row>
    <row r="537" spans="1:27" x14ac:dyDescent="0.2">
      <c r="A537" s="1">
        <v>1002</v>
      </c>
      <c r="B537" s="1">
        <v>1062</v>
      </c>
      <c r="C537" s="1">
        <v>2110791667</v>
      </c>
      <c r="D537" s="1">
        <v>-52.156500000000001</v>
      </c>
      <c r="E537" s="1">
        <v>-26.630800000000001</v>
      </c>
      <c r="F537" s="1">
        <v>-52.154000000000003</v>
      </c>
      <c r="G537" s="1">
        <v>-26.6309</v>
      </c>
      <c r="H537" s="1">
        <v>7</v>
      </c>
      <c r="I537" s="1">
        <v>0.87574200000000002</v>
      </c>
      <c r="J537" s="1">
        <v>140</v>
      </c>
      <c r="K537" s="1">
        <v>1.5980000000000001</v>
      </c>
      <c r="L537" s="1">
        <v>0.52200000000000002</v>
      </c>
      <c r="M537" s="1">
        <v>1.772</v>
      </c>
      <c r="N537" s="1">
        <v>1.9790000000000001</v>
      </c>
      <c r="O537" s="1">
        <v>402</v>
      </c>
      <c r="P537" s="1">
        <v>402</v>
      </c>
      <c r="Q537" s="1">
        <v>402</v>
      </c>
      <c r="R537" s="1">
        <v>31.6666666666667</v>
      </c>
      <c r="S537" s="1">
        <v>31.6666666666667</v>
      </c>
      <c r="T537" s="1">
        <v>31.6666666666667</v>
      </c>
      <c r="U537" s="1">
        <v>1</v>
      </c>
      <c r="V537" s="1">
        <v>0</v>
      </c>
      <c r="W537" s="1" t="s">
        <v>65</v>
      </c>
      <c r="X537" s="1">
        <f t="shared" si="32"/>
        <v>1.206</v>
      </c>
      <c r="Y537" s="1">
        <f t="shared" si="33"/>
        <v>9.5000000000000098E-2</v>
      </c>
      <c r="Z537" s="1">
        <f t="shared" si="34"/>
        <v>1.206</v>
      </c>
      <c r="AA537" s="1">
        <f t="shared" si="35"/>
        <v>9.5000000000000098E-2</v>
      </c>
    </row>
    <row r="538" spans="1:27" x14ac:dyDescent="0.2">
      <c r="A538" s="1">
        <v>1062</v>
      </c>
      <c r="B538" s="1">
        <v>1084</v>
      </c>
      <c r="C538" s="1">
        <v>2110791665</v>
      </c>
      <c r="D538" s="1">
        <v>-52.156399999999998</v>
      </c>
      <c r="E538" s="1">
        <v>-26.628599999999999</v>
      </c>
      <c r="F538" s="1">
        <v>-52.156399999999998</v>
      </c>
      <c r="G538" s="1">
        <v>-26.6264</v>
      </c>
      <c r="H538" s="1">
        <v>2</v>
      </c>
      <c r="I538" s="1">
        <v>0.39130500000000001</v>
      </c>
      <c r="J538" s="1">
        <v>140</v>
      </c>
      <c r="K538" s="1">
        <v>1.5980000000000001</v>
      </c>
      <c r="L538" s="1">
        <v>0.52200000000000002</v>
      </c>
      <c r="M538" s="1">
        <v>1.772</v>
      </c>
      <c r="N538" s="1">
        <v>1.9790000000000001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1</v>
      </c>
      <c r="V538" s="1">
        <v>0</v>
      </c>
      <c r="W538" s="1" t="s">
        <v>65</v>
      </c>
      <c r="X538" s="1">
        <f t="shared" si="32"/>
        <v>0</v>
      </c>
      <c r="Y538" s="1">
        <f t="shared" si="33"/>
        <v>0</v>
      </c>
      <c r="Z538" s="1">
        <f t="shared" si="34"/>
        <v>0</v>
      </c>
      <c r="AA538" s="1">
        <f t="shared" si="35"/>
        <v>0</v>
      </c>
    </row>
    <row r="539" spans="1:27" x14ac:dyDescent="0.2">
      <c r="A539" s="1">
        <v>1084</v>
      </c>
      <c r="B539" s="1">
        <v>1093</v>
      </c>
      <c r="C539" s="1">
        <v>2110791664</v>
      </c>
      <c r="D539" s="1">
        <v>-52.156399999999998</v>
      </c>
      <c r="E539" s="1">
        <v>-26.6264</v>
      </c>
      <c r="F539" s="1">
        <v>-52.158900000000003</v>
      </c>
      <c r="G539" s="1">
        <v>-26.6264</v>
      </c>
      <c r="H539" s="1">
        <v>2</v>
      </c>
      <c r="I539" s="1">
        <v>8.9764999999999998E-2</v>
      </c>
      <c r="J539" s="1">
        <v>140</v>
      </c>
      <c r="K539" s="1">
        <v>1.5980000000000001</v>
      </c>
      <c r="L539" s="1">
        <v>0.52200000000000002</v>
      </c>
      <c r="M539" s="1">
        <v>1.772</v>
      </c>
      <c r="N539" s="1">
        <v>1.9790000000000001</v>
      </c>
      <c r="O539" s="1">
        <v>0</v>
      </c>
      <c r="P539" s="1">
        <v>1034</v>
      </c>
      <c r="Q539" s="1">
        <v>0</v>
      </c>
      <c r="R539" s="1">
        <v>0</v>
      </c>
      <c r="S539" s="1">
        <v>-1</v>
      </c>
      <c r="T539" s="1">
        <v>0</v>
      </c>
      <c r="U539" s="1">
        <v>1</v>
      </c>
      <c r="V539" s="1">
        <v>0</v>
      </c>
      <c r="W539" s="1" t="s">
        <v>65</v>
      </c>
      <c r="X539" s="1">
        <f t="shared" si="32"/>
        <v>1.034</v>
      </c>
      <c r="Y539" s="1">
        <f t="shared" si="33"/>
        <v>-1E-3</v>
      </c>
      <c r="Z539" s="1">
        <f t="shared" si="34"/>
        <v>1.034</v>
      </c>
      <c r="AA539" s="1">
        <f t="shared" si="35"/>
        <v>1E-3</v>
      </c>
    </row>
    <row r="540" spans="1:27" x14ac:dyDescent="0.2">
      <c r="A540" s="1">
        <v>969</v>
      </c>
      <c r="B540" s="1">
        <v>980</v>
      </c>
      <c r="C540" s="1">
        <v>2110792233</v>
      </c>
      <c r="D540" s="1">
        <v>-52.1494</v>
      </c>
      <c r="E540" s="1">
        <v>-26.6617</v>
      </c>
      <c r="F540" s="1">
        <v>-52.149500000000003</v>
      </c>
      <c r="G540" s="1">
        <v>-26.663900000000002</v>
      </c>
      <c r="H540" s="1">
        <v>3</v>
      </c>
      <c r="I540" s="1">
        <v>0.23939199999999999</v>
      </c>
      <c r="J540" s="1">
        <v>140</v>
      </c>
      <c r="K540" s="1">
        <v>1.5980000000000001</v>
      </c>
      <c r="L540" s="1">
        <v>0.52200000000000002</v>
      </c>
      <c r="M540" s="1">
        <v>1.772</v>
      </c>
      <c r="N540" s="1">
        <v>1.9790000000000001</v>
      </c>
      <c r="O540" s="1">
        <v>0</v>
      </c>
      <c r="P540" s="1">
        <v>0</v>
      </c>
      <c r="Q540" s="1">
        <v>4275</v>
      </c>
      <c r="R540" s="1">
        <v>0</v>
      </c>
      <c r="S540" s="1">
        <v>0</v>
      </c>
      <c r="T540" s="1">
        <v>1421</v>
      </c>
      <c r="U540" s="1">
        <v>1</v>
      </c>
      <c r="V540" s="1">
        <v>0</v>
      </c>
      <c r="W540" s="1" t="s">
        <v>65</v>
      </c>
      <c r="X540" s="1">
        <f t="shared" si="32"/>
        <v>4.2750000000000004</v>
      </c>
      <c r="Y540" s="1">
        <f t="shared" si="33"/>
        <v>1.421</v>
      </c>
      <c r="Z540" s="1">
        <f t="shared" si="34"/>
        <v>4.2750000000000004</v>
      </c>
      <c r="AA540" s="1">
        <f t="shared" si="35"/>
        <v>1.421</v>
      </c>
    </row>
    <row r="541" spans="1:27" x14ac:dyDescent="0.2">
      <c r="A541" s="1">
        <v>980</v>
      </c>
      <c r="B541" s="1">
        <v>995</v>
      </c>
      <c r="C541" s="1">
        <v>2110791934</v>
      </c>
      <c r="D541" s="1">
        <v>-52.149500000000003</v>
      </c>
      <c r="E541" s="1">
        <v>-26.663900000000002</v>
      </c>
      <c r="F541" s="1">
        <v>-52.151899999999998</v>
      </c>
      <c r="G541" s="1">
        <v>-26.6661</v>
      </c>
      <c r="H541" s="1">
        <v>3</v>
      </c>
      <c r="I541" s="1">
        <v>0.155644</v>
      </c>
      <c r="J541" s="1">
        <v>140</v>
      </c>
      <c r="K541" s="1">
        <v>1.5980000000000001</v>
      </c>
      <c r="L541" s="1">
        <v>0.52200000000000002</v>
      </c>
      <c r="M541" s="1">
        <v>1.772</v>
      </c>
      <c r="N541" s="1">
        <v>1.9790000000000001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1</v>
      </c>
      <c r="V541" s="1">
        <v>0</v>
      </c>
      <c r="W541" s="1" t="s">
        <v>65</v>
      </c>
      <c r="X541" s="1">
        <f t="shared" si="32"/>
        <v>0</v>
      </c>
      <c r="Y541" s="1">
        <f t="shared" si="33"/>
        <v>0</v>
      </c>
      <c r="Z541" s="1">
        <f t="shared" si="34"/>
        <v>0</v>
      </c>
      <c r="AA541" s="1">
        <f t="shared" si="35"/>
        <v>0</v>
      </c>
    </row>
    <row r="542" spans="1:27" x14ac:dyDescent="0.2">
      <c r="A542" s="1">
        <v>995</v>
      </c>
      <c r="B542" s="1">
        <v>1045</v>
      </c>
      <c r="C542" s="1">
        <v>2110791935</v>
      </c>
      <c r="D542" s="1">
        <v>-52.154400000000003</v>
      </c>
      <c r="E542" s="1">
        <v>-26.666</v>
      </c>
      <c r="F542" s="1">
        <v>-52.156799999999897</v>
      </c>
      <c r="G542" s="1">
        <v>-26.666</v>
      </c>
      <c r="H542" s="1">
        <v>3</v>
      </c>
      <c r="I542" s="1">
        <v>0.55900499999999997</v>
      </c>
      <c r="J542" s="1">
        <v>140</v>
      </c>
      <c r="K542" s="1">
        <v>1.5980000000000001</v>
      </c>
      <c r="L542" s="1">
        <v>0.52200000000000002</v>
      </c>
      <c r="M542" s="1">
        <v>1.772</v>
      </c>
      <c r="N542" s="1">
        <v>1.9790000000000001</v>
      </c>
      <c r="O542" s="1">
        <v>0</v>
      </c>
      <c r="P542" s="1">
        <v>0</v>
      </c>
      <c r="Q542" s="1">
        <v>5257</v>
      </c>
      <c r="R542" s="1">
        <v>0</v>
      </c>
      <c r="S542" s="1">
        <v>0</v>
      </c>
      <c r="T542" s="1">
        <v>2155</v>
      </c>
      <c r="U542" s="1">
        <v>1</v>
      </c>
      <c r="V542" s="1">
        <v>0</v>
      </c>
      <c r="W542" s="1" t="s">
        <v>65</v>
      </c>
      <c r="X542" s="1">
        <f t="shared" si="32"/>
        <v>5.2569999999999997</v>
      </c>
      <c r="Y542" s="1">
        <f t="shared" si="33"/>
        <v>2.1549999999999998</v>
      </c>
      <c r="Z542" s="1">
        <f t="shared" si="34"/>
        <v>5.2569999999999997</v>
      </c>
      <c r="AA542" s="1">
        <f t="shared" si="35"/>
        <v>2.1549999999999998</v>
      </c>
    </row>
    <row r="543" spans="1:27" x14ac:dyDescent="0.2">
      <c r="A543" s="1">
        <v>969</v>
      </c>
      <c r="B543" s="1">
        <v>981</v>
      </c>
      <c r="C543" s="1">
        <v>2115833856</v>
      </c>
      <c r="D543" s="1">
        <v>-52.1494</v>
      </c>
      <c r="E543" s="1">
        <v>-26.6617</v>
      </c>
      <c r="F543" s="1">
        <v>-52.146999999999998</v>
      </c>
      <c r="G543" s="1">
        <v>-26.6617</v>
      </c>
      <c r="H543" s="1">
        <v>7</v>
      </c>
      <c r="I543" s="1">
        <v>6.6322000000000006E-2</v>
      </c>
      <c r="J543" s="1">
        <v>140</v>
      </c>
      <c r="K543" s="1">
        <v>1.5980000000000001</v>
      </c>
      <c r="L543" s="1">
        <v>0.52200000000000002</v>
      </c>
      <c r="M543" s="1">
        <v>1.772</v>
      </c>
      <c r="N543" s="1">
        <v>1.9790000000000001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1</v>
      </c>
      <c r="V543" s="1">
        <v>0</v>
      </c>
      <c r="W543" s="1" t="s">
        <v>65</v>
      </c>
      <c r="X543" s="1">
        <f t="shared" si="32"/>
        <v>0</v>
      </c>
      <c r="Y543" s="1">
        <f t="shared" si="33"/>
        <v>0</v>
      </c>
      <c r="Z543" s="1">
        <f t="shared" si="34"/>
        <v>0</v>
      </c>
      <c r="AA543" s="1">
        <f t="shared" si="35"/>
        <v>0</v>
      </c>
    </row>
    <row r="544" spans="1:27" x14ac:dyDescent="0.2">
      <c r="A544" s="1">
        <v>981</v>
      </c>
      <c r="B544" s="1">
        <v>996</v>
      </c>
      <c r="C544" s="1">
        <v>2110791916</v>
      </c>
      <c r="D544" s="1">
        <v>-52.146999999999998</v>
      </c>
      <c r="E544" s="1">
        <v>-26.6617</v>
      </c>
      <c r="F544" s="1">
        <v>-52.144500000000001</v>
      </c>
      <c r="G544" s="1">
        <v>-26.6617</v>
      </c>
      <c r="H544" s="1">
        <v>7</v>
      </c>
      <c r="I544" s="1">
        <v>0.26991599999999999</v>
      </c>
      <c r="J544" s="1">
        <v>140</v>
      </c>
      <c r="K544" s="1">
        <v>1.5980000000000001</v>
      </c>
      <c r="L544" s="1">
        <v>0.52200000000000002</v>
      </c>
      <c r="M544" s="1">
        <v>1.772</v>
      </c>
      <c r="N544" s="1">
        <v>1.9790000000000001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1</v>
      </c>
      <c r="V544" s="1">
        <v>0</v>
      </c>
      <c r="W544" s="1" t="s">
        <v>65</v>
      </c>
      <c r="X544" s="1">
        <f t="shared" si="32"/>
        <v>0</v>
      </c>
      <c r="Y544" s="1">
        <f t="shared" si="33"/>
        <v>0</v>
      </c>
      <c r="Z544" s="1">
        <f t="shared" si="34"/>
        <v>0</v>
      </c>
      <c r="AA544" s="1">
        <f t="shared" si="35"/>
        <v>0</v>
      </c>
    </row>
    <row r="545" spans="1:27" x14ac:dyDescent="0.2">
      <c r="A545" s="1">
        <v>996</v>
      </c>
      <c r="B545" s="1">
        <v>1011</v>
      </c>
      <c r="C545" s="1">
        <v>2110792245</v>
      </c>
      <c r="D545" s="1">
        <v>-52.144500000000001</v>
      </c>
      <c r="E545" s="1">
        <v>-26.6617</v>
      </c>
      <c r="F545" s="1">
        <v>-52.142099999999999</v>
      </c>
      <c r="G545" s="1">
        <v>-26.6617</v>
      </c>
      <c r="H545" s="1">
        <v>7</v>
      </c>
      <c r="I545" s="1">
        <v>0.130133</v>
      </c>
      <c r="J545" s="1">
        <v>140</v>
      </c>
      <c r="K545" s="1">
        <v>1.5980000000000001</v>
      </c>
      <c r="L545" s="1">
        <v>0.52200000000000002</v>
      </c>
      <c r="M545" s="1">
        <v>1.772</v>
      </c>
      <c r="N545" s="1">
        <v>1.9790000000000001</v>
      </c>
      <c r="O545" s="1">
        <v>9317.6666666666697</v>
      </c>
      <c r="P545" s="1">
        <v>9317.6666666666697</v>
      </c>
      <c r="Q545" s="1">
        <v>9317.6666666666697</v>
      </c>
      <c r="R545" s="1">
        <v>2395.6666666666702</v>
      </c>
      <c r="S545" s="1">
        <v>2395.6666666666702</v>
      </c>
      <c r="T545" s="1">
        <v>2395.6666666666702</v>
      </c>
      <c r="U545" s="1">
        <v>1</v>
      </c>
      <c r="V545" s="1">
        <v>0</v>
      </c>
      <c r="W545" s="1" t="s">
        <v>65</v>
      </c>
      <c r="X545" s="1">
        <f t="shared" si="32"/>
        <v>27.953000000000007</v>
      </c>
      <c r="Y545" s="1">
        <f t="shared" si="33"/>
        <v>7.1870000000000109</v>
      </c>
      <c r="Z545" s="1">
        <f t="shared" si="34"/>
        <v>27.953000000000007</v>
      </c>
      <c r="AA545" s="1">
        <f t="shared" si="35"/>
        <v>7.1870000000000109</v>
      </c>
    </row>
    <row r="546" spans="1:27" x14ac:dyDescent="0.2">
      <c r="A546" s="1">
        <v>1011</v>
      </c>
      <c r="B546" s="1">
        <v>1030</v>
      </c>
      <c r="C546" s="1">
        <v>2110791914</v>
      </c>
      <c r="D546" s="1">
        <v>-52.142099999999999</v>
      </c>
      <c r="E546" s="1">
        <v>-26.6617</v>
      </c>
      <c r="F546" s="1">
        <v>-52.139600000000002</v>
      </c>
      <c r="G546" s="1">
        <v>-26.659600000000001</v>
      </c>
      <c r="H546" s="1">
        <v>7</v>
      </c>
      <c r="I546" s="1">
        <v>0.42543599999999998</v>
      </c>
      <c r="J546" s="1">
        <v>140</v>
      </c>
      <c r="K546" s="1">
        <v>1.5980000000000001</v>
      </c>
      <c r="L546" s="1">
        <v>0.52200000000000002</v>
      </c>
      <c r="M546" s="1">
        <v>1.772</v>
      </c>
      <c r="N546" s="1">
        <v>1.9790000000000001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1</v>
      </c>
      <c r="V546" s="1">
        <v>0</v>
      </c>
      <c r="W546" s="1" t="s">
        <v>65</v>
      </c>
      <c r="X546" s="1">
        <f t="shared" si="32"/>
        <v>0</v>
      </c>
      <c r="Y546" s="1">
        <f t="shared" si="33"/>
        <v>0</v>
      </c>
      <c r="Z546" s="1">
        <f t="shared" si="34"/>
        <v>0</v>
      </c>
      <c r="AA546" s="1">
        <f t="shared" si="35"/>
        <v>0</v>
      </c>
    </row>
    <row r="547" spans="1:27" x14ac:dyDescent="0.2">
      <c r="A547" s="1">
        <v>1030</v>
      </c>
      <c r="B547" s="1">
        <v>1048</v>
      </c>
      <c r="C547" s="1">
        <v>2110791949</v>
      </c>
      <c r="D547" s="1">
        <v>-52.139600000000002</v>
      </c>
      <c r="E547" s="1">
        <v>-26.659600000000001</v>
      </c>
      <c r="F547" s="1">
        <v>-52.1372</v>
      </c>
      <c r="G547" s="1">
        <v>-26.659600000000001</v>
      </c>
      <c r="H547" s="1">
        <v>3</v>
      </c>
      <c r="I547" s="1">
        <v>6.7284999999999998E-2</v>
      </c>
      <c r="J547" s="1">
        <v>140</v>
      </c>
      <c r="K547" s="1">
        <v>1.5980000000000001</v>
      </c>
      <c r="L547" s="1">
        <v>0.52200000000000002</v>
      </c>
      <c r="M547" s="1">
        <v>1.772</v>
      </c>
      <c r="N547" s="1">
        <v>1.9790000000000001</v>
      </c>
      <c r="O547" s="1">
        <v>0</v>
      </c>
      <c r="P547" s="1">
        <v>0</v>
      </c>
      <c r="Q547" s="1">
        <v>3014</v>
      </c>
      <c r="R547" s="1">
        <v>0</v>
      </c>
      <c r="S547" s="1">
        <v>0</v>
      </c>
      <c r="T547" s="1">
        <v>947</v>
      </c>
      <c r="U547" s="1">
        <v>1</v>
      </c>
      <c r="V547" s="1">
        <v>0</v>
      </c>
      <c r="W547" s="1" t="s">
        <v>65</v>
      </c>
      <c r="X547" s="1">
        <f t="shared" si="32"/>
        <v>3.0139999999999998</v>
      </c>
      <c r="Y547" s="1">
        <f t="shared" si="33"/>
        <v>0.94699999999999995</v>
      </c>
      <c r="Z547" s="1">
        <f t="shared" si="34"/>
        <v>3.0139999999999998</v>
      </c>
      <c r="AA547" s="1">
        <f t="shared" si="35"/>
        <v>0.94699999999999995</v>
      </c>
    </row>
    <row r="548" spans="1:27" x14ac:dyDescent="0.2">
      <c r="A548" s="1">
        <v>971</v>
      </c>
      <c r="B548" s="1">
        <v>984</v>
      </c>
      <c r="C548" s="1">
        <v>2110791652</v>
      </c>
      <c r="D548" s="1">
        <v>-52.173699999999997</v>
      </c>
      <c r="E548" s="1">
        <v>-26.6417</v>
      </c>
      <c r="F548" s="1">
        <v>-52.173699999999997</v>
      </c>
      <c r="G548" s="1">
        <v>-26.639500000000002</v>
      </c>
      <c r="H548" s="1">
        <v>1</v>
      </c>
      <c r="I548" s="1">
        <v>0.15437899999999999</v>
      </c>
      <c r="J548" s="1">
        <v>140</v>
      </c>
      <c r="K548" s="1">
        <v>1.5980000000000001</v>
      </c>
      <c r="L548" s="1">
        <v>0.52200000000000002</v>
      </c>
      <c r="M548" s="1">
        <v>1.772</v>
      </c>
      <c r="N548" s="1">
        <v>1.9790000000000001</v>
      </c>
      <c r="O548" s="1">
        <v>385</v>
      </c>
      <c r="P548" s="1">
        <v>0</v>
      </c>
      <c r="Q548" s="1">
        <v>0</v>
      </c>
      <c r="R548" s="1">
        <v>-74</v>
      </c>
      <c r="S548" s="1">
        <v>0</v>
      </c>
      <c r="T548" s="1">
        <v>0</v>
      </c>
      <c r="U548" s="1">
        <v>1</v>
      </c>
      <c r="V548" s="1">
        <v>0</v>
      </c>
      <c r="W548" s="1" t="s">
        <v>65</v>
      </c>
      <c r="X548" s="1">
        <f t="shared" si="32"/>
        <v>0.38500000000000001</v>
      </c>
      <c r="Y548" s="1">
        <f t="shared" si="33"/>
        <v>-7.3999999999999996E-2</v>
      </c>
      <c r="Z548" s="1">
        <f t="shared" si="34"/>
        <v>0.38500000000000001</v>
      </c>
      <c r="AA548" s="1">
        <f t="shared" si="35"/>
        <v>7.3999999999999996E-2</v>
      </c>
    </row>
    <row r="549" spans="1:27" x14ac:dyDescent="0.2">
      <c r="A549" s="1">
        <v>976</v>
      </c>
      <c r="B549" s="1">
        <v>990</v>
      </c>
      <c r="C549" s="1">
        <v>2111127395</v>
      </c>
      <c r="D549" s="1">
        <v>-52.169199999999996</v>
      </c>
      <c r="E549" s="1">
        <v>-26.6813</v>
      </c>
      <c r="F549" s="1">
        <v>-52.171599999999998</v>
      </c>
      <c r="G549" s="1">
        <v>-26.679099999999998</v>
      </c>
      <c r="H549" s="1">
        <v>2</v>
      </c>
      <c r="I549" s="1">
        <v>0.16685700000000001</v>
      </c>
      <c r="J549" s="1">
        <v>140</v>
      </c>
      <c r="K549" s="1">
        <v>1.5980000000000001</v>
      </c>
      <c r="L549" s="1">
        <v>0.52200000000000002</v>
      </c>
      <c r="M549" s="1">
        <v>1.772</v>
      </c>
      <c r="N549" s="1">
        <v>1.9790000000000001</v>
      </c>
      <c r="O549" s="1">
        <v>0</v>
      </c>
      <c r="P549" s="1">
        <v>1562</v>
      </c>
      <c r="Q549" s="1">
        <v>0</v>
      </c>
      <c r="R549" s="1">
        <v>0</v>
      </c>
      <c r="S549" s="1">
        <v>338</v>
      </c>
      <c r="T549" s="1">
        <v>0</v>
      </c>
      <c r="U549" s="1">
        <v>1</v>
      </c>
      <c r="V549" s="1">
        <v>0</v>
      </c>
      <c r="W549" s="1" t="s">
        <v>65</v>
      </c>
      <c r="X549" s="1">
        <f t="shared" si="32"/>
        <v>1.5620000000000001</v>
      </c>
      <c r="Y549" s="1">
        <f t="shared" si="33"/>
        <v>0.33800000000000002</v>
      </c>
      <c r="Z549" s="1">
        <f t="shared" si="34"/>
        <v>1.5620000000000001</v>
      </c>
      <c r="AA549" s="1">
        <f t="shared" si="35"/>
        <v>0.33800000000000002</v>
      </c>
    </row>
    <row r="550" spans="1:27" x14ac:dyDescent="0.2">
      <c r="A550" s="1">
        <v>977</v>
      </c>
      <c r="B550" s="1">
        <v>1006</v>
      </c>
      <c r="C550" s="1">
        <v>2110833180</v>
      </c>
      <c r="D550" s="1">
        <v>-52.2759</v>
      </c>
      <c r="E550" s="1">
        <v>-26.583600000000001</v>
      </c>
      <c r="F550" s="1">
        <v>-52.273400000000002</v>
      </c>
      <c r="G550" s="1">
        <v>-26.5837</v>
      </c>
      <c r="H550" s="1">
        <v>7</v>
      </c>
      <c r="I550" s="1">
        <v>0.49806699999999998</v>
      </c>
      <c r="J550" s="1">
        <v>140</v>
      </c>
      <c r="K550" s="1">
        <v>1.5980000000000001</v>
      </c>
      <c r="L550" s="1">
        <v>0.52200000000000002</v>
      </c>
      <c r="M550" s="1">
        <v>1.772</v>
      </c>
      <c r="N550" s="1">
        <v>1.9790000000000001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1</v>
      </c>
      <c r="V550" s="1">
        <v>0</v>
      </c>
      <c r="W550" s="1" t="s">
        <v>65</v>
      </c>
      <c r="X550" s="1">
        <f t="shared" si="32"/>
        <v>0</v>
      </c>
      <c r="Y550" s="1">
        <f t="shared" si="33"/>
        <v>0</v>
      </c>
      <c r="Z550" s="1">
        <f t="shared" si="34"/>
        <v>0</v>
      </c>
      <c r="AA550" s="1">
        <f t="shared" si="35"/>
        <v>0</v>
      </c>
    </row>
    <row r="551" spans="1:27" x14ac:dyDescent="0.2">
      <c r="A551" s="1">
        <v>1006</v>
      </c>
      <c r="B551" s="1">
        <v>1057</v>
      </c>
      <c r="C551" s="1">
        <v>2110833182</v>
      </c>
      <c r="D551" s="1">
        <v>-52.268500000000003</v>
      </c>
      <c r="E551" s="1">
        <v>-26.585899999999999</v>
      </c>
      <c r="F551" s="1">
        <v>-52.268599999999999</v>
      </c>
      <c r="G551" s="1">
        <v>-26.588100000000001</v>
      </c>
      <c r="H551" s="1">
        <v>7</v>
      </c>
      <c r="I551" s="1">
        <v>0.76452900000000001</v>
      </c>
      <c r="J551" s="1">
        <v>140</v>
      </c>
      <c r="K551" s="1">
        <v>1.5980000000000001</v>
      </c>
      <c r="L551" s="1">
        <v>0.52200000000000002</v>
      </c>
      <c r="M551" s="1">
        <v>1.772</v>
      </c>
      <c r="N551" s="1">
        <v>1.9790000000000001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1</v>
      </c>
      <c r="V551" s="1">
        <v>0</v>
      </c>
      <c r="W551" s="1" t="s">
        <v>65</v>
      </c>
      <c r="X551" s="1">
        <f t="shared" si="32"/>
        <v>0</v>
      </c>
      <c r="Y551" s="1">
        <f t="shared" si="33"/>
        <v>0</v>
      </c>
      <c r="Z551" s="1">
        <f t="shared" si="34"/>
        <v>0</v>
      </c>
      <c r="AA551" s="1">
        <f t="shared" si="35"/>
        <v>0</v>
      </c>
    </row>
    <row r="552" spans="1:27" x14ac:dyDescent="0.2">
      <c r="A552" s="1">
        <v>1057</v>
      </c>
      <c r="B552" s="1">
        <v>1067</v>
      </c>
      <c r="C552" s="1">
        <v>2110833183</v>
      </c>
      <c r="D552" s="1">
        <v>-52.268599999999999</v>
      </c>
      <c r="E552" s="1">
        <v>-26.588100000000001</v>
      </c>
      <c r="F552" s="1">
        <v>-52.266100000000002</v>
      </c>
      <c r="G552" s="1">
        <v>-26.588100000000001</v>
      </c>
      <c r="H552" s="1">
        <v>2</v>
      </c>
      <c r="I552" s="1">
        <v>7.1485000000000007E-2</v>
      </c>
      <c r="J552" s="1">
        <v>140</v>
      </c>
      <c r="K552" s="1">
        <v>1.5980000000000001</v>
      </c>
      <c r="L552" s="1">
        <v>0.52200000000000002</v>
      </c>
      <c r="M552" s="1">
        <v>1.772</v>
      </c>
      <c r="N552" s="1">
        <v>1.9790000000000001</v>
      </c>
      <c r="O552" s="1">
        <v>0</v>
      </c>
      <c r="P552" s="1">
        <v>3021</v>
      </c>
      <c r="Q552" s="1">
        <v>0</v>
      </c>
      <c r="R552" s="1">
        <v>0</v>
      </c>
      <c r="S552" s="1">
        <v>1470</v>
      </c>
      <c r="T552" s="1">
        <v>0</v>
      </c>
      <c r="U552" s="1">
        <v>1</v>
      </c>
      <c r="V552" s="1">
        <v>0</v>
      </c>
      <c r="W552" s="1" t="s">
        <v>65</v>
      </c>
      <c r="X552" s="1">
        <f t="shared" si="32"/>
        <v>3.0209999999999999</v>
      </c>
      <c r="Y552" s="1">
        <f t="shared" si="33"/>
        <v>1.47</v>
      </c>
      <c r="Z552" s="1">
        <f t="shared" si="34"/>
        <v>3.0209999999999999</v>
      </c>
      <c r="AA552" s="1">
        <f t="shared" si="35"/>
        <v>1.47</v>
      </c>
    </row>
    <row r="553" spans="1:27" x14ac:dyDescent="0.2">
      <c r="A553" s="1">
        <v>985</v>
      </c>
      <c r="B553" s="1">
        <v>1016</v>
      </c>
      <c r="C553" s="1">
        <v>2110791655</v>
      </c>
      <c r="D553" s="1">
        <v>-52.168700000000001</v>
      </c>
      <c r="E553" s="1">
        <v>-26.632899999999999</v>
      </c>
      <c r="F553" s="1">
        <v>-52.168700000000001</v>
      </c>
      <c r="G553" s="1">
        <v>-26.630700000000001</v>
      </c>
      <c r="H553" s="1">
        <v>2</v>
      </c>
      <c r="I553" s="1">
        <v>0.29123100000000002</v>
      </c>
      <c r="J553" s="1">
        <v>140</v>
      </c>
      <c r="K553" s="1">
        <v>1.5980000000000001</v>
      </c>
      <c r="L553" s="1">
        <v>0.52200000000000002</v>
      </c>
      <c r="M553" s="1">
        <v>1.772</v>
      </c>
      <c r="N553" s="1">
        <v>1.9790000000000001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1</v>
      </c>
      <c r="V553" s="1">
        <v>0</v>
      </c>
      <c r="W553" s="1" t="s">
        <v>65</v>
      </c>
      <c r="X553" s="1">
        <f t="shared" si="32"/>
        <v>0</v>
      </c>
      <c r="Y553" s="1">
        <f t="shared" si="33"/>
        <v>0</v>
      </c>
      <c r="Z553" s="1">
        <f t="shared" si="34"/>
        <v>0</v>
      </c>
      <c r="AA553" s="1">
        <f t="shared" si="35"/>
        <v>0</v>
      </c>
    </row>
    <row r="554" spans="1:27" x14ac:dyDescent="0.2">
      <c r="A554" s="1">
        <v>1016</v>
      </c>
      <c r="B554" s="1">
        <v>1034</v>
      </c>
      <c r="C554" s="1">
        <v>2110791657</v>
      </c>
      <c r="D554" s="1">
        <v>-52.168700000000001</v>
      </c>
      <c r="E554" s="1">
        <v>-26.630700000000001</v>
      </c>
      <c r="F554" s="1">
        <v>-52.168700000000001</v>
      </c>
      <c r="G554" s="1">
        <v>-26.628499999999999</v>
      </c>
      <c r="H554" s="1">
        <v>2</v>
      </c>
      <c r="I554" s="1">
        <v>5.9374000000000003E-2</v>
      </c>
      <c r="J554" s="1">
        <v>140</v>
      </c>
      <c r="K554" s="1">
        <v>1.5980000000000001</v>
      </c>
      <c r="L554" s="1">
        <v>0.52200000000000002</v>
      </c>
      <c r="M554" s="1">
        <v>1.772</v>
      </c>
      <c r="N554" s="1">
        <v>1.9790000000000001</v>
      </c>
      <c r="O554" s="1">
        <v>0</v>
      </c>
      <c r="P554" s="1">
        <v>735</v>
      </c>
      <c r="Q554" s="1">
        <v>0</v>
      </c>
      <c r="R554" s="1">
        <v>0</v>
      </c>
      <c r="S554" s="1">
        <v>120</v>
      </c>
      <c r="T554" s="1">
        <v>0</v>
      </c>
      <c r="U554" s="1">
        <v>1</v>
      </c>
      <c r="V554" s="1">
        <v>0</v>
      </c>
      <c r="W554" s="1" t="s">
        <v>65</v>
      </c>
      <c r="X554" s="1">
        <f t="shared" si="32"/>
        <v>0.73499999999999999</v>
      </c>
      <c r="Y554" s="1">
        <f t="shared" si="33"/>
        <v>0.12</v>
      </c>
      <c r="Z554" s="1">
        <f t="shared" si="34"/>
        <v>0.73499999999999999</v>
      </c>
      <c r="AA554" s="1">
        <f t="shared" si="35"/>
        <v>0.12</v>
      </c>
    </row>
    <row r="555" spans="1:27" x14ac:dyDescent="0.2">
      <c r="A555" s="1">
        <v>995</v>
      </c>
      <c r="B555" s="1">
        <v>1010</v>
      </c>
      <c r="C555" s="1">
        <v>2110791937</v>
      </c>
      <c r="D555" s="1">
        <v>-52.151899999999998</v>
      </c>
      <c r="E555" s="1">
        <v>-26.6661</v>
      </c>
      <c r="F555" s="1">
        <v>-52.152000000000001</v>
      </c>
      <c r="G555" s="1">
        <v>-26.670500000000001</v>
      </c>
      <c r="H555" s="1">
        <v>3</v>
      </c>
      <c r="I555" s="1">
        <v>0.48070099999999999</v>
      </c>
      <c r="J555" s="1">
        <v>140</v>
      </c>
      <c r="K555" s="1">
        <v>1.5980000000000001</v>
      </c>
      <c r="L555" s="1">
        <v>0.52200000000000002</v>
      </c>
      <c r="M555" s="1">
        <v>1.772</v>
      </c>
      <c r="N555" s="1">
        <v>1.9790000000000001</v>
      </c>
      <c r="O555" s="1">
        <v>0</v>
      </c>
      <c r="P555" s="1">
        <v>0</v>
      </c>
      <c r="Q555" s="1">
        <v>882</v>
      </c>
      <c r="R555" s="1">
        <v>0</v>
      </c>
      <c r="S555" s="1">
        <v>0</v>
      </c>
      <c r="T555" s="1">
        <v>240</v>
      </c>
      <c r="U555" s="1">
        <v>1</v>
      </c>
      <c r="V555" s="1">
        <v>0</v>
      </c>
      <c r="W555" s="1" t="s">
        <v>65</v>
      </c>
      <c r="X555" s="1">
        <f t="shared" si="32"/>
        <v>0.88200000000000001</v>
      </c>
      <c r="Y555" s="1">
        <f t="shared" si="33"/>
        <v>0.24</v>
      </c>
      <c r="Z555" s="1">
        <f t="shared" si="34"/>
        <v>0.88200000000000001</v>
      </c>
      <c r="AA555" s="1">
        <f t="shared" si="35"/>
        <v>0.24</v>
      </c>
    </row>
    <row r="556" spans="1:27" x14ac:dyDescent="0.2">
      <c r="A556" s="1">
        <v>1010</v>
      </c>
      <c r="B556" s="1">
        <v>1029</v>
      </c>
      <c r="C556" s="1">
        <v>2110791942</v>
      </c>
      <c r="D556" s="1">
        <v>-52.152000000000001</v>
      </c>
      <c r="E556" s="1">
        <v>-26.670500000000001</v>
      </c>
      <c r="F556" s="1">
        <v>-52.152000000000001</v>
      </c>
      <c r="G556" s="1">
        <v>-26.672699999999999</v>
      </c>
      <c r="H556" s="1">
        <v>3</v>
      </c>
      <c r="I556" s="1">
        <v>0.259988</v>
      </c>
      <c r="J556" s="1">
        <v>140</v>
      </c>
      <c r="K556" s="1">
        <v>1.5980000000000001</v>
      </c>
      <c r="L556" s="1">
        <v>0.52200000000000002</v>
      </c>
      <c r="M556" s="1">
        <v>1.772</v>
      </c>
      <c r="N556" s="1">
        <v>1.9790000000000001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1</v>
      </c>
      <c r="V556" s="1">
        <v>0</v>
      </c>
      <c r="W556" s="1" t="s">
        <v>65</v>
      </c>
      <c r="X556" s="1">
        <f t="shared" si="32"/>
        <v>0</v>
      </c>
      <c r="Y556" s="1">
        <f t="shared" si="33"/>
        <v>0</v>
      </c>
      <c r="Z556" s="1">
        <f t="shared" si="34"/>
        <v>0</v>
      </c>
      <c r="AA556" s="1">
        <f t="shared" si="35"/>
        <v>0</v>
      </c>
    </row>
    <row r="557" spans="1:27" x14ac:dyDescent="0.2">
      <c r="A557" s="1">
        <v>1029</v>
      </c>
      <c r="B557" s="1">
        <v>1046</v>
      </c>
      <c r="C557" s="1">
        <v>2110791943</v>
      </c>
      <c r="D557" s="1">
        <v>-52.152000000000001</v>
      </c>
      <c r="E557" s="1">
        <v>-26.672699999999999</v>
      </c>
      <c r="F557" s="1">
        <v>-52.154400000000003</v>
      </c>
      <c r="G557" s="1">
        <v>-26.670400000000001</v>
      </c>
      <c r="H557" s="1">
        <v>3</v>
      </c>
      <c r="I557" s="1">
        <v>0.25978099999999998</v>
      </c>
      <c r="J557" s="1">
        <v>140</v>
      </c>
      <c r="K557" s="1">
        <v>1.5980000000000001</v>
      </c>
      <c r="L557" s="1">
        <v>0.52200000000000002</v>
      </c>
      <c r="M557" s="1">
        <v>1.772</v>
      </c>
      <c r="N557" s="1">
        <v>1.9790000000000001</v>
      </c>
      <c r="O557" s="1">
        <v>0</v>
      </c>
      <c r="P557" s="1">
        <v>0</v>
      </c>
      <c r="Q557" s="1">
        <v>376</v>
      </c>
      <c r="R557" s="1">
        <v>0</v>
      </c>
      <c r="S557" s="1">
        <v>0</v>
      </c>
      <c r="T557" s="1">
        <v>-78</v>
      </c>
      <c r="U557" s="1">
        <v>1</v>
      </c>
      <c r="V557" s="1">
        <v>0</v>
      </c>
      <c r="W557" s="1" t="s">
        <v>65</v>
      </c>
      <c r="X557" s="1">
        <f t="shared" si="32"/>
        <v>0.376</v>
      </c>
      <c r="Y557" s="1">
        <f t="shared" si="33"/>
        <v>-7.8E-2</v>
      </c>
      <c r="Z557" s="1">
        <f t="shared" si="34"/>
        <v>0.376</v>
      </c>
      <c r="AA557" s="1">
        <f t="shared" si="35"/>
        <v>7.8E-2</v>
      </c>
    </row>
    <row r="558" spans="1:27" x14ac:dyDescent="0.2">
      <c r="A558" s="1">
        <v>996</v>
      </c>
      <c r="B558" s="1">
        <v>1012</v>
      </c>
      <c r="C558" s="1">
        <v>2115833866</v>
      </c>
      <c r="D558" s="1">
        <v>-52.144500000000001</v>
      </c>
      <c r="E558" s="1">
        <v>-26.6617</v>
      </c>
      <c r="F558" s="1">
        <v>-52.144500000000001</v>
      </c>
      <c r="G558" s="1">
        <v>-26.659500000000001</v>
      </c>
      <c r="H558" s="1">
        <v>7</v>
      </c>
      <c r="I558" s="1">
        <v>5.3992999999999999E-2</v>
      </c>
      <c r="J558" s="1">
        <v>140</v>
      </c>
      <c r="K558" s="1">
        <v>1.5980000000000001</v>
      </c>
      <c r="L558" s="1">
        <v>0.52200000000000002</v>
      </c>
      <c r="M558" s="1">
        <v>1.772</v>
      </c>
      <c r="N558" s="1">
        <v>1.9790000000000001</v>
      </c>
      <c r="O558" s="1">
        <v>0</v>
      </c>
      <c r="P558" s="1">
        <v>8020</v>
      </c>
      <c r="Q558" s="1">
        <v>0</v>
      </c>
      <c r="R558" s="1">
        <v>0</v>
      </c>
      <c r="S558" s="1">
        <v>1520</v>
      </c>
      <c r="T558" s="1">
        <v>0</v>
      </c>
      <c r="U558" s="1">
        <v>1</v>
      </c>
      <c r="V558" s="1">
        <v>0</v>
      </c>
      <c r="W558" s="1" t="s">
        <v>65</v>
      </c>
      <c r="X558" s="1">
        <f t="shared" si="32"/>
        <v>8.02</v>
      </c>
      <c r="Y558" s="1">
        <f t="shared" si="33"/>
        <v>1.52</v>
      </c>
      <c r="Z558" s="1">
        <f t="shared" si="34"/>
        <v>8.02</v>
      </c>
      <c r="AA558" s="1">
        <f t="shared" si="35"/>
        <v>1.52</v>
      </c>
    </row>
    <row r="559" spans="1:27" x14ac:dyDescent="0.2">
      <c r="A559" s="1">
        <v>998</v>
      </c>
      <c r="B559" s="1">
        <v>1014</v>
      </c>
      <c r="C559" s="1">
        <v>2110792708</v>
      </c>
      <c r="D559" s="1">
        <v>-52.144399999999997</v>
      </c>
      <c r="E559" s="1">
        <v>-26.648499999999999</v>
      </c>
      <c r="F559" s="1">
        <v>-52.146799999999999</v>
      </c>
      <c r="G559" s="1">
        <v>-26.6419</v>
      </c>
      <c r="H559" s="1">
        <v>2</v>
      </c>
      <c r="I559" s="1">
        <v>0.58225800000000005</v>
      </c>
      <c r="J559" s="1">
        <v>140</v>
      </c>
      <c r="K559" s="1">
        <v>1.5980000000000001</v>
      </c>
      <c r="L559" s="1">
        <v>0.52200000000000002</v>
      </c>
      <c r="M559" s="1">
        <v>1.772</v>
      </c>
      <c r="N559" s="1">
        <v>1.9790000000000001</v>
      </c>
      <c r="O559" s="1">
        <v>0</v>
      </c>
      <c r="P559" s="1">
        <v>321</v>
      </c>
      <c r="Q559" s="1">
        <v>0</v>
      </c>
      <c r="R559" s="1">
        <v>0</v>
      </c>
      <c r="S559" s="1">
        <v>-109</v>
      </c>
      <c r="T559" s="1">
        <v>0</v>
      </c>
      <c r="U559" s="1">
        <v>1</v>
      </c>
      <c r="V559" s="1">
        <v>0</v>
      </c>
      <c r="W559" s="1" t="s">
        <v>65</v>
      </c>
      <c r="X559" s="1">
        <f t="shared" si="32"/>
        <v>0.32100000000000001</v>
      </c>
      <c r="Y559" s="1">
        <f t="shared" si="33"/>
        <v>-0.109</v>
      </c>
      <c r="Z559" s="1">
        <f t="shared" si="34"/>
        <v>0.32100000000000001</v>
      </c>
      <c r="AA559" s="1">
        <f t="shared" si="35"/>
        <v>0.109</v>
      </c>
    </row>
    <row r="560" spans="1:27" x14ac:dyDescent="0.2">
      <c r="A560" s="1">
        <v>1014</v>
      </c>
      <c r="B560" s="1">
        <v>1032</v>
      </c>
      <c r="C560" s="1">
        <v>2110792710</v>
      </c>
      <c r="D560" s="1">
        <v>-52.146799999999999</v>
      </c>
      <c r="E560" s="1">
        <v>-26.6419</v>
      </c>
      <c r="F560" s="1">
        <v>-52.144300000000001</v>
      </c>
      <c r="G560" s="1">
        <v>-26.6419</v>
      </c>
      <c r="H560" s="1">
        <v>2</v>
      </c>
      <c r="I560" s="1">
        <v>0.107289</v>
      </c>
      <c r="J560" s="1">
        <v>140</v>
      </c>
      <c r="K560" s="1">
        <v>1.5980000000000001</v>
      </c>
      <c r="L560" s="1">
        <v>0.52200000000000002</v>
      </c>
      <c r="M560" s="1">
        <v>1.772</v>
      </c>
      <c r="N560" s="1">
        <v>1.9790000000000001</v>
      </c>
      <c r="O560" s="1">
        <v>0</v>
      </c>
      <c r="P560" s="1">
        <v>975</v>
      </c>
      <c r="Q560" s="1">
        <v>0</v>
      </c>
      <c r="R560" s="1">
        <v>0</v>
      </c>
      <c r="S560" s="1">
        <v>297</v>
      </c>
      <c r="T560" s="1">
        <v>0</v>
      </c>
      <c r="U560" s="1">
        <v>1</v>
      </c>
      <c r="V560" s="1">
        <v>0</v>
      </c>
      <c r="W560" s="1" t="s">
        <v>65</v>
      </c>
      <c r="X560" s="1">
        <f t="shared" si="32"/>
        <v>0.97499999999999998</v>
      </c>
      <c r="Y560" s="1">
        <f t="shared" si="33"/>
        <v>0.29699999999999999</v>
      </c>
      <c r="Z560" s="1">
        <f t="shared" si="34"/>
        <v>0.97499999999999998</v>
      </c>
      <c r="AA560" s="1">
        <f t="shared" si="35"/>
        <v>0.29699999999999999</v>
      </c>
    </row>
    <row r="561" spans="1:27" x14ac:dyDescent="0.2">
      <c r="A561" s="1">
        <v>1002</v>
      </c>
      <c r="B561" s="1">
        <v>1018</v>
      </c>
      <c r="C561" s="1">
        <v>2110791671</v>
      </c>
      <c r="D561" s="1">
        <v>-52.1614</v>
      </c>
      <c r="E561" s="1">
        <v>-26.635200000000001</v>
      </c>
      <c r="F561" s="1">
        <v>-52.163800000000002</v>
      </c>
      <c r="G561" s="1">
        <v>-26.632999999999999</v>
      </c>
      <c r="H561" s="1">
        <v>1</v>
      </c>
      <c r="I561" s="1">
        <v>0.29447400000000001</v>
      </c>
      <c r="J561" s="1">
        <v>140</v>
      </c>
      <c r="K561" s="1">
        <v>1.5980000000000001</v>
      </c>
      <c r="L561" s="1">
        <v>0.52200000000000002</v>
      </c>
      <c r="M561" s="1">
        <v>1.772</v>
      </c>
      <c r="N561" s="1">
        <v>1.9790000000000001</v>
      </c>
      <c r="O561" s="1">
        <v>730</v>
      </c>
      <c r="P561" s="1">
        <v>0</v>
      </c>
      <c r="Q561" s="1">
        <v>0</v>
      </c>
      <c r="R561" s="1">
        <v>117</v>
      </c>
      <c r="S561" s="1">
        <v>0</v>
      </c>
      <c r="T561" s="1">
        <v>0</v>
      </c>
      <c r="U561" s="1">
        <v>1</v>
      </c>
      <c r="V561" s="1">
        <v>0</v>
      </c>
      <c r="W561" s="1" t="s">
        <v>65</v>
      </c>
      <c r="X561" s="1">
        <f t="shared" si="32"/>
        <v>0.73</v>
      </c>
      <c r="Y561" s="1">
        <f t="shared" si="33"/>
        <v>0.11700000000000001</v>
      </c>
      <c r="Z561" s="1">
        <f t="shared" si="34"/>
        <v>0.73</v>
      </c>
      <c r="AA561" s="1">
        <f t="shared" si="35"/>
        <v>0.11700000000000001</v>
      </c>
    </row>
    <row r="562" spans="1:27" x14ac:dyDescent="0.2">
      <c r="A562" s="1">
        <v>1005</v>
      </c>
      <c r="B562" s="1">
        <v>1022</v>
      </c>
      <c r="C562" s="1">
        <v>2110832795</v>
      </c>
      <c r="D562" s="1">
        <v>-52.275799999999997</v>
      </c>
      <c r="E562" s="1">
        <v>-26.577000000000002</v>
      </c>
      <c r="F562" s="1">
        <v>-52.278199999999998</v>
      </c>
      <c r="G562" s="1">
        <v>-26.577000000000002</v>
      </c>
      <c r="H562" s="1">
        <v>3</v>
      </c>
      <c r="I562" s="1">
        <v>0.11278199999999999</v>
      </c>
      <c r="J562" s="1">
        <v>140</v>
      </c>
      <c r="K562" s="1">
        <v>1.5980000000000001</v>
      </c>
      <c r="L562" s="1">
        <v>0.52200000000000002</v>
      </c>
      <c r="M562" s="1">
        <v>1.772</v>
      </c>
      <c r="N562" s="1">
        <v>1.9790000000000001</v>
      </c>
      <c r="O562" s="1">
        <v>0</v>
      </c>
      <c r="P562" s="1">
        <v>0</v>
      </c>
      <c r="Q562" s="1">
        <v>1575</v>
      </c>
      <c r="R562" s="1">
        <v>0</v>
      </c>
      <c r="S562" s="1">
        <v>0</v>
      </c>
      <c r="T562" s="1">
        <v>412</v>
      </c>
      <c r="U562" s="1">
        <v>1</v>
      </c>
      <c r="V562" s="1">
        <v>0</v>
      </c>
      <c r="W562" s="1" t="s">
        <v>65</v>
      </c>
      <c r="X562" s="1">
        <f t="shared" si="32"/>
        <v>1.575</v>
      </c>
      <c r="Y562" s="1">
        <f t="shared" si="33"/>
        <v>0.41199999999999998</v>
      </c>
      <c r="Z562" s="1">
        <f t="shared" si="34"/>
        <v>1.575</v>
      </c>
      <c r="AA562" s="1">
        <f t="shared" si="35"/>
        <v>0.41199999999999998</v>
      </c>
    </row>
    <row r="563" spans="1:27" x14ac:dyDescent="0.2">
      <c r="A563" s="1">
        <v>1005</v>
      </c>
      <c r="B563" s="1">
        <v>1023</v>
      </c>
      <c r="C563" s="1">
        <v>2110832800</v>
      </c>
      <c r="D563" s="1">
        <v>-52.275799999999997</v>
      </c>
      <c r="E563" s="1">
        <v>-26.577000000000002</v>
      </c>
      <c r="F563" s="1">
        <v>-52.270899999999997</v>
      </c>
      <c r="G563" s="1">
        <v>-26.577100000000002</v>
      </c>
      <c r="H563" s="1">
        <v>1</v>
      </c>
      <c r="I563" s="1">
        <v>0.35325499999999999</v>
      </c>
      <c r="J563" s="1">
        <v>140</v>
      </c>
      <c r="K563" s="1">
        <v>1.5980000000000001</v>
      </c>
      <c r="L563" s="1">
        <v>0.52200000000000002</v>
      </c>
      <c r="M563" s="1">
        <v>1.772</v>
      </c>
      <c r="N563" s="1">
        <v>1.9790000000000001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1</v>
      </c>
      <c r="V563" s="1">
        <v>0</v>
      </c>
      <c r="W563" s="1" t="s">
        <v>65</v>
      </c>
      <c r="X563" s="1">
        <f t="shared" si="32"/>
        <v>0</v>
      </c>
      <c r="Y563" s="1">
        <f t="shared" si="33"/>
        <v>0</v>
      </c>
      <c r="Z563" s="1">
        <f t="shared" si="34"/>
        <v>0</v>
      </c>
      <c r="AA563" s="1">
        <f t="shared" si="35"/>
        <v>0</v>
      </c>
    </row>
    <row r="564" spans="1:27" x14ac:dyDescent="0.2">
      <c r="A564" s="1">
        <v>1023</v>
      </c>
      <c r="B564" s="1">
        <v>1056</v>
      </c>
      <c r="C564" s="1">
        <v>2110832798</v>
      </c>
      <c r="D564" s="1">
        <v>-52.2683999999999</v>
      </c>
      <c r="E564" s="1">
        <v>-26.577100000000002</v>
      </c>
      <c r="F564" s="1">
        <v>-52.265999999999998</v>
      </c>
      <c r="G564" s="1">
        <v>-26.577100000000002</v>
      </c>
      <c r="H564" s="1">
        <v>1</v>
      </c>
      <c r="I564" s="1">
        <v>0.42783199999999999</v>
      </c>
      <c r="J564" s="1">
        <v>140</v>
      </c>
      <c r="K564" s="1">
        <v>1.5980000000000001</v>
      </c>
      <c r="L564" s="1">
        <v>0.52200000000000002</v>
      </c>
      <c r="M564" s="1">
        <v>1.772</v>
      </c>
      <c r="N564" s="1">
        <v>1.9790000000000001</v>
      </c>
      <c r="O564" s="1">
        <v>477</v>
      </c>
      <c r="P564" s="1">
        <v>0</v>
      </c>
      <c r="Q564" s="1">
        <v>0</v>
      </c>
      <c r="R564" s="1">
        <v>-23</v>
      </c>
      <c r="S564" s="1">
        <v>0</v>
      </c>
      <c r="T564" s="1">
        <v>0</v>
      </c>
      <c r="U564" s="1">
        <v>1</v>
      </c>
      <c r="V564" s="1">
        <v>0</v>
      </c>
      <c r="W564" s="1" t="s">
        <v>65</v>
      </c>
      <c r="X564" s="1">
        <f t="shared" si="32"/>
        <v>0.47699999999999998</v>
      </c>
      <c r="Y564" s="1">
        <f t="shared" si="33"/>
        <v>-2.3E-2</v>
      </c>
      <c r="Z564" s="1">
        <f t="shared" si="34"/>
        <v>0.47699999999999998</v>
      </c>
      <c r="AA564" s="1">
        <f t="shared" si="35"/>
        <v>2.3E-2</v>
      </c>
    </row>
    <row r="565" spans="1:27" x14ac:dyDescent="0.2">
      <c r="A565" s="1">
        <v>1056</v>
      </c>
      <c r="B565" s="1">
        <v>1077</v>
      </c>
      <c r="C565" s="1">
        <v>1687446</v>
      </c>
      <c r="D565" s="1">
        <v>-52.263599999999997</v>
      </c>
      <c r="E565" s="1">
        <v>-26.5794</v>
      </c>
      <c r="F565" s="1">
        <v>-52.261099999999999</v>
      </c>
      <c r="G565" s="1">
        <v>-26.5794</v>
      </c>
      <c r="H565" s="1">
        <v>1</v>
      </c>
      <c r="I565" s="1">
        <v>0.27454400000000001</v>
      </c>
      <c r="J565" s="1">
        <v>140</v>
      </c>
      <c r="K565" s="1">
        <v>1.5980000000000001</v>
      </c>
      <c r="L565" s="1">
        <v>0.52200000000000002</v>
      </c>
      <c r="M565" s="1">
        <v>1.772</v>
      </c>
      <c r="N565" s="1">
        <v>1.9790000000000001</v>
      </c>
      <c r="O565" s="1">
        <v>3168</v>
      </c>
      <c r="P565" s="1">
        <v>0</v>
      </c>
      <c r="Q565" s="1">
        <v>0</v>
      </c>
      <c r="R565" s="1">
        <v>1555</v>
      </c>
      <c r="S565" s="1">
        <v>0</v>
      </c>
      <c r="T565" s="1">
        <v>0</v>
      </c>
      <c r="U565" s="1">
        <v>1</v>
      </c>
      <c r="V565" s="1">
        <v>0</v>
      </c>
      <c r="W565" s="1" t="s">
        <v>65</v>
      </c>
      <c r="X565" s="1">
        <f t="shared" si="32"/>
        <v>3.1680000000000001</v>
      </c>
      <c r="Y565" s="1">
        <f t="shared" si="33"/>
        <v>1.5549999999999999</v>
      </c>
      <c r="Z565" s="1">
        <f t="shared" si="34"/>
        <v>3.1680000000000001</v>
      </c>
      <c r="AA565" s="1">
        <f t="shared" si="35"/>
        <v>1.5549999999999999</v>
      </c>
    </row>
    <row r="566" spans="1:27" x14ac:dyDescent="0.2">
      <c r="A566" s="1">
        <v>1077</v>
      </c>
      <c r="B566" s="1">
        <v>1088</v>
      </c>
      <c r="C566" s="1">
        <v>2110832852</v>
      </c>
      <c r="D566" s="1">
        <v>-52.261099999999999</v>
      </c>
      <c r="E566" s="1">
        <v>-26.5794</v>
      </c>
      <c r="F566" s="1">
        <v>-52.258699999999997</v>
      </c>
      <c r="G566" s="1">
        <v>-26.5794</v>
      </c>
      <c r="H566" s="1">
        <v>1</v>
      </c>
      <c r="I566" s="1">
        <v>6.6957000000000003E-2</v>
      </c>
      <c r="J566" s="1">
        <v>140</v>
      </c>
      <c r="K566" s="1">
        <v>1.5980000000000001</v>
      </c>
      <c r="L566" s="1">
        <v>0.52200000000000002</v>
      </c>
      <c r="M566" s="1">
        <v>1.772</v>
      </c>
      <c r="N566" s="1">
        <v>1.9790000000000001</v>
      </c>
      <c r="O566" s="1">
        <v>1874</v>
      </c>
      <c r="P566" s="1">
        <v>0</v>
      </c>
      <c r="Q566" s="1">
        <v>0</v>
      </c>
      <c r="R566" s="1">
        <v>529</v>
      </c>
      <c r="S566" s="1">
        <v>0</v>
      </c>
      <c r="T566" s="1">
        <v>0</v>
      </c>
      <c r="U566" s="1">
        <v>1</v>
      </c>
      <c r="V566" s="1">
        <v>0</v>
      </c>
      <c r="W566" s="1" t="s">
        <v>65</v>
      </c>
      <c r="X566" s="1">
        <f t="shared" si="32"/>
        <v>1.8740000000000001</v>
      </c>
      <c r="Y566" s="1">
        <f t="shared" si="33"/>
        <v>0.52900000000000003</v>
      </c>
      <c r="Z566" s="1">
        <f t="shared" si="34"/>
        <v>1.8740000000000001</v>
      </c>
      <c r="AA566" s="1">
        <f t="shared" si="35"/>
        <v>0.52900000000000003</v>
      </c>
    </row>
    <row r="567" spans="1:27" x14ac:dyDescent="0.2">
      <c r="A567" s="1">
        <v>1088</v>
      </c>
      <c r="B567" s="1">
        <v>1096</v>
      </c>
      <c r="C567" s="1">
        <v>506075</v>
      </c>
      <c r="D567" s="1">
        <v>-52.258699999999997</v>
      </c>
      <c r="E567" s="1">
        <v>-26.5794</v>
      </c>
      <c r="F567" s="1">
        <v>-52.256300000000003</v>
      </c>
      <c r="G567" s="1">
        <v>-26.581600000000002</v>
      </c>
      <c r="H567" s="1">
        <v>1</v>
      </c>
      <c r="I567" s="1">
        <v>0.24999199999999999</v>
      </c>
      <c r="J567" s="1">
        <v>140</v>
      </c>
      <c r="K567" s="1">
        <v>1.5980000000000001</v>
      </c>
      <c r="L567" s="1">
        <v>0.52200000000000002</v>
      </c>
      <c r="M567" s="1">
        <v>1.772</v>
      </c>
      <c r="N567" s="1">
        <v>1.9790000000000001</v>
      </c>
      <c r="O567" s="1">
        <v>682</v>
      </c>
      <c r="P567" s="1">
        <v>0</v>
      </c>
      <c r="Q567" s="1">
        <v>0</v>
      </c>
      <c r="R567" s="1">
        <v>91</v>
      </c>
      <c r="S567" s="1">
        <v>0</v>
      </c>
      <c r="T567" s="1">
        <v>0</v>
      </c>
      <c r="U567" s="1">
        <v>1</v>
      </c>
      <c r="V567" s="1">
        <v>0</v>
      </c>
      <c r="W567" s="1" t="s">
        <v>65</v>
      </c>
      <c r="X567" s="1">
        <f t="shared" si="32"/>
        <v>0.68200000000000005</v>
      </c>
      <c r="Y567" s="1">
        <f t="shared" si="33"/>
        <v>9.0999999999999998E-2</v>
      </c>
      <c r="Z567" s="1">
        <f t="shared" si="34"/>
        <v>0.68200000000000005</v>
      </c>
      <c r="AA567" s="1">
        <f t="shared" si="35"/>
        <v>9.0999999999999998E-2</v>
      </c>
    </row>
    <row r="568" spans="1:27" x14ac:dyDescent="0.2">
      <c r="A568" s="1">
        <v>1006</v>
      </c>
      <c r="B568" s="1">
        <v>1043</v>
      </c>
      <c r="C568" s="1">
        <v>2110833181</v>
      </c>
      <c r="D568" s="1">
        <v>-52.270899999999997</v>
      </c>
      <c r="E568" s="1">
        <v>-26.581499999999998</v>
      </c>
      <c r="F568" s="1">
        <v>-52.268500000000003</v>
      </c>
      <c r="G568" s="1">
        <v>-26.5793</v>
      </c>
      <c r="H568" s="1">
        <v>3</v>
      </c>
      <c r="I568" s="1">
        <v>0.63335799999999998</v>
      </c>
      <c r="J568" s="1">
        <v>140</v>
      </c>
      <c r="K568" s="1">
        <v>1.5980000000000001</v>
      </c>
      <c r="L568" s="1">
        <v>0.52200000000000002</v>
      </c>
      <c r="M568" s="1">
        <v>1.772</v>
      </c>
      <c r="N568" s="1">
        <v>1.9790000000000001</v>
      </c>
      <c r="O568" s="1">
        <v>0</v>
      </c>
      <c r="P568" s="1">
        <v>0</v>
      </c>
      <c r="Q568" s="1">
        <v>1878</v>
      </c>
      <c r="R568" s="1">
        <v>0</v>
      </c>
      <c r="S568" s="1">
        <v>0</v>
      </c>
      <c r="T568" s="1">
        <v>217</v>
      </c>
      <c r="U568" s="1">
        <v>1</v>
      </c>
      <c r="V568" s="1">
        <v>0</v>
      </c>
      <c r="W568" s="1" t="s">
        <v>65</v>
      </c>
      <c r="X568" s="1">
        <f t="shared" si="32"/>
        <v>1.8779999999999999</v>
      </c>
      <c r="Y568" s="1">
        <f t="shared" si="33"/>
        <v>0.217</v>
      </c>
      <c r="Z568" s="1">
        <f t="shared" si="34"/>
        <v>1.8779999999999999</v>
      </c>
      <c r="AA568" s="1">
        <f t="shared" si="35"/>
        <v>0.217</v>
      </c>
    </row>
    <row r="569" spans="1:27" x14ac:dyDescent="0.2">
      <c r="A569" s="1">
        <v>1016</v>
      </c>
      <c r="B569" s="1">
        <v>1051</v>
      </c>
      <c r="C569" s="1">
        <v>2115833860</v>
      </c>
      <c r="D569" s="1">
        <v>-52.168700000000001</v>
      </c>
      <c r="E569" s="1">
        <v>-26.626300000000001</v>
      </c>
      <c r="F569" s="1">
        <v>-52.168599999999998</v>
      </c>
      <c r="G569" s="1">
        <v>-26.624099999999999</v>
      </c>
      <c r="H569" s="1">
        <v>2</v>
      </c>
      <c r="I569" s="1">
        <v>0.527285</v>
      </c>
      <c r="J569" s="1">
        <v>140</v>
      </c>
      <c r="K569" s="1">
        <v>1.5980000000000001</v>
      </c>
      <c r="L569" s="1">
        <v>0.52200000000000002</v>
      </c>
      <c r="M569" s="1">
        <v>1.772</v>
      </c>
      <c r="N569" s="1">
        <v>1.9790000000000001</v>
      </c>
      <c r="O569" s="1">
        <v>0</v>
      </c>
      <c r="P569" s="1">
        <v>3391</v>
      </c>
      <c r="Q569" s="1">
        <v>0</v>
      </c>
      <c r="R569" s="1">
        <v>0</v>
      </c>
      <c r="S569" s="1">
        <v>860</v>
      </c>
      <c r="T569" s="1">
        <v>0</v>
      </c>
      <c r="U569" s="1">
        <v>1</v>
      </c>
      <c r="V569" s="1">
        <v>0</v>
      </c>
      <c r="W569" s="1" t="s">
        <v>65</v>
      </c>
      <c r="X569" s="1">
        <f t="shared" si="32"/>
        <v>3.391</v>
      </c>
      <c r="Y569" s="1">
        <f t="shared" si="33"/>
        <v>0.86</v>
      </c>
      <c r="Z569" s="1">
        <f t="shared" si="34"/>
        <v>3.391</v>
      </c>
      <c r="AA569" s="1">
        <f t="shared" si="35"/>
        <v>0.86</v>
      </c>
    </row>
    <row r="570" spans="1:27" x14ac:dyDescent="0.2">
      <c r="A570" s="1">
        <v>1051</v>
      </c>
      <c r="B570" s="1">
        <v>1061</v>
      </c>
      <c r="C570" s="1">
        <v>2110791660</v>
      </c>
      <c r="D570" s="1">
        <v>-52.168599999999998</v>
      </c>
      <c r="E570" s="1">
        <v>-26.624099999999999</v>
      </c>
      <c r="F570" s="1">
        <v>-52.168599999999998</v>
      </c>
      <c r="G570" s="1">
        <v>-26.619700000000002</v>
      </c>
      <c r="H570" s="1">
        <v>2</v>
      </c>
      <c r="I570" s="1">
        <v>0.47432600000000003</v>
      </c>
      <c r="J570" s="1">
        <v>140</v>
      </c>
      <c r="K570" s="1">
        <v>1.5980000000000001</v>
      </c>
      <c r="L570" s="1">
        <v>0.52200000000000002</v>
      </c>
      <c r="M570" s="1">
        <v>1.772</v>
      </c>
      <c r="N570" s="1">
        <v>1.9790000000000001</v>
      </c>
      <c r="O570" s="1">
        <v>0</v>
      </c>
      <c r="P570" s="1">
        <v>1417</v>
      </c>
      <c r="Q570" s="1">
        <v>0</v>
      </c>
      <c r="R570" s="1">
        <v>0</v>
      </c>
      <c r="S570" s="1">
        <v>260</v>
      </c>
      <c r="T570" s="1">
        <v>0</v>
      </c>
      <c r="U570" s="1">
        <v>1</v>
      </c>
      <c r="V570" s="1">
        <v>0</v>
      </c>
      <c r="W570" s="1" t="s">
        <v>65</v>
      </c>
      <c r="X570" s="1">
        <f t="shared" si="32"/>
        <v>1.417</v>
      </c>
      <c r="Y570" s="1">
        <f t="shared" si="33"/>
        <v>0.26</v>
      </c>
      <c r="Z570" s="1">
        <f t="shared" si="34"/>
        <v>1.417</v>
      </c>
      <c r="AA570" s="1">
        <f t="shared" si="35"/>
        <v>0.26</v>
      </c>
    </row>
    <row r="571" spans="1:27" x14ac:dyDescent="0.2">
      <c r="A571" s="1">
        <v>1061</v>
      </c>
      <c r="B571" s="1">
        <v>1083</v>
      </c>
      <c r="C571" s="1">
        <v>2110791662</v>
      </c>
      <c r="D571" s="1">
        <v>-52.173499999999898</v>
      </c>
      <c r="E571" s="1">
        <v>-26.6175</v>
      </c>
      <c r="F571" s="1">
        <v>-52.175899999999999</v>
      </c>
      <c r="G571" s="1">
        <v>-26.6175</v>
      </c>
      <c r="H571" s="1">
        <v>2</v>
      </c>
      <c r="I571" s="1">
        <v>0.33563599999999999</v>
      </c>
      <c r="J571" s="1">
        <v>140</v>
      </c>
      <c r="K571" s="1">
        <v>1.5980000000000001</v>
      </c>
      <c r="L571" s="1">
        <v>0.52200000000000002</v>
      </c>
      <c r="M571" s="1">
        <v>1.772</v>
      </c>
      <c r="N571" s="1">
        <v>1.9790000000000001</v>
      </c>
      <c r="O571" s="1">
        <v>0</v>
      </c>
      <c r="P571" s="1">
        <v>1736</v>
      </c>
      <c r="Q571" s="1">
        <v>0</v>
      </c>
      <c r="R571" s="1">
        <v>0</v>
      </c>
      <c r="S571" s="1">
        <v>451</v>
      </c>
      <c r="T571" s="1">
        <v>0</v>
      </c>
      <c r="U571" s="1">
        <v>1</v>
      </c>
      <c r="V571" s="1">
        <v>0</v>
      </c>
      <c r="W571" s="1" t="s">
        <v>65</v>
      </c>
      <c r="X571" s="1">
        <f t="shared" si="32"/>
        <v>1.736</v>
      </c>
      <c r="Y571" s="1">
        <f t="shared" si="33"/>
        <v>0.45100000000000001</v>
      </c>
      <c r="Z571" s="1">
        <f t="shared" si="34"/>
        <v>1.736</v>
      </c>
      <c r="AA571" s="1">
        <f t="shared" si="35"/>
        <v>0.45100000000000001</v>
      </c>
    </row>
    <row r="572" spans="1:27" x14ac:dyDescent="0.2">
      <c r="A572" s="1">
        <v>1023</v>
      </c>
      <c r="B572" s="1">
        <v>1041</v>
      </c>
      <c r="C572" s="1">
        <v>2110832801</v>
      </c>
      <c r="D572" s="1">
        <v>-52.270899999999997</v>
      </c>
      <c r="E572" s="1">
        <v>-26.577100000000002</v>
      </c>
      <c r="F572" s="1">
        <v>-52.273299999999999</v>
      </c>
      <c r="G572" s="1">
        <v>-26.577100000000002</v>
      </c>
      <c r="H572" s="1">
        <v>1</v>
      </c>
      <c r="I572" s="1">
        <v>8.3348000000000005E-2</v>
      </c>
      <c r="J572" s="1">
        <v>140</v>
      </c>
      <c r="K572" s="1">
        <v>1.5980000000000001</v>
      </c>
      <c r="L572" s="1">
        <v>0.52200000000000002</v>
      </c>
      <c r="M572" s="1">
        <v>1.772</v>
      </c>
      <c r="N572" s="1">
        <v>1.9790000000000001</v>
      </c>
      <c r="O572" s="1">
        <v>1225</v>
      </c>
      <c r="P572" s="1">
        <v>0</v>
      </c>
      <c r="Q572" s="1">
        <v>0</v>
      </c>
      <c r="R572" s="1">
        <v>139</v>
      </c>
      <c r="S572" s="1">
        <v>0</v>
      </c>
      <c r="T572" s="1">
        <v>0</v>
      </c>
      <c r="U572" s="1">
        <v>1</v>
      </c>
      <c r="V572" s="1">
        <v>0</v>
      </c>
      <c r="W572" s="1" t="s">
        <v>65</v>
      </c>
      <c r="X572" s="1">
        <f t="shared" si="32"/>
        <v>1.2250000000000001</v>
      </c>
      <c r="Y572" s="1">
        <f t="shared" si="33"/>
        <v>0.13900000000000001</v>
      </c>
      <c r="Z572" s="1">
        <f t="shared" si="34"/>
        <v>1.2250000000000001</v>
      </c>
      <c r="AA572" s="1">
        <f t="shared" si="35"/>
        <v>0.13900000000000001</v>
      </c>
    </row>
    <row r="573" spans="1:27" x14ac:dyDescent="0.2">
      <c r="A573" s="1">
        <v>1029</v>
      </c>
      <c r="B573" s="1">
        <v>1047</v>
      </c>
      <c r="C573" s="1">
        <v>2110792238</v>
      </c>
      <c r="D573" s="1">
        <v>-52.152000000000001</v>
      </c>
      <c r="E573" s="1">
        <v>-26.672699999999999</v>
      </c>
      <c r="F573" s="1">
        <v>-52.152000000000001</v>
      </c>
      <c r="G573" s="1">
        <v>-26.674900000000001</v>
      </c>
      <c r="H573" s="1">
        <v>3</v>
      </c>
      <c r="I573" s="1">
        <v>0.29150300000000001</v>
      </c>
      <c r="J573" s="1">
        <v>140</v>
      </c>
      <c r="K573" s="1">
        <v>1.5980000000000001</v>
      </c>
      <c r="L573" s="1">
        <v>0.52200000000000002</v>
      </c>
      <c r="M573" s="1">
        <v>1.772</v>
      </c>
      <c r="N573" s="1">
        <v>1.9790000000000001</v>
      </c>
      <c r="O573" s="1">
        <v>0</v>
      </c>
      <c r="P573" s="1">
        <v>0</v>
      </c>
      <c r="Q573" s="1">
        <v>1262</v>
      </c>
      <c r="R573" s="1">
        <v>0</v>
      </c>
      <c r="S573" s="1">
        <v>0</v>
      </c>
      <c r="T573" s="1">
        <v>159</v>
      </c>
      <c r="U573" s="1">
        <v>1</v>
      </c>
      <c r="V573" s="1">
        <v>0</v>
      </c>
      <c r="W573" s="1" t="s">
        <v>65</v>
      </c>
      <c r="X573" s="1">
        <f t="shared" si="32"/>
        <v>1.262</v>
      </c>
      <c r="Y573" s="1">
        <f t="shared" si="33"/>
        <v>0.159</v>
      </c>
      <c r="Z573" s="1">
        <f t="shared" si="34"/>
        <v>1.262</v>
      </c>
      <c r="AA573" s="1">
        <f t="shared" si="35"/>
        <v>0.159</v>
      </c>
    </row>
    <row r="574" spans="1:27" x14ac:dyDescent="0.2">
      <c r="A574" s="1">
        <v>1047</v>
      </c>
      <c r="B574" s="1">
        <v>1080</v>
      </c>
      <c r="C574" s="1">
        <v>2110791939</v>
      </c>
      <c r="D574" s="1">
        <v>-52.152099999999898</v>
      </c>
      <c r="E574" s="1">
        <v>-26.679300000000001</v>
      </c>
      <c r="F574" s="1">
        <v>-52.154499999999999</v>
      </c>
      <c r="G574" s="1">
        <v>-26.6814</v>
      </c>
      <c r="H574" s="1">
        <v>3</v>
      </c>
      <c r="I574" s="1">
        <v>0.65607400000000005</v>
      </c>
      <c r="J574" s="1">
        <v>140</v>
      </c>
      <c r="K574" s="1">
        <v>1.5980000000000001</v>
      </c>
      <c r="L574" s="1">
        <v>0.52200000000000002</v>
      </c>
      <c r="M574" s="1">
        <v>1.772</v>
      </c>
      <c r="N574" s="1">
        <v>1.9790000000000001</v>
      </c>
      <c r="O574" s="1">
        <v>0</v>
      </c>
      <c r="P574" s="1">
        <v>0</v>
      </c>
      <c r="Q574" s="1">
        <v>1491</v>
      </c>
      <c r="R574" s="1">
        <v>0</v>
      </c>
      <c r="S574" s="1">
        <v>0</v>
      </c>
      <c r="T574" s="1">
        <v>-34</v>
      </c>
      <c r="U574" s="1">
        <v>1</v>
      </c>
      <c r="V574" s="1">
        <v>0</v>
      </c>
      <c r="W574" s="1" t="s">
        <v>65</v>
      </c>
      <c r="X574" s="1">
        <f t="shared" si="32"/>
        <v>1.4910000000000001</v>
      </c>
      <c r="Y574" s="1">
        <f t="shared" si="33"/>
        <v>-3.4000000000000002E-2</v>
      </c>
      <c r="Z574" s="1">
        <f t="shared" si="34"/>
        <v>1.4910000000000001</v>
      </c>
      <c r="AA574" s="1">
        <f t="shared" si="35"/>
        <v>3.4000000000000002E-2</v>
      </c>
    </row>
    <row r="575" spans="1:27" x14ac:dyDescent="0.2">
      <c r="A575" s="1">
        <v>1030</v>
      </c>
      <c r="B575" s="1">
        <v>1049</v>
      </c>
      <c r="C575" s="1">
        <v>2115833857</v>
      </c>
      <c r="D575" s="1">
        <v>-52.139600000000002</v>
      </c>
      <c r="E575" s="1">
        <v>-26.659600000000001</v>
      </c>
      <c r="F575" s="1">
        <v>-52.137099999999997</v>
      </c>
      <c r="G575" s="1">
        <v>-26.655200000000001</v>
      </c>
      <c r="H575" s="1">
        <v>7</v>
      </c>
      <c r="I575" s="1">
        <v>0.38570100000000002</v>
      </c>
      <c r="J575" s="1">
        <v>140</v>
      </c>
      <c r="K575" s="1">
        <v>1.5980000000000001</v>
      </c>
      <c r="L575" s="1">
        <v>0.52200000000000002</v>
      </c>
      <c r="M575" s="1">
        <v>1.772</v>
      </c>
      <c r="N575" s="1">
        <v>1.9790000000000001</v>
      </c>
      <c r="O575" s="1">
        <v>0</v>
      </c>
      <c r="P575" s="1">
        <v>0</v>
      </c>
      <c r="Q575" s="1">
        <v>4411</v>
      </c>
      <c r="R575" s="1">
        <v>0</v>
      </c>
      <c r="S575" s="1">
        <v>0</v>
      </c>
      <c r="T575" s="1">
        <v>1537</v>
      </c>
      <c r="U575" s="1">
        <v>1</v>
      </c>
      <c r="V575" s="1">
        <v>0</v>
      </c>
      <c r="W575" s="1" t="s">
        <v>65</v>
      </c>
      <c r="X575" s="1">
        <f t="shared" si="32"/>
        <v>4.4109999999999996</v>
      </c>
      <c r="Y575" s="1">
        <f t="shared" si="33"/>
        <v>1.5369999999999999</v>
      </c>
      <c r="Z575" s="1">
        <f t="shared" si="34"/>
        <v>4.4109999999999996</v>
      </c>
      <c r="AA575" s="1">
        <f t="shared" si="35"/>
        <v>1.5369999999999999</v>
      </c>
    </row>
    <row r="576" spans="1:27" x14ac:dyDescent="0.2">
      <c r="A576" s="1">
        <v>1049</v>
      </c>
      <c r="B576" s="1">
        <v>1060</v>
      </c>
      <c r="C576" s="1">
        <v>2110791912</v>
      </c>
      <c r="D576" s="1">
        <v>-52.137099999999997</v>
      </c>
      <c r="E576" s="1">
        <v>-26.655200000000001</v>
      </c>
      <c r="F576" s="1">
        <v>-52.137099999999997</v>
      </c>
      <c r="G576" s="1">
        <v>-26.652999999999999</v>
      </c>
      <c r="H576" s="1">
        <v>7</v>
      </c>
      <c r="I576" s="1">
        <v>0.11944100000000001</v>
      </c>
      <c r="J576" s="1">
        <v>140</v>
      </c>
      <c r="K576" s="1">
        <v>1.5980000000000001</v>
      </c>
      <c r="L576" s="1">
        <v>0.52200000000000002</v>
      </c>
      <c r="M576" s="1">
        <v>1.772</v>
      </c>
      <c r="N576" s="1">
        <v>1.9790000000000001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1</v>
      </c>
      <c r="V576" s="1">
        <v>0</v>
      </c>
      <c r="W576" s="1" t="s">
        <v>65</v>
      </c>
      <c r="X576" s="1">
        <f t="shared" si="32"/>
        <v>0</v>
      </c>
      <c r="Y576" s="1">
        <f t="shared" si="33"/>
        <v>0</v>
      </c>
      <c r="Z576" s="1">
        <f t="shared" si="34"/>
        <v>0</v>
      </c>
      <c r="AA576" s="1">
        <f t="shared" si="35"/>
        <v>0</v>
      </c>
    </row>
    <row r="577" spans="1:27" x14ac:dyDescent="0.2">
      <c r="A577" s="1">
        <v>1060</v>
      </c>
      <c r="B577" s="1">
        <v>1071</v>
      </c>
      <c r="C577" s="1">
        <v>2110791911</v>
      </c>
      <c r="D577" s="1">
        <v>-52.137099999999997</v>
      </c>
      <c r="E577" s="1">
        <v>-26.652999999999999</v>
      </c>
      <c r="F577" s="1">
        <v>-52.134700000000002</v>
      </c>
      <c r="G577" s="1">
        <v>-26.652999999999999</v>
      </c>
      <c r="H577" s="1">
        <v>7</v>
      </c>
      <c r="I577" s="1">
        <v>0.30764599999999998</v>
      </c>
      <c r="J577" s="1">
        <v>140</v>
      </c>
      <c r="K577" s="1">
        <v>1.5980000000000001</v>
      </c>
      <c r="L577" s="1">
        <v>0.52200000000000002</v>
      </c>
      <c r="M577" s="1">
        <v>1.772</v>
      </c>
      <c r="N577" s="1">
        <v>1.9790000000000001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1</v>
      </c>
      <c r="V577" s="1">
        <v>0</v>
      </c>
      <c r="W577" s="1" t="s">
        <v>65</v>
      </c>
      <c r="X577" s="1">
        <f t="shared" si="32"/>
        <v>0</v>
      </c>
      <c r="Y577" s="1">
        <f t="shared" si="33"/>
        <v>0</v>
      </c>
      <c r="Z577" s="1">
        <f t="shared" si="34"/>
        <v>0</v>
      </c>
      <c r="AA577" s="1">
        <f t="shared" si="35"/>
        <v>0</v>
      </c>
    </row>
    <row r="578" spans="1:27" x14ac:dyDescent="0.2">
      <c r="A578" s="1">
        <v>1071</v>
      </c>
      <c r="B578" s="1">
        <v>1091</v>
      </c>
      <c r="C578" s="1">
        <v>2110791909</v>
      </c>
      <c r="D578" s="1">
        <v>-52.132199999999997</v>
      </c>
      <c r="E578" s="1">
        <v>-26.652999999999999</v>
      </c>
      <c r="F578" s="1">
        <v>-52.127299999999998</v>
      </c>
      <c r="G578" s="1">
        <v>-26.653099999999998</v>
      </c>
      <c r="H578" s="1">
        <v>7</v>
      </c>
      <c r="I578" s="1">
        <v>0.57217200000000001</v>
      </c>
      <c r="J578" s="1">
        <v>140</v>
      </c>
      <c r="K578" s="1">
        <v>1.5980000000000001</v>
      </c>
      <c r="L578" s="1">
        <v>0.52200000000000002</v>
      </c>
      <c r="M578" s="1">
        <v>1.772</v>
      </c>
      <c r="N578" s="1">
        <v>1.9790000000000001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1</v>
      </c>
      <c r="V578" s="1">
        <v>0</v>
      </c>
      <c r="W578" s="1" t="s">
        <v>65</v>
      </c>
      <c r="X578" s="1">
        <f t="shared" si="32"/>
        <v>0</v>
      </c>
      <c r="Y578" s="1">
        <f t="shared" si="33"/>
        <v>0</v>
      </c>
      <c r="Z578" s="1">
        <f t="shared" si="34"/>
        <v>0</v>
      </c>
      <c r="AA578" s="1">
        <f t="shared" si="35"/>
        <v>0</v>
      </c>
    </row>
    <row r="579" spans="1:27" x14ac:dyDescent="0.2">
      <c r="A579" s="1">
        <v>1091</v>
      </c>
      <c r="B579" s="1">
        <v>1098</v>
      </c>
      <c r="C579" s="1">
        <v>2110792032</v>
      </c>
      <c r="D579" s="1">
        <v>-52.127299999999998</v>
      </c>
      <c r="E579" s="1">
        <v>-26.653099999999998</v>
      </c>
      <c r="F579" s="1">
        <v>-52.127299999999998</v>
      </c>
      <c r="G579" s="1">
        <v>-26.6509</v>
      </c>
      <c r="H579" s="1">
        <v>7</v>
      </c>
      <c r="I579" s="1">
        <v>8.2117999999999997E-2</v>
      </c>
      <c r="J579" s="1">
        <v>140</v>
      </c>
      <c r="K579" s="1">
        <v>1.5980000000000001</v>
      </c>
      <c r="L579" s="1">
        <v>0.52200000000000002</v>
      </c>
      <c r="M579" s="1">
        <v>1.772</v>
      </c>
      <c r="N579" s="1">
        <v>1.9790000000000001</v>
      </c>
      <c r="O579" s="1">
        <v>0</v>
      </c>
      <c r="P579" s="1">
        <v>2940</v>
      </c>
      <c r="Q579" s="1">
        <v>0</v>
      </c>
      <c r="R579" s="1">
        <v>0</v>
      </c>
      <c r="S579" s="1">
        <v>930</v>
      </c>
      <c r="T579" s="1">
        <v>0</v>
      </c>
      <c r="U579" s="1">
        <v>1</v>
      </c>
      <c r="V579" s="1">
        <v>0</v>
      </c>
      <c r="W579" s="1" t="s">
        <v>65</v>
      </c>
      <c r="X579" s="1">
        <f t="shared" ref="X579:X642" si="36">(O579+P579+Q579)/1000</f>
        <v>2.94</v>
      </c>
      <c r="Y579" s="1">
        <f t="shared" ref="Y579:Y642" si="37">(R579+S579+T579)/1000</f>
        <v>0.93</v>
      </c>
      <c r="Z579" s="1">
        <f t="shared" ref="Z579:Z642" si="38">IF(X579&lt;0,-X579,X579)</f>
        <v>2.94</v>
      </c>
      <c r="AA579" s="1">
        <f t="shared" ref="AA579:AA642" si="39">IF(Y579&lt;0,-Y579,Y579)</f>
        <v>0.93</v>
      </c>
    </row>
    <row r="580" spans="1:27" x14ac:dyDescent="0.2">
      <c r="A580" s="1">
        <v>1098</v>
      </c>
      <c r="B580" s="1">
        <v>1132</v>
      </c>
      <c r="C580" s="1">
        <v>1449813</v>
      </c>
      <c r="D580" s="1">
        <v>-52.1248</v>
      </c>
      <c r="E580" s="1">
        <v>-26.6465</v>
      </c>
      <c r="F580" s="1">
        <v>-52.122300000000003</v>
      </c>
      <c r="G580" s="1">
        <v>-26.644300000000001</v>
      </c>
      <c r="H580" s="1">
        <v>7</v>
      </c>
      <c r="I580" s="1">
        <v>0.81445199999999995</v>
      </c>
      <c r="J580" s="1">
        <v>140</v>
      </c>
      <c r="K580" s="1">
        <v>1.5980000000000001</v>
      </c>
      <c r="L580" s="1">
        <v>0.52200000000000002</v>
      </c>
      <c r="M580" s="1">
        <v>1.772</v>
      </c>
      <c r="N580" s="1">
        <v>1.9790000000000001</v>
      </c>
      <c r="O580" s="1">
        <v>547.66666666666697</v>
      </c>
      <c r="P580" s="1">
        <v>547.66666666666697</v>
      </c>
      <c r="Q580" s="1">
        <v>547.66666666666697</v>
      </c>
      <c r="R580" s="1">
        <v>124</v>
      </c>
      <c r="S580" s="1">
        <v>124</v>
      </c>
      <c r="T580" s="1">
        <v>124</v>
      </c>
      <c r="U580" s="1">
        <v>1</v>
      </c>
      <c r="V580" s="1">
        <v>0</v>
      </c>
      <c r="W580" s="1" t="s">
        <v>65</v>
      </c>
      <c r="X580" s="1">
        <f t="shared" si="36"/>
        <v>1.6430000000000009</v>
      </c>
      <c r="Y580" s="1">
        <f t="shared" si="37"/>
        <v>0.372</v>
      </c>
      <c r="Z580" s="1">
        <f t="shared" si="38"/>
        <v>1.6430000000000009</v>
      </c>
      <c r="AA580" s="1">
        <f t="shared" si="39"/>
        <v>0.372</v>
      </c>
    </row>
    <row r="581" spans="1:27" x14ac:dyDescent="0.2">
      <c r="A581" s="1">
        <v>1132</v>
      </c>
      <c r="B581" s="1">
        <v>1140</v>
      </c>
      <c r="C581" s="1">
        <v>2110792782</v>
      </c>
      <c r="D581" s="1">
        <v>-52.122300000000003</v>
      </c>
      <c r="E581" s="1">
        <v>-26.644300000000001</v>
      </c>
      <c r="F581" s="1">
        <v>-52.119900000000001</v>
      </c>
      <c r="G581" s="1">
        <v>-26.642099999999999</v>
      </c>
      <c r="H581" s="1">
        <v>7</v>
      </c>
      <c r="I581" s="1">
        <v>0.27512700000000001</v>
      </c>
      <c r="J581" s="1">
        <v>140</v>
      </c>
      <c r="K581" s="1">
        <v>1.5980000000000001</v>
      </c>
      <c r="L581" s="1">
        <v>0.52200000000000002</v>
      </c>
      <c r="M581" s="1">
        <v>1.772</v>
      </c>
      <c r="N581" s="1">
        <v>1.9790000000000001</v>
      </c>
      <c r="O581" s="1">
        <v>501.33333333333297</v>
      </c>
      <c r="P581" s="1">
        <v>501.33333333333297</v>
      </c>
      <c r="Q581" s="1">
        <v>501.33333333333297</v>
      </c>
      <c r="R581" s="1">
        <v>207.666666666667</v>
      </c>
      <c r="S581" s="1">
        <v>207.666666666667</v>
      </c>
      <c r="T581" s="1">
        <v>207.666666666667</v>
      </c>
      <c r="U581" s="1">
        <v>1</v>
      </c>
      <c r="V581" s="1">
        <v>0</v>
      </c>
      <c r="W581" s="1" t="s">
        <v>65</v>
      </c>
      <c r="X581" s="1">
        <f t="shared" si="36"/>
        <v>1.5039999999999989</v>
      </c>
      <c r="Y581" s="1">
        <f t="shared" si="37"/>
        <v>0.623000000000001</v>
      </c>
      <c r="Z581" s="1">
        <f t="shared" si="38"/>
        <v>1.5039999999999989</v>
      </c>
      <c r="AA581" s="1">
        <f t="shared" si="39"/>
        <v>0.623000000000001</v>
      </c>
    </row>
    <row r="582" spans="1:27" x14ac:dyDescent="0.2">
      <c r="A582" s="1">
        <v>1140</v>
      </c>
      <c r="B582" s="1">
        <v>1166</v>
      </c>
      <c r="C582" s="1">
        <v>2110792780</v>
      </c>
      <c r="D582" s="1">
        <v>-52.119900000000001</v>
      </c>
      <c r="E582" s="1">
        <v>-26.639900000000001</v>
      </c>
      <c r="F582" s="1">
        <v>-52.117400000000004</v>
      </c>
      <c r="G582" s="1">
        <v>-26.637799999999999</v>
      </c>
      <c r="H582" s="1">
        <v>7</v>
      </c>
      <c r="I582" s="1">
        <v>0.59449399999999997</v>
      </c>
      <c r="J582" s="1">
        <v>140</v>
      </c>
      <c r="K582" s="1">
        <v>1.5980000000000001</v>
      </c>
      <c r="L582" s="1">
        <v>0.52200000000000002</v>
      </c>
      <c r="M582" s="1">
        <v>1.772</v>
      </c>
      <c r="N582" s="1">
        <v>1.9790000000000001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1</v>
      </c>
      <c r="V582" s="1">
        <v>0</v>
      </c>
      <c r="W582" s="1" t="s">
        <v>65</v>
      </c>
      <c r="X582" s="1">
        <f t="shared" si="36"/>
        <v>0</v>
      </c>
      <c r="Y582" s="1">
        <f t="shared" si="37"/>
        <v>0</v>
      </c>
      <c r="Z582" s="1">
        <f t="shared" si="38"/>
        <v>0</v>
      </c>
      <c r="AA582" s="1">
        <f t="shared" si="39"/>
        <v>0</v>
      </c>
    </row>
    <row r="583" spans="1:27" x14ac:dyDescent="0.2">
      <c r="A583" s="1">
        <v>1166</v>
      </c>
      <c r="B583" s="1">
        <v>1230</v>
      </c>
      <c r="C583" s="1">
        <v>2110792795</v>
      </c>
      <c r="D583" s="1">
        <v>-52.124600000000001</v>
      </c>
      <c r="E583" s="1">
        <v>-26.628900000000002</v>
      </c>
      <c r="F583" s="1">
        <v>-52.124600000000001</v>
      </c>
      <c r="G583" s="1">
        <v>-26.6267</v>
      </c>
      <c r="H583" s="1">
        <v>2</v>
      </c>
      <c r="I583" s="1">
        <v>1.5843480000000001</v>
      </c>
      <c r="J583" s="1">
        <v>140</v>
      </c>
      <c r="K583" s="1">
        <v>1.5980000000000001</v>
      </c>
      <c r="L583" s="1">
        <v>0.52200000000000002</v>
      </c>
      <c r="M583" s="1">
        <v>1.772</v>
      </c>
      <c r="N583" s="1">
        <v>1.9790000000000001</v>
      </c>
      <c r="O583" s="1">
        <v>0</v>
      </c>
      <c r="P583" s="1">
        <v>1331</v>
      </c>
      <c r="Q583" s="1">
        <v>0</v>
      </c>
      <c r="R583" s="1">
        <v>0</v>
      </c>
      <c r="S583" s="1">
        <v>516</v>
      </c>
      <c r="T583" s="1">
        <v>0</v>
      </c>
      <c r="U583" s="1">
        <v>1</v>
      </c>
      <c r="V583" s="1">
        <v>0</v>
      </c>
      <c r="W583" s="1" t="s">
        <v>65</v>
      </c>
      <c r="X583" s="1">
        <f t="shared" si="36"/>
        <v>1.331</v>
      </c>
      <c r="Y583" s="1">
        <f t="shared" si="37"/>
        <v>0.51600000000000001</v>
      </c>
      <c r="Z583" s="1">
        <f t="shared" si="38"/>
        <v>1.331</v>
      </c>
      <c r="AA583" s="1">
        <f t="shared" si="39"/>
        <v>0.51600000000000001</v>
      </c>
    </row>
    <row r="584" spans="1:27" x14ac:dyDescent="0.2">
      <c r="A584" s="1">
        <v>1037</v>
      </c>
      <c r="B584" s="1">
        <v>1064</v>
      </c>
      <c r="C584" s="1">
        <v>2146919910</v>
      </c>
      <c r="D584" s="1">
        <v>-52.179099999999998</v>
      </c>
      <c r="E584" s="1">
        <v>-26.69</v>
      </c>
      <c r="F584" s="1">
        <v>-52.181600000000003</v>
      </c>
      <c r="G584" s="1">
        <v>-26.69</v>
      </c>
      <c r="H584" s="1">
        <v>2</v>
      </c>
      <c r="I584" s="1">
        <v>0.347667</v>
      </c>
      <c r="J584" s="1">
        <v>140</v>
      </c>
      <c r="K584" s="1">
        <v>1.5980000000000001</v>
      </c>
      <c r="L584" s="1">
        <v>0.52200000000000002</v>
      </c>
      <c r="M584" s="1">
        <v>1.772</v>
      </c>
      <c r="N584" s="1">
        <v>1.9790000000000001</v>
      </c>
      <c r="O584" s="1">
        <v>0</v>
      </c>
      <c r="P584" s="1">
        <v>678</v>
      </c>
      <c r="Q584" s="1">
        <v>0</v>
      </c>
      <c r="R584" s="1">
        <v>0</v>
      </c>
      <c r="S584" s="1">
        <v>-198</v>
      </c>
      <c r="T584" s="1">
        <v>0</v>
      </c>
      <c r="U584" s="1">
        <v>1</v>
      </c>
      <c r="V584" s="1">
        <v>0</v>
      </c>
      <c r="W584" s="1" t="s">
        <v>65</v>
      </c>
      <c r="X584" s="1">
        <f t="shared" si="36"/>
        <v>0.67800000000000005</v>
      </c>
      <c r="Y584" s="1">
        <f t="shared" si="37"/>
        <v>-0.19800000000000001</v>
      </c>
      <c r="Z584" s="1">
        <f t="shared" si="38"/>
        <v>0.67800000000000005</v>
      </c>
      <c r="AA584" s="1">
        <f t="shared" si="39"/>
        <v>0.19800000000000001</v>
      </c>
    </row>
    <row r="585" spans="1:27" x14ac:dyDescent="0.2">
      <c r="A585" s="1">
        <v>1057</v>
      </c>
      <c r="B585" s="1">
        <v>1078</v>
      </c>
      <c r="C585" s="1">
        <v>2110833187</v>
      </c>
      <c r="D585" s="1">
        <v>-52.268599999999999</v>
      </c>
      <c r="E585" s="1">
        <v>-26.590299999999999</v>
      </c>
      <c r="F585" s="1">
        <v>-52.268599999999999</v>
      </c>
      <c r="G585" s="1">
        <v>-26.592500000000001</v>
      </c>
      <c r="H585" s="1">
        <v>7</v>
      </c>
      <c r="I585" s="1">
        <v>0.59528000000000003</v>
      </c>
      <c r="J585" s="1">
        <v>140</v>
      </c>
      <c r="K585" s="1">
        <v>1.5980000000000001</v>
      </c>
      <c r="L585" s="1">
        <v>0.52200000000000002</v>
      </c>
      <c r="M585" s="1">
        <v>1.772</v>
      </c>
      <c r="N585" s="1">
        <v>1.9790000000000001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1</v>
      </c>
      <c r="V585" s="1">
        <v>0</v>
      </c>
      <c r="W585" s="1" t="s">
        <v>65</v>
      </c>
      <c r="X585" s="1">
        <f t="shared" si="36"/>
        <v>0</v>
      </c>
      <c r="Y585" s="1">
        <f t="shared" si="37"/>
        <v>0</v>
      </c>
      <c r="Z585" s="1">
        <f t="shared" si="38"/>
        <v>0</v>
      </c>
      <c r="AA585" s="1">
        <f t="shared" si="39"/>
        <v>0</v>
      </c>
    </row>
    <row r="586" spans="1:27" x14ac:dyDescent="0.2">
      <c r="A586" s="1">
        <v>1078</v>
      </c>
      <c r="B586" s="1">
        <v>1089</v>
      </c>
      <c r="C586" s="1">
        <v>2110833189</v>
      </c>
      <c r="D586" s="1">
        <v>-52.268599999999999</v>
      </c>
      <c r="E586" s="1">
        <v>-26.592500000000001</v>
      </c>
      <c r="F586" s="1">
        <v>-52.266199999999998</v>
      </c>
      <c r="G586" s="1">
        <v>-26.596900000000002</v>
      </c>
      <c r="H586" s="1">
        <v>7</v>
      </c>
      <c r="I586" s="1">
        <v>0.50552699999999995</v>
      </c>
      <c r="J586" s="1">
        <v>140</v>
      </c>
      <c r="K586" s="1">
        <v>1.5980000000000001</v>
      </c>
      <c r="L586" s="1">
        <v>0.52200000000000002</v>
      </c>
      <c r="M586" s="1">
        <v>1.772</v>
      </c>
      <c r="N586" s="1">
        <v>1.9790000000000001</v>
      </c>
      <c r="O586" s="1">
        <v>450</v>
      </c>
      <c r="P586" s="1">
        <v>450</v>
      </c>
      <c r="Q586" s="1">
        <v>450</v>
      </c>
      <c r="R586" s="1">
        <v>-37.3333333333333</v>
      </c>
      <c r="S586" s="1">
        <v>-37.3333333333333</v>
      </c>
      <c r="T586" s="1">
        <v>-37.3333333333333</v>
      </c>
      <c r="U586" s="1">
        <v>1</v>
      </c>
      <c r="V586" s="1">
        <v>0</v>
      </c>
      <c r="W586" s="1" t="s">
        <v>65</v>
      </c>
      <c r="X586" s="1">
        <f t="shared" si="36"/>
        <v>1.35</v>
      </c>
      <c r="Y586" s="1">
        <f t="shared" si="37"/>
        <v>-0.11199999999999991</v>
      </c>
      <c r="Z586" s="1">
        <f t="shared" si="38"/>
        <v>1.35</v>
      </c>
      <c r="AA586" s="1">
        <f t="shared" si="39"/>
        <v>0.11199999999999991</v>
      </c>
    </row>
    <row r="587" spans="1:27" x14ac:dyDescent="0.2">
      <c r="A587" s="1">
        <v>1089</v>
      </c>
      <c r="B587" s="1">
        <v>1097</v>
      </c>
      <c r="C587" s="1">
        <v>2110833195</v>
      </c>
      <c r="D587" s="1">
        <v>-52.266199999999998</v>
      </c>
      <c r="E587" s="1">
        <v>-26.596900000000002</v>
      </c>
      <c r="F587" s="1">
        <v>-52.266199999999998</v>
      </c>
      <c r="G587" s="1">
        <v>-26.5991</v>
      </c>
      <c r="H587" s="1">
        <v>7</v>
      </c>
      <c r="I587" s="1">
        <v>4.4796000000000002E-2</v>
      </c>
      <c r="J587" s="1">
        <v>140</v>
      </c>
      <c r="K587" s="1">
        <v>1.5980000000000001</v>
      </c>
      <c r="L587" s="1">
        <v>0.52200000000000002</v>
      </c>
      <c r="M587" s="1">
        <v>1.772</v>
      </c>
      <c r="N587" s="1">
        <v>1.9790000000000001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1</v>
      </c>
      <c r="V587" s="1">
        <v>0</v>
      </c>
      <c r="W587" s="1" t="s">
        <v>65</v>
      </c>
      <c r="X587" s="1">
        <f t="shared" si="36"/>
        <v>0</v>
      </c>
      <c r="Y587" s="1">
        <f t="shared" si="37"/>
        <v>0</v>
      </c>
      <c r="Z587" s="1">
        <f t="shared" si="38"/>
        <v>0</v>
      </c>
      <c r="AA587" s="1">
        <f t="shared" si="39"/>
        <v>0</v>
      </c>
    </row>
    <row r="588" spans="1:27" x14ac:dyDescent="0.2">
      <c r="A588" s="1">
        <v>1097</v>
      </c>
      <c r="B588" s="1">
        <v>1104</v>
      </c>
      <c r="C588" s="1">
        <v>2110833247</v>
      </c>
      <c r="D588" s="1">
        <v>-52.266199999999998</v>
      </c>
      <c r="E588" s="1">
        <v>-26.5991</v>
      </c>
      <c r="F588" s="1">
        <v>-52.261299999999999</v>
      </c>
      <c r="G588" s="1">
        <v>-26.5992</v>
      </c>
      <c r="H588" s="1">
        <v>7</v>
      </c>
      <c r="I588" s="1">
        <v>0.45876299999999998</v>
      </c>
      <c r="J588" s="1">
        <v>140</v>
      </c>
      <c r="K588" s="1">
        <v>1.5980000000000001</v>
      </c>
      <c r="L588" s="1">
        <v>0.52200000000000002</v>
      </c>
      <c r="M588" s="1">
        <v>1.772</v>
      </c>
      <c r="N588" s="1">
        <v>1.9790000000000001</v>
      </c>
      <c r="O588" s="1">
        <v>0</v>
      </c>
      <c r="P588" s="1">
        <v>0</v>
      </c>
      <c r="Q588" s="1">
        <v>2669</v>
      </c>
      <c r="R588" s="1">
        <v>0</v>
      </c>
      <c r="S588" s="1">
        <v>0</v>
      </c>
      <c r="T588" s="1">
        <v>1038</v>
      </c>
      <c r="U588" s="1">
        <v>1</v>
      </c>
      <c r="V588" s="1">
        <v>0</v>
      </c>
      <c r="W588" s="1" t="s">
        <v>65</v>
      </c>
      <c r="X588" s="1">
        <f t="shared" si="36"/>
        <v>2.669</v>
      </c>
      <c r="Y588" s="1">
        <f t="shared" si="37"/>
        <v>1.038</v>
      </c>
      <c r="Z588" s="1">
        <f t="shared" si="38"/>
        <v>2.669</v>
      </c>
      <c r="AA588" s="1">
        <f t="shared" si="39"/>
        <v>1.038</v>
      </c>
    </row>
    <row r="589" spans="1:27" x14ac:dyDescent="0.2">
      <c r="A589" s="1">
        <v>1104</v>
      </c>
      <c r="B589" s="1">
        <v>1121</v>
      </c>
      <c r="C589" s="1">
        <v>2110833192</v>
      </c>
      <c r="D589" s="1">
        <v>-52.258899999999898</v>
      </c>
      <c r="E589" s="1">
        <v>-26.5992</v>
      </c>
      <c r="F589" s="1">
        <v>-52.256500000000003</v>
      </c>
      <c r="G589" s="1">
        <v>-26.5992</v>
      </c>
      <c r="H589" s="1">
        <v>7</v>
      </c>
      <c r="I589" s="1">
        <v>0.50586799999999998</v>
      </c>
      <c r="J589" s="1">
        <v>140</v>
      </c>
      <c r="K589" s="1">
        <v>1.5980000000000001</v>
      </c>
      <c r="L589" s="1">
        <v>0.52200000000000002</v>
      </c>
      <c r="M589" s="1">
        <v>1.772</v>
      </c>
      <c r="N589" s="1">
        <v>1.9790000000000001</v>
      </c>
      <c r="O589" s="1">
        <v>0</v>
      </c>
      <c r="P589" s="1">
        <v>1466</v>
      </c>
      <c r="Q589" s="1">
        <v>0</v>
      </c>
      <c r="R589" s="1">
        <v>0</v>
      </c>
      <c r="S589" s="1">
        <v>286</v>
      </c>
      <c r="T589" s="1">
        <v>0</v>
      </c>
      <c r="U589" s="1">
        <v>1</v>
      </c>
      <c r="V589" s="1">
        <v>0</v>
      </c>
      <c r="W589" s="1" t="s">
        <v>65</v>
      </c>
      <c r="X589" s="1">
        <f t="shared" si="36"/>
        <v>1.466</v>
      </c>
      <c r="Y589" s="1">
        <f t="shared" si="37"/>
        <v>0.28599999999999998</v>
      </c>
      <c r="Z589" s="1">
        <f t="shared" si="38"/>
        <v>1.466</v>
      </c>
      <c r="AA589" s="1">
        <f t="shared" si="39"/>
        <v>0.28599999999999998</v>
      </c>
    </row>
    <row r="590" spans="1:27" x14ac:dyDescent="0.2">
      <c r="A590" s="1">
        <v>1121</v>
      </c>
      <c r="B590" s="1">
        <v>1130</v>
      </c>
      <c r="C590" s="1">
        <v>2110833191</v>
      </c>
      <c r="D590" s="1">
        <v>-52.256500000000003</v>
      </c>
      <c r="E590" s="1">
        <v>-26.5992</v>
      </c>
      <c r="F590" s="1">
        <v>-52.249099999999999</v>
      </c>
      <c r="G590" s="1">
        <v>-26.597100000000001</v>
      </c>
      <c r="H590" s="1">
        <v>7</v>
      </c>
      <c r="I590" s="1">
        <v>0.64225299999999996</v>
      </c>
      <c r="J590" s="1">
        <v>140</v>
      </c>
      <c r="K590" s="1">
        <v>1.5980000000000001</v>
      </c>
      <c r="L590" s="1">
        <v>0.52200000000000002</v>
      </c>
      <c r="M590" s="1">
        <v>1.772</v>
      </c>
      <c r="N590" s="1">
        <v>1.9790000000000001</v>
      </c>
      <c r="O590" s="1">
        <v>1295.3333333333301</v>
      </c>
      <c r="P590" s="1">
        <v>1295.3333333333301</v>
      </c>
      <c r="Q590" s="1">
        <v>1295.3333333333301</v>
      </c>
      <c r="R590" s="1">
        <v>268.66666666666703</v>
      </c>
      <c r="S590" s="1">
        <v>268.66666666666703</v>
      </c>
      <c r="T590" s="1">
        <v>268.66666666666703</v>
      </c>
      <c r="U590" s="1">
        <v>1</v>
      </c>
      <c r="V590" s="1">
        <v>0</v>
      </c>
      <c r="W590" s="1" t="s">
        <v>65</v>
      </c>
      <c r="X590" s="1">
        <f t="shared" si="36"/>
        <v>3.8859999999999899</v>
      </c>
      <c r="Y590" s="1">
        <f t="shared" si="37"/>
        <v>0.80600000000000116</v>
      </c>
      <c r="Z590" s="1">
        <f t="shared" si="38"/>
        <v>3.8859999999999899</v>
      </c>
      <c r="AA590" s="1">
        <f t="shared" si="39"/>
        <v>0.80600000000000116</v>
      </c>
    </row>
    <row r="591" spans="1:27" x14ac:dyDescent="0.2">
      <c r="A591" s="1">
        <v>1130</v>
      </c>
      <c r="B591" s="1">
        <v>1162</v>
      </c>
      <c r="C591" s="1">
        <v>2110833253</v>
      </c>
      <c r="D591" s="1">
        <v>-52.249099999999999</v>
      </c>
      <c r="E591" s="1">
        <v>-26.594899999999999</v>
      </c>
      <c r="F591" s="1">
        <v>-52.2515</v>
      </c>
      <c r="G591" s="1">
        <v>-26.590499999999999</v>
      </c>
      <c r="H591" s="1">
        <v>2</v>
      </c>
      <c r="I591" s="1">
        <v>0.70950299999999999</v>
      </c>
      <c r="J591" s="1">
        <v>140</v>
      </c>
      <c r="K591" s="1">
        <v>1.5980000000000001</v>
      </c>
      <c r="L591" s="1">
        <v>0.52200000000000002</v>
      </c>
      <c r="M591" s="1">
        <v>1.772</v>
      </c>
      <c r="N591" s="1">
        <v>1.9790000000000001</v>
      </c>
      <c r="O591" s="1">
        <v>0</v>
      </c>
      <c r="P591" s="1">
        <v>1962</v>
      </c>
      <c r="Q591" s="1">
        <v>0</v>
      </c>
      <c r="R591" s="1">
        <v>0</v>
      </c>
      <c r="S591" s="1">
        <v>602</v>
      </c>
      <c r="T591" s="1">
        <v>0</v>
      </c>
      <c r="U591" s="1">
        <v>1</v>
      </c>
      <c r="V591" s="1">
        <v>0</v>
      </c>
      <c r="W591" s="1" t="s">
        <v>65</v>
      </c>
      <c r="X591" s="1">
        <f t="shared" si="36"/>
        <v>1.962</v>
      </c>
      <c r="Y591" s="1">
        <f t="shared" si="37"/>
        <v>0.60199999999999998</v>
      </c>
      <c r="Z591" s="1">
        <f t="shared" si="38"/>
        <v>1.962</v>
      </c>
      <c r="AA591" s="1">
        <f t="shared" si="39"/>
        <v>0.60199999999999998</v>
      </c>
    </row>
    <row r="592" spans="1:27" x14ac:dyDescent="0.2">
      <c r="A592" s="1">
        <v>1162</v>
      </c>
      <c r="B592" s="1">
        <v>1175</v>
      </c>
      <c r="C592" s="1">
        <v>2110833207</v>
      </c>
      <c r="D592" s="1">
        <v>-52.2515</v>
      </c>
      <c r="E592" s="1">
        <v>-26.590499999999999</v>
      </c>
      <c r="F592" s="1">
        <v>-52.251399999999997</v>
      </c>
      <c r="G592" s="1">
        <v>-26.586099999999998</v>
      </c>
      <c r="H592" s="1">
        <v>2</v>
      </c>
      <c r="I592" s="1">
        <v>0.380888</v>
      </c>
      <c r="J592" s="1">
        <v>140</v>
      </c>
      <c r="K592" s="1">
        <v>1.5980000000000001</v>
      </c>
      <c r="L592" s="1">
        <v>0.52200000000000002</v>
      </c>
      <c r="M592" s="1">
        <v>1.772</v>
      </c>
      <c r="N592" s="1">
        <v>1.9790000000000001</v>
      </c>
      <c r="O592" s="1">
        <v>0</v>
      </c>
      <c r="P592" s="1">
        <v>1202</v>
      </c>
      <c r="Q592" s="1">
        <v>0</v>
      </c>
      <c r="R592" s="1">
        <v>0</v>
      </c>
      <c r="S592" s="1">
        <v>437</v>
      </c>
      <c r="T592" s="1">
        <v>0</v>
      </c>
      <c r="U592" s="1">
        <v>1</v>
      </c>
      <c r="V592" s="1">
        <v>0</v>
      </c>
      <c r="W592" s="1" t="s">
        <v>65</v>
      </c>
      <c r="X592" s="1">
        <f t="shared" si="36"/>
        <v>1.202</v>
      </c>
      <c r="Y592" s="1">
        <f t="shared" si="37"/>
        <v>0.437</v>
      </c>
      <c r="Z592" s="1">
        <f t="shared" si="38"/>
        <v>1.202</v>
      </c>
      <c r="AA592" s="1">
        <f t="shared" si="39"/>
        <v>0.437</v>
      </c>
    </row>
    <row r="593" spans="1:27" x14ac:dyDescent="0.2">
      <c r="A593" s="1">
        <v>1175</v>
      </c>
      <c r="B593" s="1">
        <v>1192</v>
      </c>
      <c r="C593" s="1">
        <v>2110833206</v>
      </c>
      <c r="D593" s="1">
        <v>-52.251399999999997</v>
      </c>
      <c r="E593" s="1">
        <v>-26.586099999999998</v>
      </c>
      <c r="F593" s="1">
        <v>-52.249000000000002</v>
      </c>
      <c r="G593" s="1">
        <v>-26.586099999999998</v>
      </c>
      <c r="H593" s="1">
        <v>2</v>
      </c>
      <c r="I593" s="1">
        <v>0.126557</v>
      </c>
      <c r="J593" s="1">
        <v>140</v>
      </c>
      <c r="K593" s="1">
        <v>1.5980000000000001</v>
      </c>
      <c r="L593" s="1">
        <v>0.52200000000000002</v>
      </c>
      <c r="M593" s="1">
        <v>1.772</v>
      </c>
      <c r="N593" s="1">
        <v>1.9790000000000001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1</v>
      </c>
      <c r="V593" s="1">
        <v>0</v>
      </c>
      <c r="W593" s="1" t="s">
        <v>65</v>
      </c>
      <c r="X593" s="1">
        <f t="shared" si="36"/>
        <v>0</v>
      </c>
      <c r="Y593" s="1">
        <f t="shared" si="37"/>
        <v>0</v>
      </c>
      <c r="Z593" s="1">
        <f t="shared" si="38"/>
        <v>0</v>
      </c>
      <c r="AA593" s="1">
        <f t="shared" si="39"/>
        <v>0</v>
      </c>
    </row>
    <row r="594" spans="1:27" x14ac:dyDescent="0.2">
      <c r="A594" s="1">
        <v>1192</v>
      </c>
      <c r="B594" s="1">
        <v>1207</v>
      </c>
      <c r="C594" s="1">
        <v>2110833209</v>
      </c>
      <c r="D594" s="1">
        <v>-52.249000000000002</v>
      </c>
      <c r="E594" s="1">
        <v>-26.586099999999998</v>
      </c>
      <c r="F594" s="1">
        <v>-52.251399999999997</v>
      </c>
      <c r="G594" s="1">
        <v>-26.5839</v>
      </c>
      <c r="H594" s="1">
        <v>2</v>
      </c>
      <c r="I594" s="1">
        <v>0.334229</v>
      </c>
      <c r="J594" s="1">
        <v>140</v>
      </c>
      <c r="K594" s="1">
        <v>1.5980000000000001</v>
      </c>
      <c r="L594" s="1">
        <v>0.52200000000000002</v>
      </c>
      <c r="M594" s="1">
        <v>1.772</v>
      </c>
      <c r="N594" s="1">
        <v>1.9790000000000001</v>
      </c>
      <c r="O594" s="1">
        <v>0</v>
      </c>
      <c r="P594" s="1">
        <v>680</v>
      </c>
      <c r="Q594" s="1">
        <v>0</v>
      </c>
      <c r="R594" s="1">
        <v>0</v>
      </c>
      <c r="S594" s="1">
        <v>90</v>
      </c>
      <c r="T594" s="1">
        <v>0</v>
      </c>
      <c r="U594" s="1">
        <v>1</v>
      </c>
      <c r="V594" s="1">
        <v>0</v>
      </c>
      <c r="W594" s="1" t="s">
        <v>65</v>
      </c>
      <c r="X594" s="1">
        <f t="shared" si="36"/>
        <v>0.68</v>
      </c>
      <c r="Y594" s="1">
        <f t="shared" si="37"/>
        <v>0.09</v>
      </c>
      <c r="Z594" s="1">
        <f t="shared" si="38"/>
        <v>0.68</v>
      </c>
      <c r="AA594" s="1">
        <f t="shared" si="39"/>
        <v>0.09</v>
      </c>
    </row>
    <row r="595" spans="1:27" x14ac:dyDescent="0.2">
      <c r="A595" s="1">
        <v>1060</v>
      </c>
      <c r="B595" s="1">
        <v>1072</v>
      </c>
      <c r="C595" s="1">
        <v>2110791951</v>
      </c>
      <c r="D595" s="1">
        <v>-52.137099999999997</v>
      </c>
      <c r="E595" s="1">
        <v>-26.652999999999999</v>
      </c>
      <c r="F595" s="1">
        <v>-52.137099999999997</v>
      </c>
      <c r="G595" s="1">
        <v>-26.6508</v>
      </c>
      <c r="H595" s="1">
        <v>1</v>
      </c>
      <c r="I595" s="1">
        <v>0.19792899999999999</v>
      </c>
      <c r="J595" s="1">
        <v>140</v>
      </c>
      <c r="K595" s="1">
        <v>1.5980000000000001</v>
      </c>
      <c r="L595" s="1">
        <v>0.52200000000000002</v>
      </c>
      <c r="M595" s="1">
        <v>1.772</v>
      </c>
      <c r="N595" s="1">
        <v>1.9790000000000001</v>
      </c>
      <c r="O595" s="1">
        <v>399</v>
      </c>
      <c r="P595" s="1">
        <v>0</v>
      </c>
      <c r="Q595" s="1">
        <v>0</v>
      </c>
      <c r="R595" s="1">
        <v>-66</v>
      </c>
      <c r="S595" s="1">
        <v>0</v>
      </c>
      <c r="T595" s="1">
        <v>0</v>
      </c>
      <c r="U595" s="1">
        <v>1</v>
      </c>
      <c r="V595" s="1">
        <v>0</v>
      </c>
      <c r="W595" s="1" t="s">
        <v>65</v>
      </c>
      <c r="X595" s="1">
        <f t="shared" si="36"/>
        <v>0.39900000000000002</v>
      </c>
      <c r="Y595" s="1">
        <f t="shared" si="37"/>
        <v>-6.6000000000000003E-2</v>
      </c>
      <c r="Z595" s="1">
        <f t="shared" si="38"/>
        <v>0.39900000000000002</v>
      </c>
      <c r="AA595" s="1">
        <f t="shared" si="39"/>
        <v>6.6000000000000003E-2</v>
      </c>
    </row>
    <row r="596" spans="1:27" x14ac:dyDescent="0.2">
      <c r="A596" s="1">
        <v>1062</v>
      </c>
      <c r="B596" s="1">
        <v>1075</v>
      </c>
      <c r="C596" s="1">
        <v>2115833847</v>
      </c>
      <c r="D596" s="1">
        <v>-52.154000000000003</v>
      </c>
      <c r="E596" s="1">
        <v>-26.6309</v>
      </c>
      <c r="F596" s="1">
        <v>-52.151600000000002</v>
      </c>
      <c r="G596" s="1">
        <v>-26.633099999999999</v>
      </c>
      <c r="H596" s="1">
        <v>2</v>
      </c>
      <c r="I596" s="1">
        <v>0.45240000000000002</v>
      </c>
      <c r="J596" s="1">
        <v>140</v>
      </c>
      <c r="K596" s="1">
        <v>1.5980000000000001</v>
      </c>
      <c r="L596" s="1">
        <v>0.52200000000000002</v>
      </c>
      <c r="M596" s="1">
        <v>1.772</v>
      </c>
      <c r="N596" s="1">
        <v>1.9790000000000001</v>
      </c>
      <c r="O596" s="1">
        <v>0</v>
      </c>
      <c r="P596" s="1">
        <v>3228</v>
      </c>
      <c r="Q596" s="1">
        <v>0</v>
      </c>
      <c r="R596" s="1">
        <v>0</v>
      </c>
      <c r="S596" s="1">
        <v>354</v>
      </c>
      <c r="T596" s="1">
        <v>0</v>
      </c>
      <c r="U596" s="1">
        <v>1</v>
      </c>
      <c r="V596" s="1">
        <v>0</v>
      </c>
      <c r="W596" s="1" t="s">
        <v>65</v>
      </c>
      <c r="X596" s="1">
        <f t="shared" si="36"/>
        <v>3.2280000000000002</v>
      </c>
      <c r="Y596" s="1">
        <f t="shared" si="37"/>
        <v>0.35399999999999998</v>
      </c>
      <c r="Z596" s="1">
        <f t="shared" si="38"/>
        <v>3.2280000000000002</v>
      </c>
      <c r="AA596" s="1">
        <f t="shared" si="39"/>
        <v>0.35399999999999998</v>
      </c>
    </row>
    <row r="597" spans="1:27" x14ac:dyDescent="0.2">
      <c r="A597" s="1">
        <v>1071</v>
      </c>
      <c r="B597" s="1">
        <v>1082</v>
      </c>
      <c r="C597" s="1">
        <v>2110791954</v>
      </c>
      <c r="D597" s="1">
        <v>-52.134700000000002</v>
      </c>
      <c r="E597" s="1">
        <v>-26.652999999999999</v>
      </c>
      <c r="F597" s="1">
        <v>-52.129800000000003</v>
      </c>
      <c r="G597" s="1">
        <v>-26.657399999999999</v>
      </c>
      <c r="H597" s="1">
        <v>3</v>
      </c>
      <c r="I597" s="1">
        <v>0.633185</v>
      </c>
      <c r="J597" s="1">
        <v>140</v>
      </c>
      <c r="K597" s="1">
        <v>1.5980000000000001</v>
      </c>
      <c r="L597" s="1">
        <v>0.52200000000000002</v>
      </c>
      <c r="M597" s="1">
        <v>1.772</v>
      </c>
      <c r="N597" s="1">
        <v>1.9790000000000001</v>
      </c>
      <c r="O597" s="1">
        <v>0</v>
      </c>
      <c r="P597" s="1">
        <v>0</v>
      </c>
      <c r="Q597" s="1">
        <v>3628</v>
      </c>
      <c r="R597" s="1">
        <v>0</v>
      </c>
      <c r="S597" s="1">
        <v>0</v>
      </c>
      <c r="T597" s="1">
        <v>1489</v>
      </c>
      <c r="U597" s="1">
        <v>1</v>
      </c>
      <c r="V597" s="1">
        <v>0</v>
      </c>
      <c r="W597" s="1" t="s">
        <v>65</v>
      </c>
      <c r="X597" s="1">
        <f t="shared" si="36"/>
        <v>3.6280000000000001</v>
      </c>
      <c r="Y597" s="1">
        <f t="shared" si="37"/>
        <v>1.4890000000000001</v>
      </c>
      <c r="Z597" s="1">
        <f t="shared" si="38"/>
        <v>3.6280000000000001</v>
      </c>
      <c r="AA597" s="1">
        <f t="shared" si="39"/>
        <v>1.4890000000000001</v>
      </c>
    </row>
    <row r="598" spans="1:27" x14ac:dyDescent="0.2">
      <c r="A598" s="1">
        <v>1082</v>
      </c>
      <c r="B598" s="1">
        <v>1108</v>
      </c>
      <c r="C598" s="1">
        <v>2110791956</v>
      </c>
      <c r="D598" s="1">
        <v>-52.129899999999999</v>
      </c>
      <c r="E598" s="1">
        <v>-26.661799999999999</v>
      </c>
      <c r="F598" s="1">
        <v>-52.129899999999999</v>
      </c>
      <c r="G598" s="1">
        <v>-26.664000000000001</v>
      </c>
      <c r="H598" s="1">
        <v>3</v>
      </c>
      <c r="I598" s="1">
        <v>0.52434000000000003</v>
      </c>
      <c r="J598" s="1">
        <v>140</v>
      </c>
      <c r="K598" s="1">
        <v>1.5980000000000001</v>
      </c>
      <c r="L598" s="1">
        <v>0.52200000000000002</v>
      </c>
      <c r="M598" s="1">
        <v>1.772</v>
      </c>
      <c r="N598" s="1">
        <v>1.9790000000000001</v>
      </c>
      <c r="O598" s="1">
        <v>0</v>
      </c>
      <c r="P598" s="1">
        <v>0</v>
      </c>
      <c r="Q598" s="1">
        <v>3755</v>
      </c>
      <c r="R598" s="1">
        <v>0</v>
      </c>
      <c r="S598" s="1">
        <v>0</v>
      </c>
      <c r="T598" s="1">
        <v>1403</v>
      </c>
      <c r="U598" s="1">
        <v>1</v>
      </c>
      <c r="V598" s="1">
        <v>0</v>
      </c>
      <c r="W598" s="1" t="s">
        <v>65</v>
      </c>
      <c r="X598" s="1">
        <f t="shared" si="36"/>
        <v>3.7549999999999999</v>
      </c>
      <c r="Y598" s="1">
        <f t="shared" si="37"/>
        <v>1.403</v>
      </c>
      <c r="Z598" s="1">
        <f t="shared" si="38"/>
        <v>3.7549999999999999</v>
      </c>
      <c r="AA598" s="1">
        <f t="shared" si="39"/>
        <v>1.403</v>
      </c>
    </row>
    <row r="599" spans="1:27" x14ac:dyDescent="0.2">
      <c r="A599" s="1">
        <v>1084</v>
      </c>
      <c r="B599" s="1">
        <v>1094</v>
      </c>
      <c r="C599" s="1">
        <v>2110791675</v>
      </c>
      <c r="D599" s="1">
        <v>-52.156399999999998</v>
      </c>
      <c r="E599" s="1">
        <v>-26.6264</v>
      </c>
      <c r="F599" s="1">
        <v>-52.156399999999998</v>
      </c>
      <c r="G599" s="1">
        <v>-26.624199999999998</v>
      </c>
      <c r="H599" s="1">
        <v>2</v>
      </c>
      <c r="I599" s="1">
        <v>0.402893</v>
      </c>
      <c r="J599" s="1">
        <v>140</v>
      </c>
      <c r="K599" s="1">
        <v>1.5980000000000001</v>
      </c>
      <c r="L599" s="1">
        <v>0.52200000000000002</v>
      </c>
      <c r="M599" s="1">
        <v>1.772</v>
      </c>
      <c r="N599" s="1">
        <v>1.9790000000000001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1</v>
      </c>
      <c r="V599" s="1">
        <v>0</v>
      </c>
      <c r="W599" s="1" t="s">
        <v>65</v>
      </c>
      <c r="X599" s="1">
        <f t="shared" si="36"/>
        <v>0</v>
      </c>
      <c r="Y599" s="1">
        <f t="shared" si="37"/>
        <v>0</v>
      </c>
      <c r="Z599" s="1">
        <f t="shared" si="38"/>
        <v>0</v>
      </c>
      <c r="AA599" s="1">
        <f t="shared" si="39"/>
        <v>0</v>
      </c>
    </row>
    <row r="600" spans="1:27" x14ac:dyDescent="0.2">
      <c r="A600" s="1">
        <v>1094</v>
      </c>
      <c r="B600" s="1">
        <v>1109</v>
      </c>
      <c r="C600" s="1">
        <v>2110791772</v>
      </c>
      <c r="D600" s="1">
        <v>-52.154000000000003</v>
      </c>
      <c r="E600" s="1">
        <v>-26.624300000000002</v>
      </c>
      <c r="F600" s="1">
        <v>-52.1539</v>
      </c>
      <c r="G600" s="1">
        <v>-26.6221</v>
      </c>
      <c r="H600" s="1">
        <v>2</v>
      </c>
      <c r="I600" s="1">
        <v>0.28255000000000002</v>
      </c>
      <c r="J600" s="1">
        <v>140</v>
      </c>
      <c r="K600" s="1">
        <v>1.5980000000000001</v>
      </c>
      <c r="L600" s="1">
        <v>0.52200000000000002</v>
      </c>
      <c r="M600" s="1">
        <v>1.772</v>
      </c>
      <c r="N600" s="1">
        <v>1.9790000000000001</v>
      </c>
      <c r="O600" s="1">
        <v>0</v>
      </c>
      <c r="P600" s="1">
        <v>2145</v>
      </c>
      <c r="Q600" s="1">
        <v>0</v>
      </c>
      <c r="R600" s="1">
        <v>0</v>
      </c>
      <c r="S600" s="1">
        <v>328</v>
      </c>
      <c r="T600" s="1">
        <v>0</v>
      </c>
      <c r="U600" s="1">
        <v>1</v>
      </c>
      <c r="V600" s="1">
        <v>0</v>
      </c>
      <c r="W600" s="1" t="s">
        <v>65</v>
      </c>
      <c r="X600" s="1">
        <f t="shared" si="36"/>
        <v>2.145</v>
      </c>
      <c r="Y600" s="1">
        <f t="shared" si="37"/>
        <v>0.32800000000000001</v>
      </c>
      <c r="Z600" s="1">
        <f t="shared" si="38"/>
        <v>2.145</v>
      </c>
      <c r="AA600" s="1">
        <f t="shared" si="39"/>
        <v>0.32800000000000001</v>
      </c>
    </row>
    <row r="601" spans="1:27" x14ac:dyDescent="0.2">
      <c r="A601" s="1">
        <v>1109</v>
      </c>
      <c r="B601" s="1">
        <v>1127</v>
      </c>
      <c r="C601" s="1">
        <v>2110791774</v>
      </c>
      <c r="D601" s="1">
        <v>-52.151499999999999</v>
      </c>
      <c r="E601" s="1">
        <v>-26.6221</v>
      </c>
      <c r="F601" s="1">
        <v>-52.146599999999999</v>
      </c>
      <c r="G601" s="1">
        <v>-26.6221</v>
      </c>
      <c r="H601" s="1">
        <v>2</v>
      </c>
      <c r="I601" s="1">
        <v>0.42002699999999998</v>
      </c>
      <c r="J601" s="1">
        <v>140</v>
      </c>
      <c r="K601" s="1">
        <v>1.5980000000000001</v>
      </c>
      <c r="L601" s="1">
        <v>0.52200000000000002</v>
      </c>
      <c r="M601" s="1">
        <v>1.772</v>
      </c>
      <c r="N601" s="1">
        <v>1.9790000000000001</v>
      </c>
      <c r="O601" s="1">
        <v>0</v>
      </c>
      <c r="P601" s="1">
        <v>589</v>
      </c>
      <c r="Q601" s="1">
        <v>0</v>
      </c>
      <c r="R601" s="1">
        <v>0</v>
      </c>
      <c r="S601" s="1">
        <v>-247</v>
      </c>
      <c r="T601" s="1">
        <v>0</v>
      </c>
      <c r="U601" s="1">
        <v>1</v>
      </c>
      <c r="V601" s="1">
        <v>0</v>
      </c>
      <c r="W601" s="1" t="s">
        <v>65</v>
      </c>
      <c r="X601" s="1">
        <f t="shared" si="36"/>
        <v>0.58899999999999997</v>
      </c>
      <c r="Y601" s="1">
        <f t="shared" si="37"/>
        <v>-0.247</v>
      </c>
      <c r="Z601" s="1">
        <f t="shared" si="38"/>
        <v>0.58899999999999997</v>
      </c>
      <c r="AA601" s="1">
        <f t="shared" si="39"/>
        <v>0.247</v>
      </c>
    </row>
    <row r="602" spans="1:27" x14ac:dyDescent="0.2">
      <c r="A602" s="1">
        <v>1127</v>
      </c>
      <c r="B602" s="1">
        <v>1135</v>
      </c>
      <c r="C602" s="1">
        <v>2110791679</v>
      </c>
      <c r="D602" s="1">
        <v>-52.146599999999999</v>
      </c>
      <c r="E602" s="1">
        <v>-26.6221</v>
      </c>
      <c r="F602" s="1">
        <v>-52.1417</v>
      </c>
      <c r="G602" s="1">
        <v>-26.624400000000001</v>
      </c>
      <c r="H602" s="1">
        <v>2</v>
      </c>
      <c r="I602" s="1">
        <v>0.41807100000000003</v>
      </c>
      <c r="J602" s="1">
        <v>140</v>
      </c>
      <c r="K602" s="1">
        <v>1.5980000000000001</v>
      </c>
      <c r="L602" s="1">
        <v>0.52200000000000002</v>
      </c>
      <c r="M602" s="1">
        <v>1.772</v>
      </c>
      <c r="N602" s="1">
        <v>1.9790000000000001</v>
      </c>
      <c r="O602" s="1">
        <v>0</v>
      </c>
      <c r="P602" s="1">
        <v>836</v>
      </c>
      <c r="Q602" s="1">
        <v>0</v>
      </c>
      <c r="R602" s="1">
        <v>0</v>
      </c>
      <c r="S602" s="1">
        <v>-110</v>
      </c>
      <c r="T602" s="1">
        <v>0</v>
      </c>
      <c r="U602" s="1">
        <v>1</v>
      </c>
      <c r="V602" s="1">
        <v>0</v>
      </c>
      <c r="W602" s="1" t="s">
        <v>65</v>
      </c>
      <c r="X602" s="1">
        <f t="shared" si="36"/>
        <v>0.83599999999999997</v>
      </c>
      <c r="Y602" s="1">
        <f t="shared" si="37"/>
        <v>-0.11</v>
      </c>
      <c r="Z602" s="1">
        <f t="shared" si="38"/>
        <v>0.83599999999999997</v>
      </c>
      <c r="AA602" s="1">
        <f t="shared" si="39"/>
        <v>0.11</v>
      </c>
    </row>
    <row r="603" spans="1:27" x14ac:dyDescent="0.2">
      <c r="A603" s="1">
        <v>1135</v>
      </c>
      <c r="B603" s="1">
        <v>1145</v>
      </c>
      <c r="C603" s="1">
        <v>2110791777</v>
      </c>
      <c r="D603" s="1">
        <v>-52.1417</v>
      </c>
      <c r="E603" s="1">
        <v>-26.624400000000001</v>
      </c>
      <c r="F603" s="1">
        <v>-52.1417</v>
      </c>
      <c r="G603" s="1">
        <v>-26.6266</v>
      </c>
      <c r="H603" s="1">
        <v>2</v>
      </c>
      <c r="I603" s="1">
        <v>0.16089500000000001</v>
      </c>
      <c r="J603" s="1">
        <v>140</v>
      </c>
      <c r="K603" s="1">
        <v>1.5980000000000001</v>
      </c>
      <c r="L603" s="1">
        <v>0.52200000000000002</v>
      </c>
      <c r="M603" s="1">
        <v>1.772</v>
      </c>
      <c r="N603" s="1">
        <v>1.9790000000000001</v>
      </c>
      <c r="O603" s="1">
        <v>0</v>
      </c>
      <c r="P603" s="1">
        <v>2747</v>
      </c>
      <c r="Q603" s="1">
        <v>0</v>
      </c>
      <c r="R603" s="1">
        <v>0</v>
      </c>
      <c r="S603" s="1">
        <v>420</v>
      </c>
      <c r="T603" s="1">
        <v>0</v>
      </c>
      <c r="U603" s="1">
        <v>1</v>
      </c>
      <c r="V603" s="1">
        <v>0</v>
      </c>
      <c r="W603" s="1" t="s">
        <v>65</v>
      </c>
      <c r="X603" s="1">
        <f t="shared" si="36"/>
        <v>2.7469999999999999</v>
      </c>
      <c r="Y603" s="1">
        <f t="shared" si="37"/>
        <v>0.42</v>
      </c>
      <c r="Z603" s="1">
        <f t="shared" si="38"/>
        <v>2.7469999999999999</v>
      </c>
      <c r="AA603" s="1">
        <f t="shared" si="39"/>
        <v>0.42</v>
      </c>
    </row>
    <row r="604" spans="1:27" x14ac:dyDescent="0.2">
      <c r="A604" s="1">
        <v>1145</v>
      </c>
      <c r="B604" s="1">
        <v>1172</v>
      </c>
      <c r="C604" s="1">
        <v>1358155</v>
      </c>
      <c r="D604" s="1">
        <v>-52.139299999999999</v>
      </c>
      <c r="E604" s="1">
        <v>-26.628799999999998</v>
      </c>
      <c r="F604" s="1">
        <v>-52.136899999999898</v>
      </c>
      <c r="G604" s="1">
        <v>-26.631</v>
      </c>
      <c r="H604" s="1">
        <v>2</v>
      </c>
      <c r="I604" s="1">
        <v>0.63519400000000004</v>
      </c>
      <c r="J604" s="1">
        <v>140</v>
      </c>
      <c r="K604" s="1">
        <v>1.5980000000000001</v>
      </c>
      <c r="L604" s="1">
        <v>0.52200000000000002</v>
      </c>
      <c r="M604" s="1">
        <v>1.772</v>
      </c>
      <c r="N604" s="1">
        <v>1.9790000000000001</v>
      </c>
      <c r="O604" s="1">
        <v>0</v>
      </c>
      <c r="P604" s="1">
        <v>2081</v>
      </c>
      <c r="Q604" s="1">
        <v>0</v>
      </c>
      <c r="R604" s="1">
        <v>0</v>
      </c>
      <c r="S604" s="1">
        <v>6</v>
      </c>
      <c r="T604" s="1">
        <v>0</v>
      </c>
      <c r="U604" s="1">
        <v>1</v>
      </c>
      <c r="V604" s="1">
        <v>0</v>
      </c>
      <c r="W604" s="1" t="s">
        <v>65</v>
      </c>
      <c r="X604" s="1">
        <f t="shared" si="36"/>
        <v>2.081</v>
      </c>
      <c r="Y604" s="1">
        <f t="shared" si="37"/>
        <v>6.0000000000000001E-3</v>
      </c>
      <c r="Z604" s="1">
        <f t="shared" si="38"/>
        <v>2.081</v>
      </c>
      <c r="AA604" s="1">
        <f t="shared" si="39"/>
        <v>6.0000000000000001E-3</v>
      </c>
    </row>
    <row r="605" spans="1:27" x14ac:dyDescent="0.2">
      <c r="A605" s="1">
        <v>1091</v>
      </c>
      <c r="B605" s="1">
        <v>1107</v>
      </c>
      <c r="C605" s="1">
        <v>2110791908</v>
      </c>
      <c r="D605" s="1">
        <v>-52.124899999999997</v>
      </c>
      <c r="E605" s="1">
        <v>-26.653099999999998</v>
      </c>
      <c r="F605" s="1">
        <v>-52.12</v>
      </c>
      <c r="G605" s="1">
        <v>-26.6553</v>
      </c>
      <c r="H605" s="1">
        <v>7</v>
      </c>
      <c r="I605" s="1">
        <v>0.736761</v>
      </c>
      <c r="J605" s="1">
        <v>140</v>
      </c>
      <c r="K605" s="1">
        <v>1.5980000000000001</v>
      </c>
      <c r="L605" s="1">
        <v>0.52200000000000002</v>
      </c>
      <c r="M605" s="1">
        <v>1.772</v>
      </c>
      <c r="N605" s="1">
        <v>1.9790000000000001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1</v>
      </c>
      <c r="V605" s="1">
        <v>0</v>
      </c>
      <c r="W605" s="1" t="s">
        <v>65</v>
      </c>
      <c r="X605" s="1">
        <f t="shared" si="36"/>
        <v>0</v>
      </c>
      <c r="Y605" s="1">
        <f t="shared" si="37"/>
        <v>0</v>
      </c>
      <c r="Z605" s="1">
        <f t="shared" si="38"/>
        <v>0</v>
      </c>
      <c r="AA605" s="1">
        <f t="shared" si="39"/>
        <v>0</v>
      </c>
    </row>
    <row r="606" spans="1:27" x14ac:dyDescent="0.2">
      <c r="A606" s="1">
        <v>1107</v>
      </c>
      <c r="B606" s="1">
        <v>1115</v>
      </c>
      <c r="C606" s="1">
        <v>2110791905</v>
      </c>
      <c r="D606" s="1">
        <v>-52.12</v>
      </c>
      <c r="E606" s="1">
        <v>-26.6553</v>
      </c>
      <c r="F606" s="1">
        <v>-52.117600000000003</v>
      </c>
      <c r="G606" s="1">
        <v>-26.657499999999999</v>
      </c>
      <c r="H606" s="1">
        <v>7</v>
      </c>
      <c r="I606" s="1">
        <v>0.30249599999999999</v>
      </c>
      <c r="J606" s="1">
        <v>140</v>
      </c>
      <c r="K606" s="1">
        <v>1.5980000000000001</v>
      </c>
      <c r="L606" s="1">
        <v>0.52200000000000002</v>
      </c>
      <c r="M606" s="1">
        <v>1.772</v>
      </c>
      <c r="N606" s="1">
        <v>1.9790000000000001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1</v>
      </c>
      <c r="V606" s="1">
        <v>0</v>
      </c>
      <c r="W606" s="1" t="s">
        <v>65</v>
      </c>
      <c r="X606" s="1">
        <f t="shared" si="36"/>
        <v>0</v>
      </c>
      <c r="Y606" s="1">
        <f t="shared" si="37"/>
        <v>0</v>
      </c>
      <c r="Z606" s="1">
        <f t="shared" si="38"/>
        <v>0</v>
      </c>
      <c r="AA606" s="1">
        <f t="shared" si="39"/>
        <v>0</v>
      </c>
    </row>
    <row r="607" spans="1:27" x14ac:dyDescent="0.2">
      <c r="A607" s="1">
        <v>1115</v>
      </c>
      <c r="B607" s="1">
        <v>1124</v>
      </c>
      <c r="C607" s="1">
        <v>2110791904</v>
      </c>
      <c r="D607" s="1">
        <v>-52.117600000000003</v>
      </c>
      <c r="E607" s="1">
        <v>-26.657499999999999</v>
      </c>
      <c r="F607" s="1">
        <v>-52.115200000000002</v>
      </c>
      <c r="G607" s="1">
        <v>-26.659800000000001</v>
      </c>
      <c r="H607" s="1">
        <v>7</v>
      </c>
      <c r="I607" s="1">
        <v>0.41896600000000001</v>
      </c>
      <c r="J607" s="1">
        <v>140</v>
      </c>
      <c r="K607" s="1">
        <v>1.5980000000000001</v>
      </c>
      <c r="L607" s="1">
        <v>0.52200000000000002</v>
      </c>
      <c r="M607" s="1">
        <v>1.772</v>
      </c>
      <c r="N607" s="1">
        <v>1.9790000000000001</v>
      </c>
      <c r="O607" s="1">
        <v>2034.3333333333301</v>
      </c>
      <c r="P607" s="1">
        <v>2034.3333333333301</v>
      </c>
      <c r="Q607" s="1">
        <v>2034.3333333333301</v>
      </c>
      <c r="R607" s="1">
        <v>206.333333333333</v>
      </c>
      <c r="S607" s="1">
        <v>206.333333333333</v>
      </c>
      <c r="T607" s="1">
        <v>206.333333333333</v>
      </c>
      <c r="U607" s="1">
        <v>1</v>
      </c>
      <c r="V607" s="1">
        <v>0</v>
      </c>
      <c r="W607" s="1" t="s">
        <v>65</v>
      </c>
      <c r="X607" s="1">
        <f t="shared" si="36"/>
        <v>6.10299999999999</v>
      </c>
      <c r="Y607" s="1">
        <f t="shared" si="37"/>
        <v>0.618999999999999</v>
      </c>
      <c r="Z607" s="1">
        <f t="shared" si="38"/>
        <v>6.10299999999999</v>
      </c>
      <c r="AA607" s="1">
        <f t="shared" si="39"/>
        <v>0.618999999999999</v>
      </c>
    </row>
    <row r="608" spans="1:27" x14ac:dyDescent="0.2">
      <c r="A608" s="1">
        <v>1124</v>
      </c>
      <c r="B608" s="1">
        <v>1133</v>
      </c>
      <c r="C608" s="1">
        <v>2110791903</v>
      </c>
      <c r="D608" s="1">
        <v>-52.115200000000002</v>
      </c>
      <c r="E608" s="1">
        <v>-26.659800000000001</v>
      </c>
      <c r="F608" s="1">
        <v>-52.110300000000002</v>
      </c>
      <c r="G608" s="1">
        <v>-26.664200000000001</v>
      </c>
      <c r="H608" s="1">
        <v>7</v>
      </c>
      <c r="I608" s="1">
        <v>0.68071599999999999</v>
      </c>
      <c r="J608" s="1">
        <v>140</v>
      </c>
      <c r="K608" s="1">
        <v>1.5980000000000001</v>
      </c>
      <c r="L608" s="1">
        <v>0.52200000000000002</v>
      </c>
      <c r="M608" s="1">
        <v>1.772</v>
      </c>
      <c r="N608" s="1">
        <v>1.9790000000000001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1</v>
      </c>
      <c r="V608" s="1">
        <v>0</v>
      </c>
      <c r="W608" s="1" t="s">
        <v>65</v>
      </c>
      <c r="X608" s="1">
        <f t="shared" si="36"/>
        <v>0</v>
      </c>
      <c r="Y608" s="1">
        <f t="shared" si="37"/>
        <v>0</v>
      </c>
      <c r="Z608" s="1">
        <f t="shared" si="38"/>
        <v>0</v>
      </c>
      <c r="AA608" s="1">
        <f t="shared" si="39"/>
        <v>0</v>
      </c>
    </row>
    <row r="609" spans="1:27" x14ac:dyDescent="0.2">
      <c r="A609" s="1">
        <v>1133</v>
      </c>
      <c r="B609" s="1">
        <v>1142</v>
      </c>
      <c r="C609" s="1">
        <v>2110791902</v>
      </c>
      <c r="D609" s="1">
        <v>-52.110300000000002</v>
      </c>
      <c r="E609" s="1">
        <v>-26.664200000000001</v>
      </c>
      <c r="F609" s="1">
        <v>-52.107900000000001</v>
      </c>
      <c r="G609" s="1">
        <v>-26.666399999999999</v>
      </c>
      <c r="H609" s="1">
        <v>7</v>
      </c>
      <c r="I609" s="1">
        <v>0.28414400000000001</v>
      </c>
      <c r="J609" s="1">
        <v>140</v>
      </c>
      <c r="K609" s="1">
        <v>1.5980000000000001</v>
      </c>
      <c r="L609" s="1">
        <v>0.52200000000000002</v>
      </c>
      <c r="M609" s="1">
        <v>1.772</v>
      </c>
      <c r="N609" s="1">
        <v>1.9790000000000001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1</v>
      </c>
      <c r="V609" s="1">
        <v>0</v>
      </c>
      <c r="W609" s="1" t="s">
        <v>65</v>
      </c>
      <c r="X609" s="1">
        <f t="shared" si="36"/>
        <v>0</v>
      </c>
      <c r="Y609" s="1">
        <f t="shared" si="37"/>
        <v>0</v>
      </c>
      <c r="Z609" s="1">
        <f t="shared" si="38"/>
        <v>0</v>
      </c>
      <c r="AA609" s="1">
        <f t="shared" si="39"/>
        <v>0</v>
      </c>
    </row>
    <row r="610" spans="1:27" x14ac:dyDescent="0.2">
      <c r="A610" s="1">
        <v>1142</v>
      </c>
      <c r="B610" s="1">
        <v>1170</v>
      </c>
      <c r="C610" s="1">
        <v>2110791899</v>
      </c>
      <c r="D610" s="1">
        <v>-52.105400000000003</v>
      </c>
      <c r="E610" s="1">
        <v>-26.668600000000001</v>
      </c>
      <c r="F610" s="1">
        <v>-52.105499999999999</v>
      </c>
      <c r="G610" s="1">
        <v>-26.6708</v>
      </c>
      <c r="H610" s="1">
        <v>7</v>
      </c>
      <c r="I610" s="1">
        <v>0.415885</v>
      </c>
      <c r="J610" s="1">
        <v>140</v>
      </c>
      <c r="K610" s="1">
        <v>1.5980000000000001</v>
      </c>
      <c r="L610" s="1">
        <v>0.52200000000000002</v>
      </c>
      <c r="M610" s="1">
        <v>1.772</v>
      </c>
      <c r="N610" s="1">
        <v>1.9790000000000001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1</v>
      </c>
      <c r="V610" s="1">
        <v>0</v>
      </c>
      <c r="W610" s="1" t="s">
        <v>65</v>
      </c>
      <c r="X610" s="1">
        <f t="shared" si="36"/>
        <v>0</v>
      </c>
      <c r="Y610" s="1">
        <f t="shared" si="37"/>
        <v>0</v>
      </c>
      <c r="Z610" s="1">
        <f t="shared" si="38"/>
        <v>0</v>
      </c>
      <c r="AA610" s="1">
        <f t="shared" si="39"/>
        <v>0</v>
      </c>
    </row>
    <row r="611" spans="1:27" x14ac:dyDescent="0.2">
      <c r="A611" s="1">
        <v>1170</v>
      </c>
      <c r="B611" s="1">
        <v>1186</v>
      </c>
      <c r="C611" s="1">
        <v>2110791898</v>
      </c>
      <c r="D611" s="1">
        <v>-52.105499999999999</v>
      </c>
      <c r="E611" s="1">
        <v>-26.6708</v>
      </c>
      <c r="F611" s="1">
        <v>-52.1006</v>
      </c>
      <c r="G611" s="1">
        <v>-26.668700000000001</v>
      </c>
      <c r="H611" s="1">
        <v>7</v>
      </c>
      <c r="I611" s="1">
        <v>0.503996</v>
      </c>
      <c r="J611" s="1">
        <v>140</v>
      </c>
      <c r="K611" s="1">
        <v>1.5980000000000001</v>
      </c>
      <c r="L611" s="1">
        <v>0.52200000000000002</v>
      </c>
      <c r="M611" s="1">
        <v>1.772</v>
      </c>
      <c r="N611" s="1">
        <v>1.9790000000000001</v>
      </c>
      <c r="O611" s="1">
        <v>0</v>
      </c>
      <c r="P611" s="1">
        <v>0</v>
      </c>
      <c r="Q611" s="1">
        <v>2999</v>
      </c>
      <c r="R611" s="1">
        <v>0</v>
      </c>
      <c r="S611" s="1">
        <v>0</v>
      </c>
      <c r="T611" s="1">
        <v>598</v>
      </c>
      <c r="U611" s="1">
        <v>1</v>
      </c>
      <c r="V611" s="1">
        <v>0</v>
      </c>
      <c r="W611" s="1" t="s">
        <v>65</v>
      </c>
      <c r="X611" s="1">
        <f t="shared" si="36"/>
        <v>2.9990000000000001</v>
      </c>
      <c r="Y611" s="1">
        <f t="shared" si="37"/>
        <v>0.59799999999999998</v>
      </c>
      <c r="Z611" s="1">
        <f t="shared" si="38"/>
        <v>2.9990000000000001</v>
      </c>
      <c r="AA611" s="1">
        <f t="shared" si="39"/>
        <v>0.59799999999999998</v>
      </c>
    </row>
    <row r="612" spans="1:27" x14ac:dyDescent="0.2">
      <c r="A612" s="1">
        <v>1186</v>
      </c>
      <c r="B612" s="1">
        <v>1217</v>
      </c>
      <c r="C612" s="1">
        <v>2110792292</v>
      </c>
      <c r="D612" s="1">
        <v>-52.098100000000002</v>
      </c>
      <c r="E612" s="1">
        <v>-26.666499999999999</v>
      </c>
      <c r="F612" s="1">
        <v>-52.095599999999997</v>
      </c>
      <c r="G612" s="1">
        <v>-26.666499999999999</v>
      </c>
      <c r="H612" s="1">
        <v>7</v>
      </c>
      <c r="I612" s="1">
        <v>0.41296899999999997</v>
      </c>
      <c r="J612" s="1">
        <v>140</v>
      </c>
      <c r="K612" s="1">
        <v>1.5980000000000001</v>
      </c>
      <c r="L612" s="1">
        <v>0.52200000000000002</v>
      </c>
      <c r="M612" s="1">
        <v>1.772</v>
      </c>
      <c r="N612" s="1">
        <v>1.9790000000000001</v>
      </c>
      <c r="O612" s="1">
        <v>0</v>
      </c>
      <c r="P612" s="1">
        <v>536</v>
      </c>
      <c r="Q612" s="1">
        <v>0</v>
      </c>
      <c r="R612" s="1">
        <v>0</v>
      </c>
      <c r="S612" s="1">
        <v>-277</v>
      </c>
      <c r="T612" s="1">
        <v>0</v>
      </c>
      <c r="U612" s="1">
        <v>1</v>
      </c>
      <c r="V612" s="1">
        <v>0</v>
      </c>
      <c r="W612" s="1" t="s">
        <v>65</v>
      </c>
      <c r="X612" s="1">
        <f t="shared" si="36"/>
        <v>0.53600000000000003</v>
      </c>
      <c r="Y612" s="1">
        <f t="shared" si="37"/>
        <v>-0.27700000000000002</v>
      </c>
      <c r="Z612" s="1">
        <f t="shared" si="38"/>
        <v>0.53600000000000003</v>
      </c>
      <c r="AA612" s="1">
        <f t="shared" si="39"/>
        <v>0.27700000000000002</v>
      </c>
    </row>
    <row r="613" spans="1:27" x14ac:dyDescent="0.2">
      <c r="A613" s="1">
        <v>1217</v>
      </c>
      <c r="B613" s="1">
        <v>1232</v>
      </c>
      <c r="C613" s="1">
        <v>2110791897</v>
      </c>
      <c r="D613" s="1">
        <v>-52.095599999999997</v>
      </c>
      <c r="E613" s="1">
        <v>-26.666499999999999</v>
      </c>
      <c r="F613" s="1">
        <v>-52.093200000000003</v>
      </c>
      <c r="G613" s="1">
        <v>-26.664300000000001</v>
      </c>
      <c r="H613" s="1">
        <v>7</v>
      </c>
      <c r="I613" s="1">
        <v>0.27372200000000002</v>
      </c>
      <c r="J613" s="1">
        <v>140</v>
      </c>
      <c r="K613" s="1">
        <v>1.5980000000000001</v>
      </c>
      <c r="L613" s="1">
        <v>0.52200000000000002</v>
      </c>
      <c r="M613" s="1">
        <v>1.772</v>
      </c>
      <c r="N613" s="1">
        <v>1.9790000000000001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1</v>
      </c>
      <c r="V613" s="1">
        <v>0</v>
      </c>
      <c r="W613" s="1" t="s">
        <v>65</v>
      </c>
      <c r="X613" s="1">
        <f t="shared" si="36"/>
        <v>0</v>
      </c>
      <c r="Y613" s="1">
        <f t="shared" si="37"/>
        <v>0</v>
      </c>
      <c r="Z613" s="1">
        <f t="shared" si="38"/>
        <v>0</v>
      </c>
      <c r="AA613" s="1">
        <f t="shared" si="39"/>
        <v>0</v>
      </c>
    </row>
    <row r="614" spans="1:27" x14ac:dyDescent="0.2">
      <c r="A614" s="1">
        <v>1232</v>
      </c>
      <c r="B614" s="1">
        <v>1248</v>
      </c>
      <c r="C614" s="1">
        <v>2110792427</v>
      </c>
      <c r="D614" s="1">
        <v>-52.093200000000003</v>
      </c>
      <c r="E614" s="1">
        <v>-26.664300000000001</v>
      </c>
      <c r="F614" s="1">
        <v>-52.093200000000003</v>
      </c>
      <c r="G614" s="1">
        <v>-26.666499999999999</v>
      </c>
      <c r="H614" s="1">
        <v>3</v>
      </c>
      <c r="I614" s="1">
        <v>0.11078300000000001</v>
      </c>
      <c r="J614" s="1">
        <v>140</v>
      </c>
      <c r="K614" s="1">
        <v>1.5980000000000001</v>
      </c>
      <c r="L614" s="1">
        <v>0.52200000000000002</v>
      </c>
      <c r="M614" s="1">
        <v>1.772</v>
      </c>
      <c r="N614" s="1">
        <v>1.9790000000000001</v>
      </c>
      <c r="O614" s="1">
        <v>0</v>
      </c>
      <c r="P614" s="1">
        <v>0</v>
      </c>
      <c r="Q614" s="1">
        <v>2361</v>
      </c>
      <c r="R614" s="1">
        <v>0</v>
      </c>
      <c r="S614" s="1">
        <v>0</v>
      </c>
      <c r="T614" s="1">
        <v>490</v>
      </c>
      <c r="U614" s="1">
        <v>1</v>
      </c>
      <c r="V614" s="1">
        <v>0</v>
      </c>
      <c r="W614" s="1" t="s">
        <v>65</v>
      </c>
      <c r="X614" s="1">
        <f t="shared" si="36"/>
        <v>2.3610000000000002</v>
      </c>
      <c r="Y614" s="1">
        <f t="shared" si="37"/>
        <v>0.49</v>
      </c>
      <c r="Z614" s="1">
        <f t="shared" si="38"/>
        <v>2.3610000000000002</v>
      </c>
      <c r="AA614" s="1">
        <f t="shared" si="39"/>
        <v>0.49</v>
      </c>
    </row>
    <row r="615" spans="1:27" x14ac:dyDescent="0.2">
      <c r="A615" s="1">
        <v>1094</v>
      </c>
      <c r="B615" s="1">
        <v>1102</v>
      </c>
      <c r="C615" s="1">
        <v>553055</v>
      </c>
      <c r="D615" s="1">
        <v>-52.156399999999998</v>
      </c>
      <c r="E615" s="1">
        <v>-26.624199999999998</v>
      </c>
      <c r="F615" s="1">
        <v>-52.158799999999999</v>
      </c>
      <c r="G615" s="1">
        <v>-26.619800000000001</v>
      </c>
      <c r="H615" s="1">
        <v>2</v>
      </c>
      <c r="I615" s="1">
        <v>0.49391699999999999</v>
      </c>
      <c r="J615" s="1">
        <v>140</v>
      </c>
      <c r="K615" s="1">
        <v>1.5980000000000001</v>
      </c>
      <c r="L615" s="1">
        <v>0.52200000000000002</v>
      </c>
      <c r="M615" s="1">
        <v>1.772</v>
      </c>
      <c r="N615" s="1">
        <v>1.9790000000000001</v>
      </c>
      <c r="O615" s="1">
        <v>0</v>
      </c>
      <c r="P615" s="1">
        <v>293</v>
      </c>
      <c r="Q615" s="1">
        <v>0</v>
      </c>
      <c r="R615" s="1">
        <v>0</v>
      </c>
      <c r="S615" s="1">
        <v>-124</v>
      </c>
      <c r="T615" s="1">
        <v>0</v>
      </c>
      <c r="U615" s="1">
        <v>1</v>
      </c>
      <c r="V615" s="1">
        <v>0</v>
      </c>
      <c r="W615" s="1" t="s">
        <v>65</v>
      </c>
      <c r="X615" s="1">
        <f t="shared" si="36"/>
        <v>0.29299999999999998</v>
      </c>
      <c r="Y615" s="1">
        <f t="shared" si="37"/>
        <v>-0.124</v>
      </c>
      <c r="Z615" s="1">
        <f t="shared" si="38"/>
        <v>0.29299999999999998</v>
      </c>
      <c r="AA615" s="1">
        <f t="shared" si="39"/>
        <v>0.124</v>
      </c>
    </row>
    <row r="616" spans="1:27" x14ac:dyDescent="0.2">
      <c r="A616" s="1">
        <v>1097</v>
      </c>
      <c r="B616" s="1">
        <v>1113</v>
      </c>
      <c r="C616" s="1">
        <v>2115835141</v>
      </c>
      <c r="D616" s="1">
        <v>-52.266300000000001</v>
      </c>
      <c r="E616" s="1">
        <v>-26.601299999999998</v>
      </c>
      <c r="F616" s="1">
        <v>-52.266300000000001</v>
      </c>
      <c r="G616" s="1">
        <v>-26.6035</v>
      </c>
      <c r="H616" s="1">
        <v>1</v>
      </c>
      <c r="I616" s="1">
        <v>0.22264200000000001</v>
      </c>
      <c r="J616" s="1">
        <v>140</v>
      </c>
      <c r="K616" s="1">
        <v>1.5980000000000001</v>
      </c>
      <c r="L616" s="1">
        <v>0.52200000000000002</v>
      </c>
      <c r="M616" s="1">
        <v>1.772</v>
      </c>
      <c r="N616" s="1">
        <v>1.9790000000000001</v>
      </c>
      <c r="O616" s="1">
        <v>1137</v>
      </c>
      <c r="P616" s="1">
        <v>0</v>
      </c>
      <c r="Q616" s="1">
        <v>0</v>
      </c>
      <c r="R616" s="1">
        <v>56</v>
      </c>
      <c r="S616" s="1">
        <v>0</v>
      </c>
      <c r="T616" s="1">
        <v>0</v>
      </c>
      <c r="U616" s="1">
        <v>1</v>
      </c>
      <c r="V616" s="1">
        <v>0</v>
      </c>
      <c r="W616" s="1" t="s">
        <v>65</v>
      </c>
      <c r="X616" s="1">
        <f t="shared" si="36"/>
        <v>1.137</v>
      </c>
      <c r="Y616" s="1">
        <f t="shared" si="37"/>
        <v>5.6000000000000001E-2</v>
      </c>
      <c r="Z616" s="1">
        <f t="shared" si="38"/>
        <v>1.137</v>
      </c>
      <c r="AA616" s="1">
        <f t="shared" si="39"/>
        <v>5.6000000000000001E-2</v>
      </c>
    </row>
    <row r="617" spans="1:27" x14ac:dyDescent="0.2">
      <c r="A617" s="1">
        <v>1113</v>
      </c>
      <c r="B617" s="1">
        <v>1131</v>
      </c>
      <c r="C617" s="1">
        <v>2110833234</v>
      </c>
      <c r="D617" s="1">
        <v>-52.2638999999999</v>
      </c>
      <c r="E617" s="1">
        <v>-26.605699999999999</v>
      </c>
      <c r="F617" s="1">
        <v>-52.2638999999999</v>
      </c>
      <c r="G617" s="1">
        <v>-26.607900000000001</v>
      </c>
      <c r="H617" s="1">
        <v>1</v>
      </c>
      <c r="I617" s="1">
        <v>0.40022999999999997</v>
      </c>
      <c r="J617" s="1">
        <v>140</v>
      </c>
      <c r="K617" s="1">
        <v>1.5980000000000001</v>
      </c>
      <c r="L617" s="1">
        <v>0.52200000000000002</v>
      </c>
      <c r="M617" s="1">
        <v>1.772</v>
      </c>
      <c r="N617" s="1">
        <v>1.9790000000000001</v>
      </c>
      <c r="O617" s="1">
        <v>1195</v>
      </c>
      <c r="P617" s="1">
        <v>0</v>
      </c>
      <c r="Q617" s="1">
        <v>0</v>
      </c>
      <c r="R617" s="1">
        <v>88</v>
      </c>
      <c r="S617" s="1">
        <v>0</v>
      </c>
      <c r="T617" s="1">
        <v>0</v>
      </c>
      <c r="U617" s="1">
        <v>1</v>
      </c>
      <c r="V617" s="1">
        <v>0</v>
      </c>
      <c r="W617" s="1" t="s">
        <v>65</v>
      </c>
      <c r="X617" s="1">
        <f t="shared" si="36"/>
        <v>1.1950000000000001</v>
      </c>
      <c r="Y617" s="1">
        <f t="shared" si="37"/>
        <v>8.7999999999999995E-2</v>
      </c>
      <c r="Z617" s="1">
        <f t="shared" si="38"/>
        <v>1.1950000000000001</v>
      </c>
      <c r="AA617" s="1">
        <f t="shared" si="39"/>
        <v>8.7999999999999995E-2</v>
      </c>
    </row>
    <row r="618" spans="1:27" x14ac:dyDescent="0.2">
      <c r="A618" s="1">
        <v>1131</v>
      </c>
      <c r="B618" s="1">
        <v>1150</v>
      </c>
      <c r="C618" s="1">
        <v>2110833236</v>
      </c>
      <c r="D618" s="1">
        <v>-52.2638999999999</v>
      </c>
      <c r="E618" s="1">
        <v>-26.610099999999999</v>
      </c>
      <c r="F618" s="1">
        <v>-52.261499999999998</v>
      </c>
      <c r="G618" s="1">
        <v>-26.612400000000001</v>
      </c>
      <c r="H618" s="1">
        <v>1</v>
      </c>
      <c r="I618" s="1">
        <v>0.60725200000000001</v>
      </c>
      <c r="J618" s="1">
        <v>140</v>
      </c>
      <c r="K618" s="1">
        <v>1.5980000000000001</v>
      </c>
      <c r="L618" s="1">
        <v>0.52200000000000002</v>
      </c>
      <c r="M618" s="1">
        <v>1.772</v>
      </c>
      <c r="N618" s="1">
        <v>1.9790000000000001</v>
      </c>
      <c r="O618" s="1">
        <v>2371</v>
      </c>
      <c r="P618" s="1">
        <v>0</v>
      </c>
      <c r="Q618" s="1">
        <v>0</v>
      </c>
      <c r="R618" s="1">
        <v>228</v>
      </c>
      <c r="S618" s="1">
        <v>0</v>
      </c>
      <c r="T618" s="1">
        <v>0</v>
      </c>
      <c r="U618" s="1">
        <v>1</v>
      </c>
      <c r="V618" s="1">
        <v>0</v>
      </c>
      <c r="W618" s="1" t="s">
        <v>65</v>
      </c>
      <c r="X618" s="1">
        <f t="shared" si="36"/>
        <v>2.371</v>
      </c>
      <c r="Y618" s="1">
        <f t="shared" si="37"/>
        <v>0.22800000000000001</v>
      </c>
      <c r="Z618" s="1">
        <f t="shared" si="38"/>
        <v>2.371</v>
      </c>
      <c r="AA618" s="1">
        <f t="shared" si="39"/>
        <v>0.22800000000000001</v>
      </c>
    </row>
    <row r="619" spans="1:27" x14ac:dyDescent="0.2">
      <c r="A619" s="1">
        <v>1150</v>
      </c>
      <c r="B619" s="1">
        <v>1179</v>
      </c>
      <c r="C619" s="1">
        <v>2110840341</v>
      </c>
      <c r="D619" s="1">
        <v>-52.261499999999998</v>
      </c>
      <c r="E619" s="1">
        <v>-26.614599999999999</v>
      </c>
      <c r="F619" s="1">
        <v>-52.259099999999997</v>
      </c>
      <c r="G619" s="1">
        <v>-26.616800000000001</v>
      </c>
      <c r="H619" s="1">
        <v>1</v>
      </c>
      <c r="I619" s="1">
        <v>0.55505300000000002</v>
      </c>
      <c r="J619" s="1">
        <v>140</v>
      </c>
      <c r="K619" s="1">
        <v>1.5980000000000001</v>
      </c>
      <c r="L619" s="1">
        <v>0.52200000000000002</v>
      </c>
      <c r="M619" s="1">
        <v>1.772</v>
      </c>
      <c r="N619" s="1">
        <v>1.9790000000000001</v>
      </c>
      <c r="O619" s="1">
        <v>805</v>
      </c>
      <c r="P619" s="1">
        <v>0</v>
      </c>
      <c r="Q619" s="1">
        <v>0</v>
      </c>
      <c r="R619" s="1">
        <v>159</v>
      </c>
      <c r="S619" s="1">
        <v>0</v>
      </c>
      <c r="T619" s="1">
        <v>0</v>
      </c>
      <c r="U619" s="1">
        <v>1</v>
      </c>
      <c r="V619" s="1">
        <v>0</v>
      </c>
      <c r="W619" s="1" t="s">
        <v>65</v>
      </c>
      <c r="X619" s="1">
        <f t="shared" si="36"/>
        <v>0.80500000000000005</v>
      </c>
      <c r="Y619" s="1">
        <f t="shared" si="37"/>
        <v>0.159</v>
      </c>
      <c r="Z619" s="1">
        <f t="shared" si="38"/>
        <v>0.80500000000000005</v>
      </c>
      <c r="AA619" s="1">
        <f t="shared" si="39"/>
        <v>0.159</v>
      </c>
    </row>
    <row r="620" spans="1:27" x14ac:dyDescent="0.2">
      <c r="A620" s="1">
        <v>1179</v>
      </c>
      <c r="B620" s="1">
        <v>1213</v>
      </c>
      <c r="C620" s="1">
        <v>2110833198</v>
      </c>
      <c r="D620" s="1">
        <v>-52.259099999999997</v>
      </c>
      <c r="E620" s="1">
        <v>-26.621200000000002</v>
      </c>
      <c r="F620" s="1">
        <v>-52.256700000000002</v>
      </c>
      <c r="G620" s="1">
        <v>-26.621200000000002</v>
      </c>
      <c r="H620" s="1">
        <v>1</v>
      </c>
      <c r="I620" s="1">
        <v>0.65461899999999995</v>
      </c>
      <c r="J620" s="1">
        <v>140</v>
      </c>
      <c r="K620" s="1">
        <v>1.5980000000000001</v>
      </c>
      <c r="L620" s="1">
        <v>0.52200000000000002</v>
      </c>
      <c r="M620" s="1">
        <v>1.772</v>
      </c>
      <c r="N620" s="1">
        <v>1.9790000000000001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0</v>
      </c>
      <c r="W620" s="1" t="s">
        <v>65</v>
      </c>
      <c r="X620" s="1">
        <f t="shared" si="36"/>
        <v>0</v>
      </c>
      <c r="Y620" s="1">
        <f t="shared" si="37"/>
        <v>0</v>
      </c>
      <c r="Z620" s="1">
        <f t="shared" si="38"/>
        <v>0</v>
      </c>
      <c r="AA620" s="1">
        <f t="shared" si="39"/>
        <v>0</v>
      </c>
    </row>
    <row r="621" spans="1:27" x14ac:dyDescent="0.2">
      <c r="A621" s="1">
        <v>1213</v>
      </c>
      <c r="B621" s="1">
        <v>1228</v>
      </c>
      <c r="C621" s="1">
        <v>2110833197</v>
      </c>
      <c r="D621" s="1">
        <v>-52.256700000000002</v>
      </c>
      <c r="E621" s="1">
        <v>-26.621200000000002</v>
      </c>
      <c r="F621" s="1">
        <v>-52.254199999999997</v>
      </c>
      <c r="G621" s="1">
        <v>-26.621200000000002</v>
      </c>
      <c r="H621" s="1">
        <v>1</v>
      </c>
      <c r="I621" s="1">
        <v>0.26057900000000001</v>
      </c>
      <c r="J621" s="1">
        <v>140</v>
      </c>
      <c r="K621" s="1">
        <v>1.5980000000000001</v>
      </c>
      <c r="L621" s="1">
        <v>0.52200000000000002</v>
      </c>
      <c r="M621" s="1">
        <v>1.772</v>
      </c>
      <c r="N621" s="1">
        <v>1.9790000000000001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1</v>
      </c>
      <c r="V621" s="1">
        <v>0</v>
      </c>
      <c r="W621" s="1" t="s">
        <v>65</v>
      </c>
      <c r="X621" s="1">
        <f t="shared" si="36"/>
        <v>0</v>
      </c>
      <c r="Y621" s="1">
        <f t="shared" si="37"/>
        <v>0</v>
      </c>
      <c r="Z621" s="1">
        <f t="shared" si="38"/>
        <v>0</v>
      </c>
      <c r="AA621" s="1">
        <f t="shared" si="39"/>
        <v>0</v>
      </c>
    </row>
    <row r="622" spans="1:27" x14ac:dyDescent="0.2">
      <c r="A622" s="1">
        <v>1107</v>
      </c>
      <c r="B622" s="1">
        <v>1116</v>
      </c>
      <c r="C622" s="1">
        <v>2110792037</v>
      </c>
      <c r="D622" s="1">
        <v>-52.12</v>
      </c>
      <c r="E622" s="1">
        <v>-26.6553</v>
      </c>
      <c r="F622" s="1">
        <v>-52.12</v>
      </c>
      <c r="G622" s="1">
        <v>-26.653099999999998</v>
      </c>
      <c r="H622" s="1">
        <v>1</v>
      </c>
      <c r="I622" s="1">
        <v>0.23515800000000001</v>
      </c>
      <c r="J622" s="1">
        <v>140</v>
      </c>
      <c r="K622" s="1">
        <v>1.5980000000000001</v>
      </c>
      <c r="L622" s="1">
        <v>0.52200000000000002</v>
      </c>
      <c r="M622" s="1">
        <v>1.772</v>
      </c>
      <c r="N622" s="1">
        <v>1.9790000000000001</v>
      </c>
      <c r="O622" s="1">
        <v>2170</v>
      </c>
      <c r="P622" s="1">
        <v>0</v>
      </c>
      <c r="Q622" s="1">
        <v>0</v>
      </c>
      <c r="R622" s="1">
        <v>91</v>
      </c>
      <c r="S622" s="1">
        <v>0</v>
      </c>
      <c r="T622" s="1">
        <v>0</v>
      </c>
      <c r="U622" s="1">
        <v>1</v>
      </c>
      <c r="V622" s="1">
        <v>0</v>
      </c>
      <c r="W622" s="1" t="s">
        <v>65</v>
      </c>
      <c r="X622" s="1">
        <f t="shared" si="36"/>
        <v>2.17</v>
      </c>
      <c r="Y622" s="1">
        <f t="shared" si="37"/>
        <v>9.0999999999999998E-2</v>
      </c>
      <c r="Z622" s="1">
        <f t="shared" si="38"/>
        <v>2.17</v>
      </c>
      <c r="AA622" s="1">
        <f t="shared" si="39"/>
        <v>9.0999999999999998E-2</v>
      </c>
    </row>
    <row r="623" spans="1:27" x14ac:dyDescent="0.2">
      <c r="A623" s="1">
        <v>1116</v>
      </c>
      <c r="B623" s="1">
        <v>1126</v>
      </c>
      <c r="C623" s="1">
        <v>2110792035</v>
      </c>
      <c r="D623" s="1">
        <v>-52.12</v>
      </c>
      <c r="E623" s="1">
        <v>-26.653099999999998</v>
      </c>
      <c r="F623" s="1">
        <v>-52.119900000000001</v>
      </c>
      <c r="G623" s="1">
        <v>-26.648700000000002</v>
      </c>
      <c r="H623" s="1">
        <v>1</v>
      </c>
      <c r="I623" s="1">
        <v>0.37213200000000002</v>
      </c>
      <c r="J623" s="1">
        <v>140</v>
      </c>
      <c r="K623" s="1">
        <v>1.5980000000000001</v>
      </c>
      <c r="L623" s="1">
        <v>0.52200000000000002</v>
      </c>
      <c r="M623" s="1">
        <v>1.772</v>
      </c>
      <c r="N623" s="1">
        <v>1.9790000000000001</v>
      </c>
      <c r="O623" s="1">
        <v>2247</v>
      </c>
      <c r="P623" s="1">
        <v>0</v>
      </c>
      <c r="Q623" s="1">
        <v>0</v>
      </c>
      <c r="R623" s="1">
        <v>385</v>
      </c>
      <c r="S623" s="1">
        <v>0</v>
      </c>
      <c r="T623" s="1">
        <v>0</v>
      </c>
      <c r="U623" s="1">
        <v>1</v>
      </c>
      <c r="V623" s="1">
        <v>0</v>
      </c>
      <c r="W623" s="1" t="s">
        <v>65</v>
      </c>
      <c r="X623" s="1">
        <f t="shared" si="36"/>
        <v>2.2469999999999999</v>
      </c>
      <c r="Y623" s="1">
        <f t="shared" si="37"/>
        <v>0.38500000000000001</v>
      </c>
      <c r="Z623" s="1">
        <f t="shared" si="38"/>
        <v>2.2469999999999999</v>
      </c>
      <c r="AA623" s="1">
        <f t="shared" si="39"/>
        <v>0.38500000000000001</v>
      </c>
    </row>
    <row r="624" spans="1:27" x14ac:dyDescent="0.2">
      <c r="A624" s="1">
        <v>1110</v>
      </c>
      <c r="B624" s="1">
        <v>1146</v>
      </c>
      <c r="C624" s="1">
        <v>2110832862</v>
      </c>
      <c r="D624" s="1">
        <v>-52.229199999999999</v>
      </c>
      <c r="E624" s="1">
        <v>-26.564299999999999</v>
      </c>
      <c r="F624" s="1">
        <v>-52.226700000000001</v>
      </c>
      <c r="G624" s="1">
        <v>-26.562100000000001</v>
      </c>
      <c r="H624" s="1">
        <v>7</v>
      </c>
      <c r="I624" s="1">
        <v>1.9133009999999999</v>
      </c>
      <c r="J624" s="1">
        <v>140</v>
      </c>
      <c r="K624" s="1">
        <v>1.5980000000000001</v>
      </c>
      <c r="L624" s="1">
        <v>0.52200000000000002</v>
      </c>
      <c r="M624" s="1">
        <v>1.772</v>
      </c>
      <c r="N624" s="1">
        <v>1.9790000000000001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1</v>
      </c>
      <c r="V624" s="1">
        <v>0</v>
      </c>
      <c r="W624" s="1" t="s">
        <v>65</v>
      </c>
      <c r="X624" s="1">
        <f t="shared" si="36"/>
        <v>0</v>
      </c>
      <c r="Y624" s="1">
        <f t="shared" si="37"/>
        <v>0</v>
      </c>
      <c r="Z624" s="1">
        <f t="shared" si="38"/>
        <v>0</v>
      </c>
      <c r="AA624" s="1">
        <f t="shared" si="39"/>
        <v>0</v>
      </c>
    </row>
    <row r="625" spans="1:27" x14ac:dyDescent="0.2">
      <c r="A625" s="1">
        <v>1146</v>
      </c>
      <c r="B625" s="1">
        <v>1190</v>
      </c>
      <c r="C625" s="1">
        <v>2110832866</v>
      </c>
      <c r="D625" s="1">
        <v>-52.226799999999997</v>
      </c>
      <c r="E625" s="1">
        <v>-26.575299999999999</v>
      </c>
      <c r="F625" s="1">
        <v>-52.224400000000003</v>
      </c>
      <c r="G625" s="1">
        <v>-26.579699999999999</v>
      </c>
      <c r="H625" s="1">
        <v>1</v>
      </c>
      <c r="I625" s="1">
        <v>1.986507</v>
      </c>
      <c r="J625" s="1">
        <v>140</v>
      </c>
      <c r="K625" s="1">
        <v>1.5980000000000001</v>
      </c>
      <c r="L625" s="1">
        <v>0.52200000000000002</v>
      </c>
      <c r="M625" s="1">
        <v>1.772</v>
      </c>
      <c r="N625" s="1">
        <v>1.9790000000000001</v>
      </c>
      <c r="O625" s="1">
        <v>1774</v>
      </c>
      <c r="P625" s="1">
        <v>0</v>
      </c>
      <c r="Q625" s="1">
        <v>0</v>
      </c>
      <c r="R625" s="1">
        <v>877</v>
      </c>
      <c r="S625" s="1">
        <v>0</v>
      </c>
      <c r="T625" s="1">
        <v>0</v>
      </c>
      <c r="U625" s="1">
        <v>1</v>
      </c>
      <c r="V625" s="1">
        <v>0</v>
      </c>
      <c r="W625" s="1" t="s">
        <v>65</v>
      </c>
      <c r="X625" s="1">
        <f t="shared" si="36"/>
        <v>1.774</v>
      </c>
      <c r="Y625" s="1">
        <f t="shared" si="37"/>
        <v>0.877</v>
      </c>
      <c r="Z625" s="1">
        <f t="shared" si="38"/>
        <v>1.774</v>
      </c>
      <c r="AA625" s="1">
        <f t="shared" si="39"/>
        <v>0.877</v>
      </c>
    </row>
    <row r="626" spans="1:27" x14ac:dyDescent="0.2">
      <c r="A626" s="1">
        <v>1115</v>
      </c>
      <c r="B626" s="1">
        <v>1125</v>
      </c>
      <c r="C626" s="1">
        <v>2110792419</v>
      </c>
      <c r="D626" s="1">
        <v>-52.117600000000003</v>
      </c>
      <c r="E626" s="1">
        <v>-26.657499999999999</v>
      </c>
      <c r="F626" s="1">
        <v>-52.115099999999998</v>
      </c>
      <c r="G626" s="1">
        <v>-26.657599999999999</v>
      </c>
      <c r="H626" s="1">
        <v>2</v>
      </c>
      <c r="I626" s="1">
        <v>0.25956499999999999</v>
      </c>
      <c r="J626" s="1">
        <v>140</v>
      </c>
      <c r="K626" s="1">
        <v>1.5980000000000001</v>
      </c>
      <c r="L626" s="1">
        <v>0.52200000000000002</v>
      </c>
      <c r="M626" s="1">
        <v>1.772</v>
      </c>
      <c r="N626" s="1">
        <v>1.9790000000000001</v>
      </c>
      <c r="O626" s="1">
        <v>0</v>
      </c>
      <c r="P626" s="1">
        <v>2085</v>
      </c>
      <c r="Q626" s="1">
        <v>0</v>
      </c>
      <c r="R626" s="1">
        <v>0</v>
      </c>
      <c r="S626" s="1">
        <v>9</v>
      </c>
      <c r="T626" s="1">
        <v>0</v>
      </c>
      <c r="U626" s="1">
        <v>1</v>
      </c>
      <c r="V626" s="1">
        <v>0</v>
      </c>
      <c r="W626" s="1" t="s">
        <v>65</v>
      </c>
      <c r="X626" s="1">
        <f t="shared" si="36"/>
        <v>2.085</v>
      </c>
      <c r="Y626" s="1">
        <f t="shared" si="37"/>
        <v>8.9999999999999993E-3</v>
      </c>
      <c r="Z626" s="1">
        <f t="shared" si="38"/>
        <v>2.085</v>
      </c>
      <c r="AA626" s="1">
        <f t="shared" si="39"/>
        <v>8.9999999999999993E-3</v>
      </c>
    </row>
    <row r="627" spans="1:27" x14ac:dyDescent="0.2">
      <c r="A627" s="1">
        <v>1125</v>
      </c>
      <c r="B627" s="1">
        <v>1158</v>
      </c>
      <c r="C627" s="1">
        <v>2110792040</v>
      </c>
      <c r="D627" s="1">
        <v>-52.112699999999997</v>
      </c>
      <c r="E627" s="1">
        <v>-26.6554</v>
      </c>
      <c r="F627" s="1">
        <v>-52.110199999999999</v>
      </c>
      <c r="G627" s="1">
        <v>-26.653199999999998</v>
      </c>
      <c r="H627" s="1">
        <v>2</v>
      </c>
      <c r="I627" s="1">
        <v>0.63861000000000001</v>
      </c>
      <c r="J627" s="1">
        <v>140</v>
      </c>
      <c r="K627" s="1">
        <v>1.5980000000000001</v>
      </c>
      <c r="L627" s="1">
        <v>0.52200000000000002</v>
      </c>
      <c r="M627" s="1">
        <v>1.772</v>
      </c>
      <c r="N627" s="1">
        <v>1.9790000000000001</v>
      </c>
      <c r="O627" s="1">
        <v>0</v>
      </c>
      <c r="P627" s="1">
        <v>2716</v>
      </c>
      <c r="Q627" s="1">
        <v>0</v>
      </c>
      <c r="R627" s="1">
        <v>0</v>
      </c>
      <c r="S627" s="1">
        <v>397</v>
      </c>
      <c r="T627" s="1">
        <v>0</v>
      </c>
      <c r="U627" s="1">
        <v>1</v>
      </c>
      <c r="V627" s="1">
        <v>0</v>
      </c>
      <c r="W627" s="1" t="s">
        <v>65</v>
      </c>
      <c r="X627" s="1">
        <f t="shared" si="36"/>
        <v>2.7160000000000002</v>
      </c>
      <c r="Y627" s="1">
        <f t="shared" si="37"/>
        <v>0.39700000000000002</v>
      </c>
      <c r="Z627" s="1">
        <f t="shared" si="38"/>
        <v>2.7160000000000002</v>
      </c>
      <c r="AA627" s="1">
        <f t="shared" si="39"/>
        <v>0.39700000000000002</v>
      </c>
    </row>
    <row r="628" spans="1:27" x14ac:dyDescent="0.2">
      <c r="A628" s="1">
        <v>1130</v>
      </c>
      <c r="B628" s="1">
        <v>1138</v>
      </c>
      <c r="C628" s="1">
        <v>2110833217</v>
      </c>
      <c r="D628" s="1">
        <v>-52.249099999999999</v>
      </c>
      <c r="E628" s="1">
        <v>-26.597100000000001</v>
      </c>
      <c r="F628" s="1">
        <v>-52.246600000000001</v>
      </c>
      <c r="G628" s="1">
        <v>-26.597100000000001</v>
      </c>
      <c r="H628" s="1">
        <v>7</v>
      </c>
      <c r="I628" s="1">
        <v>0.24470500000000001</v>
      </c>
      <c r="J628" s="1">
        <v>140</v>
      </c>
      <c r="K628" s="1">
        <v>1.5980000000000001</v>
      </c>
      <c r="L628" s="1">
        <v>0.52200000000000002</v>
      </c>
      <c r="M628" s="1">
        <v>1.772</v>
      </c>
      <c r="N628" s="1">
        <v>1.9790000000000001</v>
      </c>
      <c r="O628" s="1">
        <v>0</v>
      </c>
      <c r="P628" s="1">
        <v>945</v>
      </c>
      <c r="Q628" s="1">
        <v>0</v>
      </c>
      <c r="R628" s="1">
        <v>0</v>
      </c>
      <c r="S628" s="1">
        <v>-50</v>
      </c>
      <c r="T628" s="1">
        <v>0</v>
      </c>
      <c r="U628" s="1">
        <v>1</v>
      </c>
      <c r="V628" s="1">
        <v>0</v>
      </c>
      <c r="W628" s="1" t="s">
        <v>65</v>
      </c>
      <c r="X628" s="1">
        <f t="shared" si="36"/>
        <v>0.94499999999999995</v>
      </c>
      <c r="Y628" s="1">
        <f t="shared" si="37"/>
        <v>-0.05</v>
      </c>
      <c r="Z628" s="1">
        <f t="shared" si="38"/>
        <v>0.94499999999999995</v>
      </c>
      <c r="AA628" s="1">
        <f t="shared" si="39"/>
        <v>0.05</v>
      </c>
    </row>
    <row r="629" spans="1:27" x14ac:dyDescent="0.2">
      <c r="A629" s="1">
        <v>1138</v>
      </c>
      <c r="B629" s="1">
        <v>1163</v>
      </c>
      <c r="C629" s="1">
        <v>2110833215</v>
      </c>
      <c r="D629" s="1">
        <v>-52.246699999999898</v>
      </c>
      <c r="E629" s="1">
        <v>-26.599299999999999</v>
      </c>
      <c r="F629" s="1">
        <v>-52.244199999999999</v>
      </c>
      <c r="G629" s="1">
        <v>-26.601500000000001</v>
      </c>
      <c r="H629" s="1">
        <v>7</v>
      </c>
      <c r="I629" s="1">
        <v>0.32452700000000001</v>
      </c>
      <c r="J629" s="1">
        <v>140</v>
      </c>
      <c r="K629" s="1">
        <v>1.5980000000000001</v>
      </c>
      <c r="L629" s="1">
        <v>0.52200000000000002</v>
      </c>
      <c r="M629" s="1">
        <v>1.772</v>
      </c>
      <c r="N629" s="1">
        <v>1.9790000000000001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1</v>
      </c>
      <c r="V629" s="1">
        <v>0</v>
      </c>
      <c r="W629" s="1" t="s">
        <v>65</v>
      </c>
      <c r="X629" s="1">
        <f t="shared" si="36"/>
        <v>0</v>
      </c>
      <c r="Y629" s="1">
        <f t="shared" si="37"/>
        <v>0</v>
      </c>
      <c r="Z629" s="1">
        <f t="shared" si="38"/>
        <v>0</v>
      </c>
      <c r="AA629" s="1">
        <f t="shared" si="39"/>
        <v>0</v>
      </c>
    </row>
    <row r="630" spans="1:27" x14ac:dyDescent="0.2">
      <c r="A630" s="1">
        <v>1163</v>
      </c>
      <c r="B630" s="1">
        <v>1209</v>
      </c>
      <c r="C630" s="1">
        <v>2110833264</v>
      </c>
      <c r="D630" s="1">
        <v>-52.249099999999999</v>
      </c>
      <c r="E630" s="1">
        <v>-26.601500000000001</v>
      </c>
      <c r="F630" s="1">
        <v>-52.251600000000003</v>
      </c>
      <c r="G630" s="1">
        <v>-26.601400000000002</v>
      </c>
      <c r="H630" s="1">
        <v>1</v>
      </c>
      <c r="I630" s="1">
        <v>0.53886199999999995</v>
      </c>
      <c r="J630" s="1">
        <v>140</v>
      </c>
      <c r="K630" s="1">
        <v>1.5980000000000001</v>
      </c>
      <c r="L630" s="1">
        <v>0.52200000000000002</v>
      </c>
      <c r="M630" s="1">
        <v>1.772</v>
      </c>
      <c r="N630" s="1">
        <v>1.9790000000000001</v>
      </c>
      <c r="O630" s="1">
        <v>1057</v>
      </c>
      <c r="P630" s="1">
        <v>0</v>
      </c>
      <c r="Q630" s="1">
        <v>0</v>
      </c>
      <c r="R630" s="1">
        <v>348</v>
      </c>
      <c r="S630" s="1">
        <v>0</v>
      </c>
      <c r="T630" s="1">
        <v>0</v>
      </c>
      <c r="U630" s="1">
        <v>1</v>
      </c>
      <c r="V630" s="1">
        <v>0</v>
      </c>
      <c r="W630" s="1" t="s">
        <v>65</v>
      </c>
      <c r="X630" s="1">
        <f t="shared" si="36"/>
        <v>1.0569999999999999</v>
      </c>
      <c r="Y630" s="1">
        <f t="shared" si="37"/>
        <v>0.34799999999999998</v>
      </c>
      <c r="Z630" s="1">
        <f t="shared" si="38"/>
        <v>1.0569999999999999</v>
      </c>
      <c r="AA630" s="1">
        <f t="shared" si="39"/>
        <v>0.34799999999999998</v>
      </c>
    </row>
    <row r="631" spans="1:27" x14ac:dyDescent="0.2">
      <c r="A631" s="1">
        <v>1209</v>
      </c>
      <c r="B631" s="1">
        <v>1223</v>
      </c>
      <c r="C631" s="1">
        <v>2110833224</v>
      </c>
      <c r="D631" s="1">
        <v>-52.251600000000003</v>
      </c>
      <c r="E631" s="1">
        <v>-26.601400000000002</v>
      </c>
      <c r="F631" s="1">
        <v>-52.254100000000001</v>
      </c>
      <c r="G631" s="1">
        <v>-26.6036</v>
      </c>
      <c r="H631" s="1">
        <v>1</v>
      </c>
      <c r="I631" s="1">
        <v>0.46736299999999997</v>
      </c>
      <c r="J631" s="1">
        <v>140</v>
      </c>
      <c r="K631" s="1">
        <v>1.5980000000000001</v>
      </c>
      <c r="L631" s="1">
        <v>0.52200000000000002</v>
      </c>
      <c r="M631" s="1">
        <v>1.772</v>
      </c>
      <c r="N631" s="1">
        <v>1.9790000000000001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1</v>
      </c>
      <c r="V631" s="1">
        <v>0</v>
      </c>
      <c r="W631" s="1" t="s">
        <v>65</v>
      </c>
      <c r="X631" s="1">
        <f t="shared" si="36"/>
        <v>0</v>
      </c>
      <c r="Y631" s="1">
        <f t="shared" si="37"/>
        <v>0</v>
      </c>
      <c r="Z631" s="1">
        <f t="shared" si="38"/>
        <v>0</v>
      </c>
      <c r="AA631" s="1">
        <f t="shared" si="39"/>
        <v>0</v>
      </c>
    </row>
    <row r="632" spans="1:27" x14ac:dyDescent="0.2">
      <c r="A632" s="1">
        <v>1223</v>
      </c>
      <c r="B632" s="1">
        <v>1238</v>
      </c>
      <c r="C632" s="1">
        <v>2110833223</v>
      </c>
      <c r="D632" s="1">
        <v>-52.254100000000001</v>
      </c>
      <c r="E632" s="1">
        <v>-26.6036</v>
      </c>
      <c r="F632" s="1">
        <v>-52.256500000000003</v>
      </c>
      <c r="G632" s="1">
        <v>-26.6036</v>
      </c>
      <c r="H632" s="1">
        <v>1</v>
      </c>
      <c r="I632" s="1">
        <v>0.173846</v>
      </c>
      <c r="J632" s="1">
        <v>140</v>
      </c>
      <c r="K632" s="1">
        <v>1.5980000000000001</v>
      </c>
      <c r="L632" s="1">
        <v>0.52200000000000002</v>
      </c>
      <c r="M632" s="1">
        <v>1.772</v>
      </c>
      <c r="N632" s="1">
        <v>1.9790000000000001</v>
      </c>
      <c r="O632" s="1">
        <v>2774</v>
      </c>
      <c r="P632" s="1">
        <v>0</v>
      </c>
      <c r="Q632" s="1">
        <v>0</v>
      </c>
      <c r="R632" s="1">
        <v>777</v>
      </c>
      <c r="S632" s="1">
        <v>0</v>
      </c>
      <c r="T632" s="1">
        <v>0</v>
      </c>
      <c r="U632" s="1">
        <v>1</v>
      </c>
      <c r="V632" s="1">
        <v>0</v>
      </c>
      <c r="W632" s="1" t="s">
        <v>65</v>
      </c>
      <c r="X632" s="1">
        <f t="shared" si="36"/>
        <v>2.774</v>
      </c>
      <c r="Y632" s="1">
        <f t="shared" si="37"/>
        <v>0.77700000000000002</v>
      </c>
      <c r="Z632" s="1">
        <f t="shared" si="38"/>
        <v>2.774</v>
      </c>
      <c r="AA632" s="1">
        <f t="shared" si="39"/>
        <v>0.77700000000000002</v>
      </c>
    </row>
    <row r="633" spans="1:27" x14ac:dyDescent="0.2">
      <c r="A633" s="1">
        <v>1132</v>
      </c>
      <c r="B633" s="1">
        <v>1153</v>
      </c>
      <c r="C633" s="1">
        <v>2110792788</v>
      </c>
      <c r="D633" s="1">
        <v>-52.122300000000003</v>
      </c>
      <c r="E633" s="1">
        <v>-26.642099999999999</v>
      </c>
      <c r="F633" s="1">
        <v>-52.1248</v>
      </c>
      <c r="G633" s="1">
        <v>-26.642099999999999</v>
      </c>
      <c r="H633" s="1">
        <v>1</v>
      </c>
      <c r="I633" s="1">
        <v>0.49754900000000002</v>
      </c>
      <c r="J633" s="1">
        <v>140</v>
      </c>
      <c r="K633" s="1">
        <v>1.5980000000000001</v>
      </c>
      <c r="L633" s="1">
        <v>0.52200000000000002</v>
      </c>
      <c r="M633" s="1">
        <v>1.772</v>
      </c>
      <c r="N633" s="1">
        <v>1.9790000000000001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1</v>
      </c>
      <c r="V633" s="1">
        <v>0</v>
      </c>
      <c r="W633" s="1" t="s">
        <v>65</v>
      </c>
      <c r="X633" s="1">
        <f t="shared" si="36"/>
        <v>0</v>
      </c>
      <c r="Y633" s="1">
        <f t="shared" si="37"/>
        <v>0</v>
      </c>
      <c r="Z633" s="1">
        <f t="shared" si="38"/>
        <v>0</v>
      </c>
      <c r="AA633" s="1">
        <f t="shared" si="39"/>
        <v>0</v>
      </c>
    </row>
    <row r="634" spans="1:27" x14ac:dyDescent="0.2">
      <c r="A634" s="1">
        <v>1153</v>
      </c>
      <c r="B634" s="1">
        <v>1168</v>
      </c>
      <c r="C634" s="1">
        <v>2110792789</v>
      </c>
      <c r="D634" s="1">
        <v>-52.1248</v>
      </c>
      <c r="E634" s="1">
        <v>-26.642099999999999</v>
      </c>
      <c r="F634" s="1">
        <v>-52.1296999999999</v>
      </c>
      <c r="G634" s="1">
        <v>-26.6465</v>
      </c>
      <c r="H634" s="1">
        <v>1</v>
      </c>
      <c r="I634" s="1">
        <v>0.47414600000000001</v>
      </c>
      <c r="J634" s="1">
        <v>140</v>
      </c>
      <c r="K634" s="1">
        <v>1.5980000000000001</v>
      </c>
      <c r="L634" s="1">
        <v>0.52200000000000002</v>
      </c>
      <c r="M634" s="1">
        <v>1.772</v>
      </c>
      <c r="N634" s="1">
        <v>1.9790000000000001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1</v>
      </c>
      <c r="V634" s="1">
        <v>0</v>
      </c>
      <c r="W634" s="1" t="s">
        <v>65</v>
      </c>
      <c r="X634" s="1">
        <f t="shared" si="36"/>
        <v>0</v>
      </c>
      <c r="Y634" s="1">
        <f t="shared" si="37"/>
        <v>0</v>
      </c>
      <c r="Z634" s="1">
        <f t="shared" si="38"/>
        <v>0</v>
      </c>
      <c r="AA634" s="1">
        <f t="shared" si="39"/>
        <v>0</v>
      </c>
    </row>
    <row r="635" spans="1:27" x14ac:dyDescent="0.2">
      <c r="A635" s="1">
        <v>1168</v>
      </c>
      <c r="B635" s="1">
        <v>1184</v>
      </c>
      <c r="C635" s="1">
        <v>2110792786</v>
      </c>
      <c r="D635" s="1">
        <v>-52.1296999999999</v>
      </c>
      <c r="E635" s="1">
        <v>-26.6465</v>
      </c>
      <c r="F635" s="1">
        <v>-52.127299999999998</v>
      </c>
      <c r="G635" s="1">
        <v>-26.6465</v>
      </c>
      <c r="H635" s="1">
        <v>1</v>
      </c>
      <c r="I635" s="1">
        <v>0.13467699999999999</v>
      </c>
      <c r="J635" s="1">
        <v>140</v>
      </c>
      <c r="K635" s="1">
        <v>1.5980000000000001</v>
      </c>
      <c r="L635" s="1">
        <v>0.52200000000000002</v>
      </c>
      <c r="M635" s="1">
        <v>1.772</v>
      </c>
      <c r="N635" s="1">
        <v>1.9790000000000001</v>
      </c>
      <c r="O635" s="1">
        <v>1766</v>
      </c>
      <c r="P635" s="1">
        <v>0</v>
      </c>
      <c r="Q635" s="1">
        <v>0</v>
      </c>
      <c r="R635" s="1">
        <v>481</v>
      </c>
      <c r="S635" s="1">
        <v>0</v>
      </c>
      <c r="T635" s="1">
        <v>0</v>
      </c>
      <c r="U635" s="1">
        <v>1</v>
      </c>
      <c r="V635" s="1">
        <v>0</v>
      </c>
      <c r="W635" s="1" t="s">
        <v>65</v>
      </c>
      <c r="X635" s="1">
        <f t="shared" si="36"/>
        <v>1.766</v>
      </c>
      <c r="Y635" s="1">
        <f t="shared" si="37"/>
        <v>0.48099999999999998</v>
      </c>
      <c r="Z635" s="1">
        <f t="shared" si="38"/>
        <v>1.766</v>
      </c>
      <c r="AA635" s="1">
        <f t="shared" si="39"/>
        <v>0.48099999999999998</v>
      </c>
    </row>
    <row r="636" spans="1:27" x14ac:dyDescent="0.2">
      <c r="A636" s="1">
        <v>1133</v>
      </c>
      <c r="B636" s="1">
        <v>1143</v>
      </c>
      <c r="C636" s="1">
        <v>2110792043</v>
      </c>
      <c r="D636" s="1">
        <v>-52.110300000000002</v>
      </c>
      <c r="E636" s="1">
        <v>-26.664200000000001</v>
      </c>
      <c r="F636" s="1">
        <v>-52.110300000000002</v>
      </c>
      <c r="G636" s="1">
        <v>-26.666399999999999</v>
      </c>
      <c r="H636" s="1">
        <v>2</v>
      </c>
      <c r="I636" s="1">
        <v>0.112398</v>
      </c>
      <c r="J636" s="1">
        <v>140</v>
      </c>
      <c r="K636" s="1">
        <v>1.5980000000000001</v>
      </c>
      <c r="L636" s="1">
        <v>0.52200000000000002</v>
      </c>
      <c r="M636" s="1">
        <v>1.772</v>
      </c>
      <c r="N636" s="1">
        <v>1.9790000000000001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1</v>
      </c>
      <c r="V636" s="1">
        <v>0</v>
      </c>
      <c r="W636" s="1" t="s">
        <v>65</v>
      </c>
      <c r="X636" s="1">
        <f t="shared" si="36"/>
        <v>0</v>
      </c>
      <c r="Y636" s="1">
        <f t="shared" si="37"/>
        <v>0</v>
      </c>
      <c r="Z636" s="1">
        <f t="shared" si="38"/>
        <v>0</v>
      </c>
      <c r="AA636" s="1">
        <f t="shared" si="39"/>
        <v>0</v>
      </c>
    </row>
    <row r="637" spans="1:27" x14ac:dyDescent="0.2">
      <c r="A637" s="1">
        <v>1143</v>
      </c>
      <c r="B637" s="1">
        <v>1156</v>
      </c>
      <c r="C637" s="1">
        <v>2110792044</v>
      </c>
      <c r="D637" s="1">
        <v>-52.110300000000002</v>
      </c>
      <c r="E637" s="1">
        <v>-26.666399999999999</v>
      </c>
      <c r="F637" s="1">
        <v>-52.112699999999997</v>
      </c>
      <c r="G637" s="1">
        <v>-26.664200000000001</v>
      </c>
      <c r="H637" s="1">
        <v>2</v>
      </c>
      <c r="I637" s="1">
        <v>6.8065000000000001E-2</v>
      </c>
      <c r="J637" s="1">
        <v>140</v>
      </c>
      <c r="K637" s="1">
        <v>1.5980000000000001</v>
      </c>
      <c r="L637" s="1">
        <v>0.52200000000000002</v>
      </c>
      <c r="M637" s="1">
        <v>1.772</v>
      </c>
      <c r="N637" s="1">
        <v>1.9790000000000001</v>
      </c>
      <c r="O637" s="1">
        <v>0</v>
      </c>
      <c r="P637" s="1">
        <v>2617</v>
      </c>
      <c r="Q637" s="1">
        <v>0</v>
      </c>
      <c r="R637" s="1">
        <v>0</v>
      </c>
      <c r="S637" s="1">
        <v>702</v>
      </c>
      <c r="T637" s="1">
        <v>0</v>
      </c>
      <c r="U637" s="1">
        <v>1</v>
      </c>
      <c r="V637" s="1">
        <v>0</v>
      </c>
      <c r="W637" s="1" t="s">
        <v>65</v>
      </c>
      <c r="X637" s="1">
        <f t="shared" si="36"/>
        <v>2.617</v>
      </c>
      <c r="Y637" s="1">
        <f t="shared" si="37"/>
        <v>0.70199999999999996</v>
      </c>
      <c r="Z637" s="1">
        <f t="shared" si="38"/>
        <v>2.617</v>
      </c>
      <c r="AA637" s="1">
        <f t="shared" si="39"/>
        <v>0.70199999999999996</v>
      </c>
    </row>
    <row r="638" spans="1:27" x14ac:dyDescent="0.2">
      <c r="A638" s="1">
        <v>1138</v>
      </c>
      <c r="B638" s="1">
        <v>1178</v>
      </c>
      <c r="C638" s="1">
        <v>2110833220</v>
      </c>
      <c r="D638" s="1">
        <v>-52.241700000000002</v>
      </c>
      <c r="E638" s="1">
        <v>-26.592700000000001</v>
      </c>
      <c r="F638" s="1">
        <v>-52.241700000000002</v>
      </c>
      <c r="G638" s="1">
        <v>-26.590499999999999</v>
      </c>
      <c r="H638" s="1">
        <v>2</v>
      </c>
      <c r="I638" s="1">
        <v>1.0196890000000001</v>
      </c>
      <c r="J638" s="1">
        <v>140</v>
      </c>
      <c r="K638" s="1">
        <v>1.5980000000000001</v>
      </c>
      <c r="L638" s="1">
        <v>0.52200000000000002</v>
      </c>
      <c r="M638" s="1">
        <v>1.772</v>
      </c>
      <c r="N638" s="1">
        <v>1.9790000000000001</v>
      </c>
      <c r="O638" s="1">
        <v>0</v>
      </c>
      <c r="P638" s="1">
        <v>1436</v>
      </c>
      <c r="Q638" s="1">
        <v>0</v>
      </c>
      <c r="R638" s="1">
        <v>0</v>
      </c>
      <c r="S638" s="1">
        <v>582</v>
      </c>
      <c r="T638" s="1">
        <v>0</v>
      </c>
      <c r="U638" s="1">
        <v>1</v>
      </c>
      <c r="V638" s="1">
        <v>0</v>
      </c>
      <c r="W638" s="1" t="s">
        <v>65</v>
      </c>
      <c r="X638" s="1">
        <f t="shared" si="36"/>
        <v>1.4359999999999999</v>
      </c>
      <c r="Y638" s="1">
        <f t="shared" si="37"/>
        <v>0.58199999999999996</v>
      </c>
      <c r="Z638" s="1">
        <f t="shared" si="38"/>
        <v>1.4359999999999999</v>
      </c>
      <c r="AA638" s="1">
        <f t="shared" si="39"/>
        <v>0.58199999999999996</v>
      </c>
    </row>
    <row r="639" spans="1:27" x14ac:dyDescent="0.2">
      <c r="A639" s="1">
        <v>1178</v>
      </c>
      <c r="B639" s="1">
        <v>1212</v>
      </c>
      <c r="C639" s="1">
        <v>2110833222</v>
      </c>
      <c r="D639" s="1">
        <v>-52.241700000000002</v>
      </c>
      <c r="E639" s="1">
        <v>-26.5883</v>
      </c>
      <c r="F639" s="1">
        <v>-52.241599999999998</v>
      </c>
      <c r="G639" s="1">
        <v>-26.586099999999998</v>
      </c>
      <c r="H639" s="1">
        <v>2</v>
      </c>
      <c r="I639" s="1">
        <v>0.35908200000000001</v>
      </c>
      <c r="J639" s="1">
        <v>140</v>
      </c>
      <c r="K639" s="1">
        <v>1.5980000000000001</v>
      </c>
      <c r="L639" s="1">
        <v>0.52200000000000002</v>
      </c>
      <c r="M639" s="1">
        <v>1.772</v>
      </c>
      <c r="N639" s="1">
        <v>1.9790000000000001</v>
      </c>
      <c r="O639" s="1">
        <v>0</v>
      </c>
      <c r="P639" s="1">
        <v>2856</v>
      </c>
      <c r="Q639" s="1">
        <v>0</v>
      </c>
      <c r="R639" s="1">
        <v>0</v>
      </c>
      <c r="S639" s="1">
        <v>1073</v>
      </c>
      <c r="T639" s="1">
        <v>0</v>
      </c>
      <c r="U639" s="1">
        <v>1</v>
      </c>
      <c r="V639" s="1">
        <v>0</v>
      </c>
      <c r="W639" s="1" t="s">
        <v>65</v>
      </c>
      <c r="X639" s="1">
        <f t="shared" si="36"/>
        <v>2.8559999999999999</v>
      </c>
      <c r="Y639" s="1">
        <f t="shared" si="37"/>
        <v>1.073</v>
      </c>
      <c r="Z639" s="1">
        <f t="shared" si="38"/>
        <v>2.8559999999999999</v>
      </c>
      <c r="AA639" s="1">
        <f t="shared" si="39"/>
        <v>1.073</v>
      </c>
    </row>
    <row r="640" spans="1:27" x14ac:dyDescent="0.2">
      <c r="A640" s="1">
        <v>1140</v>
      </c>
      <c r="B640" s="1">
        <v>1167</v>
      </c>
      <c r="C640" s="1">
        <v>2110793060</v>
      </c>
      <c r="D640" s="1">
        <v>-52.117400000000004</v>
      </c>
      <c r="E640" s="1">
        <v>-26.642199999999999</v>
      </c>
      <c r="F640" s="1">
        <v>-52.115000000000002</v>
      </c>
      <c r="G640" s="1">
        <v>-26.642199999999999</v>
      </c>
      <c r="H640" s="1">
        <v>3</v>
      </c>
      <c r="I640" s="1">
        <v>0.48925000000000002</v>
      </c>
      <c r="J640" s="1">
        <v>140</v>
      </c>
      <c r="K640" s="1">
        <v>1.5980000000000001</v>
      </c>
      <c r="L640" s="1">
        <v>0.52200000000000002</v>
      </c>
      <c r="M640" s="1">
        <v>1.772</v>
      </c>
      <c r="N640" s="1">
        <v>1.9790000000000001</v>
      </c>
      <c r="O640" s="1">
        <v>0</v>
      </c>
      <c r="P640" s="1">
        <v>0</v>
      </c>
      <c r="Q640" s="1">
        <v>1746</v>
      </c>
      <c r="R640" s="1">
        <v>0</v>
      </c>
      <c r="S640" s="1">
        <v>0</v>
      </c>
      <c r="T640" s="1">
        <v>469</v>
      </c>
      <c r="U640" s="1">
        <v>1</v>
      </c>
      <c r="V640" s="1">
        <v>0</v>
      </c>
      <c r="W640" s="1" t="s">
        <v>65</v>
      </c>
      <c r="X640" s="1">
        <f t="shared" si="36"/>
        <v>1.746</v>
      </c>
      <c r="Y640" s="1">
        <f t="shared" si="37"/>
        <v>0.46899999999999997</v>
      </c>
      <c r="Z640" s="1">
        <f t="shared" si="38"/>
        <v>1.746</v>
      </c>
      <c r="AA640" s="1">
        <f t="shared" si="39"/>
        <v>0.46899999999999997</v>
      </c>
    </row>
    <row r="641" spans="1:27" x14ac:dyDescent="0.2">
      <c r="A641" s="1">
        <v>1167</v>
      </c>
      <c r="B641" s="1">
        <v>1200</v>
      </c>
      <c r="C641" s="1">
        <v>2110792794</v>
      </c>
      <c r="D641" s="1">
        <v>-52.112499999999898</v>
      </c>
      <c r="E641" s="1">
        <v>-26.642199999999999</v>
      </c>
      <c r="F641" s="1">
        <v>-52.1126</v>
      </c>
      <c r="G641" s="1">
        <v>-26.644400000000001</v>
      </c>
      <c r="H641" s="1">
        <v>3</v>
      </c>
      <c r="I641" s="1">
        <v>0.37978800000000001</v>
      </c>
      <c r="J641" s="1">
        <v>140</v>
      </c>
      <c r="K641" s="1">
        <v>1.5980000000000001</v>
      </c>
      <c r="L641" s="1">
        <v>0.52200000000000002</v>
      </c>
      <c r="M641" s="1">
        <v>1.772</v>
      </c>
      <c r="N641" s="1">
        <v>1.9790000000000001</v>
      </c>
      <c r="O641" s="1">
        <v>0</v>
      </c>
      <c r="P641" s="1">
        <v>0</v>
      </c>
      <c r="Q641" s="1">
        <v>1735</v>
      </c>
      <c r="R641" s="1">
        <v>0</v>
      </c>
      <c r="S641" s="1">
        <v>0</v>
      </c>
      <c r="T641" s="1">
        <v>462</v>
      </c>
      <c r="U641" s="1">
        <v>1</v>
      </c>
      <c r="V641" s="1">
        <v>0</v>
      </c>
      <c r="W641" s="1" t="s">
        <v>65</v>
      </c>
      <c r="X641" s="1">
        <f t="shared" si="36"/>
        <v>1.7350000000000001</v>
      </c>
      <c r="Y641" s="1">
        <f t="shared" si="37"/>
        <v>0.46200000000000002</v>
      </c>
      <c r="Z641" s="1">
        <f t="shared" si="38"/>
        <v>1.7350000000000001</v>
      </c>
      <c r="AA641" s="1">
        <f t="shared" si="39"/>
        <v>0.46200000000000002</v>
      </c>
    </row>
    <row r="642" spans="1:27" x14ac:dyDescent="0.2">
      <c r="A642" s="1">
        <v>1142</v>
      </c>
      <c r="B642" s="1">
        <v>1155</v>
      </c>
      <c r="C642" s="1">
        <v>2110792064</v>
      </c>
      <c r="D642" s="1">
        <v>-52.107900000000001</v>
      </c>
      <c r="E642" s="1">
        <v>-26.666399999999999</v>
      </c>
      <c r="F642" s="1">
        <v>-52.107900000000001</v>
      </c>
      <c r="G642" s="1">
        <v>-26.664200000000001</v>
      </c>
      <c r="H642" s="1">
        <v>1</v>
      </c>
      <c r="I642" s="1">
        <v>0.22264</v>
      </c>
      <c r="J642" s="1">
        <v>140</v>
      </c>
      <c r="K642" s="1">
        <v>1.5980000000000001</v>
      </c>
      <c r="L642" s="1">
        <v>0.52200000000000002</v>
      </c>
      <c r="M642" s="1">
        <v>1.772</v>
      </c>
      <c r="N642" s="1">
        <v>1.9790000000000001</v>
      </c>
      <c r="O642" s="1">
        <v>4295</v>
      </c>
      <c r="P642" s="1">
        <v>0</v>
      </c>
      <c r="Q642" s="1">
        <v>0</v>
      </c>
      <c r="R642" s="1">
        <v>818</v>
      </c>
      <c r="S642" s="1">
        <v>0</v>
      </c>
      <c r="T642" s="1">
        <v>0</v>
      </c>
      <c r="U642" s="1">
        <v>1</v>
      </c>
      <c r="V642" s="1">
        <v>0</v>
      </c>
      <c r="W642" s="1" t="s">
        <v>65</v>
      </c>
      <c r="X642" s="1">
        <f t="shared" si="36"/>
        <v>4.2949999999999999</v>
      </c>
      <c r="Y642" s="1">
        <f t="shared" si="37"/>
        <v>0.81799999999999995</v>
      </c>
      <c r="Z642" s="1">
        <f t="shared" si="38"/>
        <v>4.2949999999999999</v>
      </c>
      <c r="AA642" s="1">
        <f t="shared" si="39"/>
        <v>0.81799999999999995</v>
      </c>
    </row>
    <row r="643" spans="1:27" x14ac:dyDescent="0.2">
      <c r="A643" s="1">
        <v>1143</v>
      </c>
      <c r="B643" s="1">
        <v>1171</v>
      </c>
      <c r="C643" s="1">
        <v>2110792045</v>
      </c>
      <c r="D643" s="1">
        <v>-52.1128</v>
      </c>
      <c r="E643" s="1">
        <v>-26.668600000000001</v>
      </c>
      <c r="F643" s="1">
        <v>-52.115200000000002</v>
      </c>
      <c r="G643" s="1">
        <v>-26.668600000000001</v>
      </c>
      <c r="H643" s="1">
        <v>2</v>
      </c>
      <c r="I643" s="1">
        <v>0.49653799999999998</v>
      </c>
      <c r="J643" s="1">
        <v>140</v>
      </c>
      <c r="K643" s="1">
        <v>1.5980000000000001</v>
      </c>
      <c r="L643" s="1">
        <v>0.52200000000000002</v>
      </c>
      <c r="M643" s="1">
        <v>1.772</v>
      </c>
      <c r="N643" s="1">
        <v>1.9790000000000001</v>
      </c>
      <c r="O643" s="1">
        <v>0</v>
      </c>
      <c r="P643" s="1">
        <v>1730</v>
      </c>
      <c r="Q643" s="1">
        <v>0</v>
      </c>
      <c r="R643" s="1">
        <v>0</v>
      </c>
      <c r="S643" s="1">
        <v>430</v>
      </c>
      <c r="T643" s="1">
        <v>0</v>
      </c>
      <c r="U643" s="1">
        <v>1</v>
      </c>
      <c r="V643" s="1">
        <v>0</v>
      </c>
      <c r="W643" s="1" t="s">
        <v>65</v>
      </c>
      <c r="X643" s="1">
        <f t="shared" ref="X643:X706" si="40">(O643+P643+Q643)/1000</f>
        <v>1.73</v>
      </c>
      <c r="Y643" s="1">
        <f t="shared" ref="Y643:Y706" si="41">(R643+S643+T643)/1000</f>
        <v>0.43</v>
      </c>
      <c r="Z643" s="1">
        <f t="shared" ref="Z643:Z706" si="42">IF(X643&lt;0,-X643,X643)</f>
        <v>1.73</v>
      </c>
      <c r="AA643" s="1">
        <f t="shared" ref="AA643:AA706" si="43">IF(Y643&lt;0,-Y643,Y643)</f>
        <v>0.43</v>
      </c>
    </row>
    <row r="644" spans="1:27" x14ac:dyDescent="0.2">
      <c r="A644" s="1">
        <v>1171</v>
      </c>
      <c r="B644" s="1">
        <v>1189</v>
      </c>
      <c r="C644" s="1">
        <v>2110792047</v>
      </c>
      <c r="D644" s="1">
        <v>-52.115200000000002</v>
      </c>
      <c r="E644" s="1">
        <v>-26.668600000000001</v>
      </c>
      <c r="F644" s="1">
        <v>-52.117699999999999</v>
      </c>
      <c r="G644" s="1">
        <v>-26.6707</v>
      </c>
      <c r="H644" s="1">
        <v>2</v>
      </c>
      <c r="I644" s="1">
        <v>0.23338200000000001</v>
      </c>
      <c r="J644" s="1">
        <v>140</v>
      </c>
      <c r="K644" s="1">
        <v>1.5980000000000001</v>
      </c>
      <c r="L644" s="1">
        <v>0.52200000000000002</v>
      </c>
      <c r="M644" s="1">
        <v>1.772</v>
      </c>
      <c r="N644" s="1">
        <v>1.9790000000000001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1</v>
      </c>
      <c r="V644" s="1">
        <v>0</v>
      </c>
      <c r="W644" s="1" t="s">
        <v>65</v>
      </c>
      <c r="X644" s="1">
        <f t="shared" si="40"/>
        <v>0</v>
      </c>
      <c r="Y644" s="1">
        <f t="shared" si="41"/>
        <v>0</v>
      </c>
      <c r="Z644" s="1">
        <f t="shared" si="42"/>
        <v>0</v>
      </c>
      <c r="AA644" s="1">
        <f t="shared" si="43"/>
        <v>0</v>
      </c>
    </row>
    <row r="645" spans="1:27" x14ac:dyDescent="0.2">
      <c r="A645" s="1">
        <v>1189</v>
      </c>
      <c r="B645" s="1">
        <v>1203</v>
      </c>
      <c r="C645" s="1">
        <v>2110792050</v>
      </c>
      <c r="D645" s="1">
        <v>-52.117699999999999</v>
      </c>
      <c r="E645" s="1">
        <v>-26.6707</v>
      </c>
      <c r="F645" s="1">
        <v>-52.120199999999897</v>
      </c>
      <c r="G645" s="1">
        <v>-26.6707</v>
      </c>
      <c r="H645" s="1">
        <v>2</v>
      </c>
      <c r="I645" s="1">
        <v>0.21379100000000001</v>
      </c>
      <c r="J645" s="1">
        <v>140</v>
      </c>
      <c r="K645" s="1">
        <v>1.5980000000000001</v>
      </c>
      <c r="L645" s="1">
        <v>0.52200000000000002</v>
      </c>
      <c r="M645" s="1">
        <v>1.772</v>
      </c>
      <c r="N645" s="1">
        <v>1.9790000000000001</v>
      </c>
      <c r="O645" s="1">
        <v>0</v>
      </c>
      <c r="P645" s="1">
        <v>2347</v>
      </c>
      <c r="Q645" s="1">
        <v>0</v>
      </c>
      <c r="R645" s="1">
        <v>0</v>
      </c>
      <c r="S645" s="1">
        <v>489</v>
      </c>
      <c r="T645" s="1">
        <v>0</v>
      </c>
      <c r="U645" s="1">
        <v>1</v>
      </c>
      <c r="V645" s="1">
        <v>0</v>
      </c>
      <c r="W645" s="1" t="s">
        <v>65</v>
      </c>
      <c r="X645" s="1">
        <f t="shared" si="40"/>
        <v>2.347</v>
      </c>
      <c r="Y645" s="1">
        <f t="shared" si="41"/>
        <v>0.48899999999999999</v>
      </c>
      <c r="Z645" s="1">
        <f t="shared" si="42"/>
        <v>2.347</v>
      </c>
      <c r="AA645" s="1">
        <f t="shared" si="43"/>
        <v>0.48899999999999999</v>
      </c>
    </row>
    <row r="646" spans="1:27" x14ac:dyDescent="0.2">
      <c r="A646" s="1">
        <v>1146</v>
      </c>
      <c r="B646" s="1">
        <v>1221</v>
      </c>
      <c r="C646" s="1">
        <v>2110832855</v>
      </c>
      <c r="D646" s="1">
        <v>-52.204700000000003</v>
      </c>
      <c r="E646" s="1">
        <v>-26.560099999999998</v>
      </c>
      <c r="F646" s="1">
        <v>-52.202199999999998</v>
      </c>
      <c r="G646" s="1">
        <v>-26.560099999999998</v>
      </c>
      <c r="H646" s="1">
        <v>7</v>
      </c>
      <c r="I646" s="1">
        <v>2.3105869999999999</v>
      </c>
      <c r="J646" s="1">
        <v>140</v>
      </c>
      <c r="K646" s="1">
        <v>1.5980000000000001</v>
      </c>
      <c r="L646" s="1">
        <v>0.52200000000000002</v>
      </c>
      <c r="M646" s="1">
        <v>1.772</v>
      </c>
      <c r="N646" s="1">
        <v>1.9790000000000001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1</v>
      </c>
      <c r="V646" s="1">
        <v>0</v>
      </c>
      <c r="W646" s="1" t="s">
        <v>65</v>
      </c>
      <c r="X646" s="1">
        <f t="shared" si="40"/>
        <v>0</v>
      </c>
      <c r="Y646" s="1">
        <f t="shared" si="41"/>
        <v>0</v>
      </c>
      <c r="Z646" s="1">
        <f t="shared" si="42"/>
        <v>0</v>
      </c>
      <c r="AA646" s="1">
        <f t="shared" si="43"/>
        <v>0</v>
      </c>
    </row>
    <row r="647" spans="1:27" x14ac:dyDescent="0.2">
      <c r="A647" s="1">
        <v>1153</v>
      </c>
      <c r="B647" s="1">
        <v>1169</v>
      </c>
      <c r="C647" s="1">
        <v>2110793054</v>
      </c>
      <c r="D647" s="1">
        <v>-52.1248</v>
      </c>
      <c r="E647" s="1">
        <v>-26.642099999999999</v>
      </c>
      <c r="F647" s="1">
        <v>-52.1248</v>
      </c>
      <c r="G647" s="1">
        <v>-26.644300000000001</v>
      </c>
      <c r="H647" s="1">
        <v>1</v>
      </c>
      <c r="I647" s="1">
        <v>2.4014000000000001E-2</v>
      </c>
      <c r="J647" s="1">
        <v>140</v>
      </c>
      <c r="K647" s="1">
        <v>1.5980000000000001</v>
      </c>
      <c r="L647" s="1">
        <v>0.52200000000000002</v>
      </c>
      <c r="M647" s="1">
        <v>1.772</v>
      </c>
      <c r="N647" s="1">
        <v>1.9790000000000001</v>
      </c>
      <c r="O647" s="1">
        <v>2491</v>
      </c>
      <c r="P647" s="1">
        <v>0</v>
      </c>
      <c r="Q647" s="1">
        <v>0</v>
      </c>
      <c r="R647" s="1">
        <v>593</v>
      </c>
      <c r="S647" s="1">
        <v>0</v>
      </c>
      <c r="T647" s="1">
        <v>0</v>
      </c>
      <c r="U647" s="1">
        <v>1</v>
      </c>
      <c r="V647" s="1">
        <v>0</v>
      </c>
      <c r="W647" s="1" t="s">
        <v>65</v>
      </c>
      <c r="X647" s="1">
        <f t="shared" si="40"/>
        <v>2.4910000000000001</v>
      </c>
      <c r="Y647" s="1">
        <f t="shared" si="41"/>
        <v>0.59299999999999997</v>
      </c>
      <c r="Z647" s="1">
        <f t="shared" si="42"/>
        <v>2.4910000000000001</v>
      </c>
      <c r="AA647" s="1">
        <f t="shared" si="43"/>
        <v>0.59299999999999997</v>
      </c>
    </row>
    <row r="648" spans="1:27" x14ac:dyDescent="0.2">
      <c r="A648" s="1">
        <v>1163</v>
      </c>
      <c r="B648" s="1">
        <v>1194</v>
      </c>
      <c r="C648" s="1">
        <v>2110833214</v>
      </c>
      <c r="D648" s="1">
        <v>-52.244300000000003</v>
      </c>
      <c r="E648" s="1">
        <v>-26.6037</v>
      </c>
      <c r="F648" s="1">
        <v>-52.246699999999898</v>
      </c>
      <c r="G648" s="1">
        <v>-26.605899999999998</v>
      </c>
      <c r="H648" s="1">
        <v>7</v>
      </c>
      <c r="I648" s="1">
        <v>0.54644899999999996</v>
      </c>
      <c r="J648" s="1">
        <v>140</v>
      </c>
      <c r="K648" s="1">
        <v>1.5980000000000001</v>
      </c>
      <c r="L648" s="1">
        <v>0.52200000000000002</v>
      </c>
      <c r="M648" s="1">
        <v>1.772</v>
      </c>
      <c r="N648" s="1">
        <v>1.9790000000000001</v>
      </c>
      <c r="O648" s="1">
        <v>3482</v>
      </c>
      <c r="P648" s="1">
        <v>0</v>
      </c>
      <c r="Q648" s="1">
        <v>0</v>
      </c>
      <c r="R648" s="1">
        <v>960</v>
      </c>
      <c r="S648" s="1">
        <v>0</v>
      </c>
      <c r="T648" s="1">
        <v>0</v>
      </c>
      <c r="U648" s="1">
        <v>1</v>
      </c>
      <c r="V648" s="1">
        <v>0</v>
      </c>
      <c r="W648" s="1" t="s">
        <v>65</v>
      </c>
      <c r="X648" s="1">
        <f t="shared" si="40"/>
        <v>3.4820000000000002</v>
      </c>
      <c r="Y648" s="1">
        <f t="shared" si="41"/>
        <v>0.96</v>
      </c>
      <c r="Z648" s="1">
        <f t="shared" si="42"/>
        <v>3.4820000000000002</v>
      </c>
      <c r="AA648" s="1">
        <f t="shared" si="43"/>
        <v>0.96</v>
      </c>
    </row>
    <row r="649" spans="1:27" x14ac:dyDescent="0.2">
      <c r="A649" s="1">
        <v>1194</v>
      </c>
      <c r="B649" s="1">
        <v>1210</v>
      </c>
      <c r="C649" s="1">
        <v>2110833210</v>
      </c>
      <c r="D649" s="1">
        <v>-52.246699999999898</v>
      </c>
      <c r="E649" s="1">
        <v>-26.605899999999998</v>
      </c>
      <c r="F649" s="1">
        <v>-52.241900000000001</v>
      </c>
      <c r="G649" s="1">
        <v>-26.6081</v>
      </c>
      <c r="H649" s="1">
        <v>7</v>
      </c>
      <c r="I649" s="1">
        <v>0.4909</v>
      </c>
      <c r="J649" s="1">
        <v>140</v>
      </c>
      <c r="K649" s="1">
        <v>1.5980000000000001</v>
      </c>
      <c r="L649" s="1">
        <v>0.52200000000000002</v>
      </c>
      <c r="M649" s="1">
        <v>1.772</v>
      </c>
      <c r="N649" s="1">
        <v>1.9790000000000001</v>
      </c>
      <c r="O649" s="1">
        <v>677</v>
      </c>
      <c r="P649" s="1">
        <v>677</v>
      </c>
      <c r="Q649" s="1">
        <v>677</v>
      </c>
      <c r="R649" s="1">
        <v>-7.3333333333333304</v>
      </c>
      <c r="S649" s="1">
        <v>-7.3333333333333304</v>
      </c>
      <c r="T649" s="1">
        <v>-7.3333333333333304</v>
      </c>
      <c r="U649" s="1">
        <v>1</v>
      </c>
      <c r="V649" s="1">
        <v>0</v>
      </c>
      <c r="W649" s="1" t="s">
        <v>65</v>
      </c>
      <c r="X649" s="1">
        <f t="shared" si="40"/>
        <v>2.0310000000000001</v>
      </c>
      <c r="Y649" s="1">
        <f t="shared" si="41"/>
        <v>-2.1999999999999992E-2</v>
      </c>
      <c r="Z649" s="1">
        <f t="shared" si="42"/>
        <v>2.0310000000000001</v>
      </c>
      <c r="AA649" s="1">
        <f t="shared" si="43"/>
        <v>2.1999999999999992E-2</v>
      </c>
    </row>
    <row r="650" spans="1:27" x14ac:dyDescent="0.2">
      <c r="A650" s="1">
        <v>1210</v>
      </c>
      <c r="B650" s="1">
        <v>1240</v>
      </c>
      <c r="C650" s="1">
        <v>2110833365</v>
      </c>
      <c r="D650" s="1">
        <v>-52.241900000000001</v>
      </c>
      <c r="E650" s="1">
        <v>-26.610299999999999</v>
      </c>
      <c r="F650" s="1">
        <v>-52.244300000000003</v>
      </c>
      <c r="G650" s="1">
        <v>-26.610299999999999</v>
      </c>
      <c r="H650" s="1">
        <v>1</v>
      </c>
      <c r="I650" s="1">
        <v>0.26503900000000002</v>
      </c>
      <c r="J650" s="1">
        <v>140</v>
      </c>
      <c r="K650" s="1">
        <v>1.5980000000000001</v>
      </c>
      <c r="L650" s="1">
        <v>0.52200000000000002</v>
      </c>
      <c r="M650" s="1">
        <v>1.772</v>
      </c>
      <c r="N650" s="1">
        <v>1.9790000000000001</v>
      </c>
      <c r="O650" s="1">
        <v>610</v>
      </c>
      <c r="P650" s="1">
        <v>0</v>
      </c>
      <c r="Q650" s="1">
        <v>0</v>
      </c>
      <c r="R650" s="1">
        <v>51</v>
      </c>
      <c r="S650" s="1">
        <v>0</v>
      </c>
      <c r="T650" s="1">
        <v>0</v>
      </c>
      <c r="U650" s="1">
        <v>1</v>
      </c>
      <c r="V650" s="1">
        <v>0</v>
      </c>
      <c r="W650" s="1" t="s">
        <v>65</v>
      </c>
      <c r="X650" s="1">
        <f t="shared" si="40"/>
        <v>0.61</v>
      </c>
      <c r="Y650" s="1">
        <f t="shared" si="41"/>
        <v>5.0999999999999997E-2</v>
      </c>
      <c r="Z650" s="1">
        <f t="shared" si="42"/>
        <v>0.61</v>
      </c>
      <c r="AA650" s="1">
        <f t="shared" si="43"/>
        <v>5.0999999999999997E-2</v>
      </c>
    </row>
    <row r="651" spans="1:27" x14ac:dyDescent="0.2">
      <c r="A651" s="1">
        <v>1240</v>
      </c>
      <c r="B651" s="1">
        <v>1273</v>
      </c>
      <c r="C651" s="1">
        <v>2110833275</v>
      </c>
      <c r="D651" s="1">
        <v>-52.244399999999999</v>
      </c>
      <c r="E651" s="1">
        <v>-26.612500000000001</v>
      </c>
      <c r="F651" s="1">
        <v>-52.249299999999998</v>
      </c>
      <c r="G651" s="1">
        <v>-26.614699999999999</v>
      </c>
      <c r="H651" s="1">
        <v>1</v>
      </c>
      <c r="I651" s="1">
        <v>0.52996799999999999</v>
      </c>
      <c r="J651" s="1">
        <v>140</v>
      </c>
      <c r="K651" s="1">
        <v>1.5980000000000001</v>
      </c>
      <c r="L651" s="1">
        <v>0.52200000000000002</v>
      </c>
      <c r="M651" s="1">
        <v>1.772</v>
      </c>
      <c r="N651" s="1">
        <v>1.9790000000000001</v>
      </c>
      <c r="O651" s="1">
        <v>2781</v>
      </c>
      <c r="P651" s="1">
        <v>0</v>
      </c>
      <c r="Q651" s="1">
        <v>0</v>
      </c>
      <c r="R651" s="1">
        <v>751</v>
      </c>
      <c r="S651" s="1">
        <v>0</v>
      </c>
      <c r="T651" s="1">
        <v>0</v>
      </c>
      <c r="U651" s="1">
        <v>1</v>
      </c>
      <c r="V651" s="1">
        <v>0</v>
      </c>
      <c r="W651" s="1" t="s">
        <v>65</v>
      </c>
      <c r="X651" s="1">
        <f t="shared" si="40"/>
        <v>2.7810000000000001</v>
      </c>
      <c r="Y651" s="1">
        <f t="shared" si="41"/>
        <v>0.751</v>
      </c>
      <c r="Z651" s="1">
        <f t="shared" si="42"/>
        <v>2.7810000000000001</v>
      </c>
      <c r="AA651" s="1">
        <f t="shared" si="43"/>
        <v>0.751</v>
      </c>
    </row>
    <row r="652" spans="1:27" x14ac:dyDescent="0.2">
      <c r="A652" s="1">
        <v>1166</v>
      </c>
      <c r="B652" s="1">
        <v>1181</v>
      </c>
      <c r="C652" s="1">
        <v>2110792778</v>
      </c>
      <c r="D652" s="1">
        <v>-52.117400000000004</v>
      </c>
      <c r="E652" s="1">
        <v>-26.637799999999999</v>
      </c>
      <c r="F652" s="1">
        <v>-52.114899999999999</v>
      </c>
      <c r="G652" s="1">
        <v>-26.6356</v>
      </c>
      <c r="H652" s="1">
        <v>7</v>
      </c>
      <c r="I652" s="1">
        <v>0.257492</v>
      </c>
      <c r="J652" s="1">
        <v>140</v>
      </c>
      <c r="K652" s="1">
        <v>1.5980000000000001</v>
      </c>
      <c r="L652" s="1">
        <v>0.52200000000000002</v>
      </c>
      <c r="M652" s="1">
        <v>1.772</v>
      </c>
      <c r="N652" s="1">
        <v>1.9790000000000001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1</v>
      </c>
      <c r="V652" s="1">
        <v>0</v>
      </c>
      <c r="W652" s="1" t="s">
        <v>65</v>
      </c>
      <c r="X652" s="1">
        <f t="shared" si="40"/>
        <v>0</v>
      </c>
      <c r="Y652" s="1">
        <f t="shared" si="41"/>
        <v>0</v>
      </c>
      <c r="Z652" s="1">
        <f t="shared" si="42"/>
        <v>0</v>
      </c>
      <c r="AA652" s="1">
        <f t="shared" si="43"/>
        <v>0</v>
      </c>
    </row>
    <row r="653" spans="1:27" x14ac:dyDescent="0.2">
      <c r="A653" s="1">
        <v>1181</v>
      </c>
      <c r="B653" s="1">
        <v>1198</v>
      </c>
      <c r="C653" s="1">
        <v>2110793064</v>
      </c>
      <c r="D653" s="1">
        <v>-52.114899999999999</v>
      </c>
      <c r="E653" s="1">
        <v>-26.6356</v>
      </c>
      <c r="F653" s="1">
        <v>-52.112499999999898</v>
      </c>
      <c r="G653" s="1">
        <v>-26.637799999999999</v>
      </c>
      <c r="H653" s="1">
        <v>3</v>
      </c>
      <c r="I653" s="1">
        <v>0.26821299999999998</v>
      </c>
      <c r="J653" s="1">
        <v>140</v>
      </c>
      <c r="K653" s="1">
        <v>1.5980000000000001</v>
      </c>
      <c r="L653" s="1">
        <v>0.52200000000000002</v>
      </c>
      <c r="M653" s="1">
        <v>1.772</v>
      </c>
      <c r="N653" s="1">
        <v>1.9790000000000001</v>
      </c>
      <c r="O653" s="1">
        <v>0</v>
      </c>
      <c r="P653" s="1">
        <v>0</v>
      </c>
      <c r="Q653" s="1">
        <v>1761</v>
      </c>
      <c r="R653" s="1">
        <v>0</v>
      </c>
      <c r="S653" s="1">
        <v>0</v>
      </c>
      <c r="T653" s="1">
        <v>478</v>
      </c>
      <c r="U653" s="1">
        <v>1</v>
      </c>
      <c r="V653" s="1">
        <v>0</v>
      </c>
      <c r="W653" s="1" t="s">
        <v>65</v>
      </c>
      <c r="X653" s="1">
        <f t="shared" si="40"/>
        <v>1.7609999999999999</v>
      </c>
      <c r="Y653" s="1">
        <f t="shared" si="41"/>
        <v>0.47799999999999998</v>
      </c>
      <c r="Z653" s="1">
        <f t="shared" si="42"/>
        <v>1.7609999999999999</v>
      </c>
      <c r="AA653" s="1">
        <f t="shared" si="43"/>
        <v>0.47799999999999998</v>
      </c>
    </row>
    <row r="654" spans="1:27" x14ac:dyDescent="0.2">
      <c r="A654" s="1">
        <v>1198</v>
      </c>
      <c r="B654" s="1">
        <v>1215</v>
      </c>
      <c r="C654" s="1">
        <v>2110792798</v>
      </c>
      <c r="D654" s="1">
        <v>-52.112499999999898</v>
      </c>
      <c r="E654" s="1">
        <v>-26.637799999999999</v>
      </c>
      <c r="F654" s="1">
        <v>-52.107599999999998</v>
      </c>
      <c r="G654" s="1">
        <v>-26.64</v>
      </c>
      <c r="H654" s="1">
        <v>3</v>
      </c>
      <c r="I654" s="1">
        <v>0.59796499999999997</v>
      </c>
      <c r="J654" s="1">
        <v>140</v>
      </c>
      <c r="K654" s="1">
        <v>1.5980000000000001</v>
      </c>
      <c r="L654" s="1">
        <v>0.52200000000000002</v>
      </c>
      <c r="M654" s="1">
        <v>1.772</v>
      </c>
      <c r="N654" s="1">
        <v>1.9790000000000001</v>
      </c>
      <c r="O654" s="1">
        <v>0</v>
      </c>
      <c r="P654" s="1">
        <v>0</v>
      </c>
      <c r="Q654" s="1">
        <v>1209</v>
      </c>
      <c r="R654" s="1">
        <v>0</v>
      </c>
      <c r="S654" s="1">
        <v>0</v>
      </c>
      <c r="T654" s="1">
        <v>96</v>
      </c>
      <c r="U654" s="1">
        <v>1</v>
      </c>
      <c r="V654" s="1">
        <v>0</v>
      </c>
      <c r="W654" s="1" t="s">
        <v>65</v>
      </c>
      <c r="X654" s="1">
        <f t="shared" si="40"/>
        <v>1.2090000000000001</v>
      </c>
      <c r="Y654" s="1">
        <f t="shared" si="41"/>
        <v>9.6000000000000002E-2</v>
      </c>
      <c r="Z654" s="1">
        <f t="shared" si="42"/>
        <v>1.2090000000000001</v>
      </c>
      <c r="AA654" s="1">
        <f t="shared" si="43"/>
        <v>9.6000000000000002E-2</v>
      </c>
    </row>
    <row r="655" spans="1:27" x14ac:dyDescent="0.2">
      <c r="A655" s="1">
        <v>1166</v>
      </c>
      <c r="B655" s="1">
        <v>1182</v>
      </c>
      <c r="C655" s="1">
        <v>2110792796</v>
      </c>
      <c r="D655" s="1">
        <v>-52.117400000000004</v>
      </c>
      <c r="E655" s="1">
        <v>-26.637799999999999</v>
      </c>
      <c r="F655" s="1">
        <v>-52.114899999999999</v>
      </c>
      <c r="G655" s="1">
        <v>-26.637799999999999</v>
      </c>
      <c r="H655" s="1">
        <v>3</v>
      </c>
      <c r="I655" s="1">
        <v>0.16136700000000001</v>
      </c>
      <c r="J655" s="1">
        <v>140</v>
      </c>
      <c r="K655" s="1">
        <v>1.5980000000000001</v>
      </c>
      <c r="L655" s="1">
        <v>0.52200000000000002</v>
      </c>
      <c r="M655" s="1">
        <v>1.772</v>
      </c>
      <c r="N655" s="1">
        <v>1.9790000000000001</v>
      </c>
      <c r="O655" s="1">
        <v>0</v>
      </c>
      <c r="P655" s="1">
        <v>0</v>
      </c>
      <c r="Q655" s="1">
        <v>1685</v>
      </c>
      <c r="R655" s="1">
        <v>0</v>
      </c>
      <c r="S655" s="1">
        <v>0</v>
      </c>
      <c r="T655" s="1">
        <v>480</v>
      </c>
      <c r="U655" s="1">
        <v>1</v>
      </c>
      <c r="V655" s="1">
        <v>0</v>
      </c>
      <c r="W655" s="1" t="s">
        <v>65</v>
      </c>
      <c r="X655" s="1">
        <f t="shared" si="40"/>
        <v>1.6850000000000001</v>
      </c>
      <c r="Y655" s="1">
        <f t="shared" si="41"/>
        <v>0.48</v>
      </c>
      <c r="Z655" s="1">
        <f t="shared" si="42"/>
        <v>1.6850000000000001</v>
      </c>
      <c r="AA655" s="1">
        <f t="shared" si="43"/>
        <v>0.48</v>
      </c>
    </row>
    <row r="656" spans="1:27" x14ac:dyDescent="0.2">
      <c r="A656" s="1">
        <v>1168</v>
      </c>
      <c r="B656" s="1">
        <v>1185</v>
      </c>
      <c r="C656" s="1">
        <v>2110792790</v>
      </c>
      <c r="D656" s="1">
        <v>-52.1296999999999</v>
      </c>
      <c r="E656" s="1">
        <v>-26.6465</v>
      </c>
      <c r="F656" s="1">
        <v>-52.132100000000001</v>
      </c>
      <c r="G656" s="1">
        <v>-26.644200000000001</v>
      </c>
      <c r="H656" s="1">
        <v>1</v>
      </c>
      <c r="I656" s="1">
        <v>0.29655199999999998</v>
      </c>
      <c r="J656" s="1">
        <v>140</v>
      </c>
      <c r="K656" s="1">
        <v>1.5980000000000001</v>
      </c>
      <c r="L656" s="1">
        <v>0.52200000000000002</v>
      </c>
      <c r="M656" s="1">
        <v>1.772</v>
      </c>
      <c r="N656" s="1">
        <v>1.9790000000000001</v>
      </c>
      <c r="O656" s="1">
        <v>1917</v>
      </c>
      <c r="P656" s="1">
        <v>0</v>
      </c>
      <c r="Q656" s="1">
        <v>0</v>
      </c>
      <c r="R656" s="1">
        <v>542</v>
      </c>
      <c r="S656" s="1">
        <v>0</v>
      </c>
      <c r="T656" s="1">
        <v>0</v>
      </c>
      <c r="U656" s="1">
        <v>1</v>
      </c>
      <c r="V656" s="1">
        <v>0</v>
      </c>
      <c r="W656" s="1" t="s">
        <v>65</v>
      </c>
      <c r="X656" s="1">
        <f t="shared" si="40"/>
        <v>1.917</v>
      </c>
      <c r="Y656" s="1">
        <f t="shared" si="41"/>
        <v>0.54200000000000004</v>
      </c>
      <c r="Z656" s="1">
        <f t="shared" si="42"/>
        <v>1.917</v>
      </c>
      <c r="AA656" s="1">
        <f t="shared" si="43"/>
        <v>0.54200000000000004</v>
      </c>
    </row>
    <row r="657" spans="1:27" x14ac:dyDescent="0.2">
      <c r="A657" s="1">
        <v>1170</v>
      </c>
      <c r="B657" s="1">
        <v>1202</v>
      </c>
      <c r="C657" s="1">
        <v>2110792295</v>
      </c>
      <c r="D657" s="1">
        <v>-52.105499999999999</v>
      </c>
      <c r="E657" s="1">
        <v>-26.672999999999998</v>
      </c>
      <c r="F657" s="1">
        <v>-52.107999999999898</v>
      </c>
      <c r="G657" s="1">
        <v>-26.6752</v>
      </c>
      <c r="H657" s="1">
        <v>2</v>
      </c>
      <c r="I657" s="1">
        <v>0.31994699999999998</v>
      </c>
      <c r="J657" s="1">
        <v>140</v>
      </c>
      <c r="K657" s="1">
        <v>1.5980000000000001</v>
      </c>
      <c r="L657" s="1">
        <v>0.52200000000000002</v>
      </c>
      <c r="M657" s="1">
        <v>1.772</v>
      </c>
      <c r="N657" s="1">
        <v>1.9790000000000001</v>
      </c>
      <c r="O657" s="1">
        <v>0</v>
      </c>
      <c r="P657" s="1">
        <v>2449</v>
      </c>
      <c r="Q657" s="1">
        <v>0</v>
      </c>
      <c r="R657" s="1">
        <v>0</v>
      </c>
      <c r="S657" s="1">
        <v>252</v>
      </c>
      <c r="T657" s="1">
        <v>0</v>
      </c>
      <c r="U657" s="1">
        <v>1</v>
      </c>
      <c r="V657" s="1">
        <v>0</v>
      </c>
      <c r="W657" s="1" t="s">
        <v>65</v>
      </c>
      <c r="X657" s="1">
        <f t="shared" si="40"/>
        <v>2.4489999999999998</v>
      </c>
      <c r="Y657" s="1">
        <f t="shared" si="41"/>
        <v>0.252</v>
      </c>
      <c r="Z657" s="1">
        <f t="shared" si="42"/>
        <v>2.4489999999999998</v>
      </c>
      <c r="AA657" s="1">
        <f t="shared" si="43"/>
        <v>0.252</v>
      </c>
    </row>
    <row r="658" spans="1:27" x14ac:dyDescent="0.2">
      <c r="A658" s="1">
        <v>1202</v>
      </c>
      <c r="B658" s="1">
        <v>1233</v>
      </c>
      <c r="C658" s="1">
        <v>2110792297</v>
      </c>
      <c r="D658" s="1">
        <v>-52.110399999999998</v>
      </c>
      <c r="E658" s="1">
        <v>-26.677399999999999</v>
      </c>
      <c r="F658" s="1">
        <v>-52.110500000000002</v>
      </c>
      <c r="G658" s="1">
        <v>-26.679600000000001</v>
      </c>
      <c r="H658" s="1">
        <v>2</v>
      </c>
      <c r="I658" s="1">
        <v>0.69888099999999997</v>
      </c>
      <c r="J658" s="1">
        <v>140</v>
      </c>
      <c r="K658" s="1">
        <v>1.5980000000000001</v>
      </c>
      <c r="L658" s="1">
        <v>0.52200000000000002</v>
      </c>
      <c r="M658" s="1">
        <v>1.772</v>
      </c>
      <c r="N658" s="1">
        <v>1.9790000000000001</v>
      </c>
      <c r="O658" s="1">
        <v>0</v>
      </c>
      <c r="P658" s="1">
        <v>1911</v>
      </c>
      <c r="Q658" s="1">
        <v>0</v>
      </c>
      <c r="R658" s="1">
        <v>0</v>
      </c>
      <c r="S658" s="1">
        <v>234</v>
      </c>
      <c r="T658" s="1">
        <v>0</v>
      </c>
      <c r="U658" s="1">
        <v>1</v>
      </c>
      <c r="V658" s="1">
        <v>0</v>
      </c>
      <c r="W658" s="1" t="s">
        <v>65</v>
      </c>
      <c r="X658" s="1">
        <f t="shared" si="40"/>
        <v>1.911</v>
      </c>
      <c r="Y658" s="1">
        <f t="shared" si="41"/>
        <v>0.23400000000000001</v>
      </c>
      <c r="Z658" s="1">
        <f t="shared" si="42"/>
        <v>1.911</v>
      </c>
      <c r="AA658" s="1">
        <f t="shared" si="43"/>
        <v>0.23400000000000001</v>
      </c>
    </row>
    <row r="659" spans="1:27" x14ac:dyDescent="0.2">
      <c r="A659" s="1">
        <v>1233</v>
      </c>
      <c r="B659" s="1">
        <v>1251</v>
      </c>
      <c r="C659" s="1">
        <v>2110792067</v>
      </c>
      <c r="D659" s="1">
        <v>-52.110500000000002</v>
      </c>
      <c r="E659" s="1">
        <v>-26.679600000000001</v>
      </c>
      <c r="F659" s="1">
        <v>-52.110500000000002</v>
      </c>
      <c r="G659" s="1">
        <v>-26.684000000000001</v>
      </c>
      <c r="H659" s="1">
        <v>2</v>
      </c>
      <c r="I659" s="1">
        <v>0.49624000000000001</v>
      </c>
      <c r="J659" s="1">
        <v>140</v>
      </c>
      <c r="K659" s="1">
        <v>1.5980000000000001</v>
      </c>
      <c r="L659" s="1">
        <v>0.52200000000000002</v>
      </c>
      <c r="M659" s="1">
        <v>1.772</v>
      </c>
      <c r="N659" s="1">
        <v>1.9790000000000001</v>
      </c>
      <c r="O659" s="1">
        <v>0</v>
      </c>
      <c r="P659" s="1">
        <v>985</v>
      </c>
      <c r="Q659" s="1">
        <v>0</v>
      </c>
      <c r="R659" s="1">
        <v>0</v>
      </c>
      <c r="S659" s="1">
        <v>303</v>
      </c>
      <c r="T659" s="1">
        <v>0</v>
      </c>
      <c r="U659" s="1">
        <v>1</v>
      </c>
      <c r="V659" s="1">
        <v>0</v>
      </c>
      <c r="W659" s="1" t="s">
        <v>65</v>
      </c>
      <c r="X659" s="1">
        <f t="shared" si="40"/>
        <v>0.98499999999999999</v>
      </c>
      <c r="Y659" s="1">
        <f t="shared" si="41"/>
        <v>0.30299999999999999</v>
      </c>
      <c r="Z659" s="1">
        <f t="shared" si="42"/>
        <v>0.98499999999999999</v>
      </c>
      <c r="AA659" s="1">
        <f t="shared" si="43"/>
        <v>0.30299999999999999</v>
      </c>
    </row>
    <row r="660" spans="1:27" x14ac:dyDescent="0.2">
      <c r="A660" s="1">
        <v>1170</v>
      </c>
      <c r="B660" s="1">
        <v>1188</v>
      </c>
      <c r="C660" s="1">
        <v>2110792072</v>
      </c>
      <c r="D660" s="1">
        <v>-52.105499999999999</v>
      </c>
      <c r="E660" s="1">
        <v>-26.6708</v>
      </c>
      <c r="F660" s="1">
        <v>-52.103000000000002</v>
      </c>
      <c r="G660" s="1">
        <v>-26.6709</v>
      </c>
      <c r="H660" s="1">
        <v>2</v>
      </c>
      <c r="I660" s="1">
        <v>0.13755000000000001</v>
      </c>
      <c r="J660" s="1">
        <v>140</v>
      </c>
      <c r="K660" s="1">
        <v>1.5980000000000001</v>
      </c>
      <c r="L660" s="1">
        <v>0.52200000000000002</v>
      </c>
      <c r="M660" s="1">
        <v>1.772</v>
      </c>
      <c r="N660" s="1">
        <v>1.9790000000000001</v>
      </c>
      <c r="O660" s="1">
        <v>0</v>
      </c>
      <c r="P660" s="1">
        <v>1869</v>
      </c>
      <c r="Q660" s="1">
        <v>0</v>
      </c>
      <c r="R660" s="1">
        <v>0</v>
      </c>
      <c r="S660" s="1">
        <v>175</v>
      </c>
      <c r="T660" s="1">
        <v>0</v>
      </c>
      <c r="U660" s="1">
        <v>1</v>
      </c>
      <c r="V660" s="1">
        <v>0</v>
      </c>
      <c r="W660" s="1" t="s">
        <v>65</v>
      </c>
      <c r="X660" s="1">
        <f t="shared" si="40"/>
        <v>1.869</v>
      </c>
      <c r="Y660" s="1">
        <f t="shared" si="41"/>
        <v>0.17499999999999999</v>
      </c>
      <c r="Z660" s="1">
        <f t="shared" si="42"/>
        <v>1.869</v>
      </c>
      <c r="AA660" s="1">
        <f t="shared" si="43"/>
        <v>0.17499999999999999</v>
      </c>
    </row>
    <row r="661" spans="1:27" x14ac:dyDescent="0.2">
      <c r="A661" s="1">
        <v>1181</v>
      </c>
      <c r="B661" s="1">
        <v>1199</v>
      </c>
      <c r="C661" s="1">
        <v>2110793068</v>
      </c>
      <c r="D661" s="1">
        <v>-52.114899999999999</v>
      </c>
      <c r="E661" s="1">
        <v>-26.6356</v>
      </c>
      <c r="F661" s="1">
        <v>-52.112499999999898</v>
      </c>
      <c r="G661" s="1">
        <v>-26.6356</v>
      </c>
      <c r="H661" s="1">
        <v>7</v>
      </c>
      <c r="I661" s="1">
        <v>0.13434299999999999</v>
      </c>
      <c r="J661" s="1">
        <v>140</v>
      </c>
      <c r="K661" s="1">
        <v>1.5980000000000001</v>
      </c>
      <c r="L661" s="1">
        <v>0.52200000000000002</v>
      </c>
      <c r="M661" s="1">
        <v>1.772</v>
      </c>
      <c r="N661" s="1">
        <v>1.9790000000000001</v>
      </c>
      <c r="O661" s="1">
        <v>1229</v>
      </c>
      <c r="P661" s="1">
        <v>0</v>
      </c>
      <c r="Q661" s="1">
        <v>0</v>
      </c>
      <c r="R661" s="1">
        <v>509</v>
      </c>
      <c r="S661" s="1">
        <v>0</v>
      </c>
      <c r="T661" s="1">
        <v>0</v>
      </c>
      <c r="U661" s="1">
        <v>1</v>
      </c>
      <c r="V661" s="1">
        <v>0</v>
      </c>
      <c r="W661" s="1" t="s">
        <v>65</v>
      </c>
      <c r="X661" s="1">
        <f t="shared" si="40"/>
        <v>1.2290000000000001</v>
      </c>
      <c r="Y661" s="1">
        <f t="shared" si="41"/>
        <v>0.50900000000000001</v>
      </c>
      <c r="Z661" s="1">
        <f t="shared" si="42"/>
        <v>1.2290000000000001</v>
      </c>
      <c r="AA661" s="1">
        <f t="shared" si="43"/>
        <v>0.50900000000000001</v>
      </c>
    </row>
    <row r="662" spans="1:27" x14ac:dyDescent="0.2">
      <c r="A662" s="1">
        <v>1199</v>
      </c>
      <c r="B662" s="1">
        <v>1231</v>
      </c>
      <c r="C662" s="1">
        <v>2110792777</v>
      </c>
      <c r="D662" s="1">
        <v>-52.112499999999898</v>
      </c>
      <c r="E662" s="1">
        <v>-26.633400000000002</v>
      </c>
      <c r="F662" s="1">
        <v>-52.107599999999998</v>
      </c>
      <c r="G662" s="1">
        <v>-26.633400000000002</v>
      </c>
      <c r="H662" s="1">
        <v>7</v>
      </c>
      <c r="I662" s="1">
        <v>0.46092</v>
      </c>
      <c r="J662" s="1">
        <v>140</v>
      </c>
      <c r="K662" s="1">
        <v>1.5980000000000001</v>
      </c>
      <c r="L662" s="1">
        <v>0.52200000000000002</v>
      </c>
      <c r="M662" s="1">
        <v>1.772</v>
      </c>
      <c r="N662" s="1">
        <v>1.9790000000000001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1</v>
      </c>
      <c r="V662" s="1">
        <v>0</v>
      </c>
      <c r="W662" s="1" t="s">
        <v>65</v>
      </c>
      <c r="X662" s="1">
        <f t="shared" si="40"/>
        <v>0</v>
      </c>
      <c r="Y662" s="1">
        <f t="shared" si="41"/>
        <v>0</v>
      </c>
      <c r="Z662" s="1">
        <f t="shared" si="42"/>
        <v>0</v>
      </c>
      <c r="AA662" s="1">
        <f t="shared" si="43"/>
        <v>0</v>
      </c>
    </row>
    <row r="663" spans="1:27" x14ac:dyDescent="0.2">
      <c r="A663" s="1">
        <v>1231</v>
      </c>
      <c r="B663" s="1">
        <v>1289</v>
      </c>
      <c r="C663" s="1">
        <v>2110793077</v>
      </c>
      <c r="D663" s="1">
        <v>-52.100200000000001</v>
      </c>
      <c r="E663" s="1">
        <v>-26.6357</v>
      </c>
      <c r="F663" s="1">
        <v>-52.097799999999999</v>
      </c>
      <c r="G663" s="1">
        <v>-26.633500000000002</v>
      </c>
      <c r="H663" s="1">
        <v>7</v>
      </c>
      <c r="I663" s="1">
        <v>0.87509800000000004</v>
      </c>
      <c r="J663" s="1">
        <v>140</v>
      </c>
      <c r="K663" s="1">
        <v>1.5980000000000001</v>
      </c>
      <c r="L663" s="1">
        <v>0.52200000000000002</v>
      </c>
      <c r="M663" s="1">
        <v>1.772</v>
      </c>
      <c r="N663" s="1">
        <v>1.9790000000000001</v>
      </c>
      <c r="O663" s="1">
        <v>2130.6666666666702</v>
      </c>
      <c r="P663" s="1">
        <v>2130.6666666666702</v>
      </c>
      <c r="Q663" s="1">
        <v>2130.6666666666702</v>
      </c>
      <c r="R663" s="1">
        <v>361</v>
      </c>
      <c r="S663" s="1">
        <v>361</v>
      </c>
      <c r="T663" s="1">
        <v>361</v>
      </c>
      <c r="U663" s="1">
        <v>1</v>
      </c>
      <c r="V663" s="1">
        <v>0</v>
      </c>
      <c r="W663" s="1" t="s">
        <v>65</v>
      </c>
      <c r="X663" s="1">
        <f t="shared" si="40"/>
        <v>6.392000000000011</v>
      </c>
      <c r="Y663" s="1">
        <f t="shared" si="41"/>
        <v>1.083</v>
      </c>
      <c r="Z663" s="1">
        <f t="shared" si="42"/>
        <v>6.392000000000011</v>
      </c>
      <c r="AA663" s="1">
        <f t="shared" si="43"/>
        <v>1.083</v>
      </c>
    </row>
    <row r="664" spans="1:27" x14ac:dyDescent="0.2">
      <c r="A664" s="1">
        <v>1289</v>
      </c>
      <c r="B664" s="1">
        <v>1301</v>
      </c>
      <c r="C664" s="1">
        <v>2110792774</v>
      </c>
      <c r="D664" s="1">
        <v>-52.097799999999999</v>
      </c>
      <c r="E664" s="1">
        <v>-26.633500000000002</v>
      </c>
      <c r="F664" s="1">
        <v>-52.095300000000002</v>
      </c>
      <c r="G664" s="1">
        <v>-26.633500000000002</v>
      </c>
      <c r="H664" s="1">
        <v>7</v>
      </c>
      <c r="I664" s="1">
        <v>0.278032</v>
      </c>
      <c r="J664" s="1">
        <v>140</v>
      </c>
      <c r="K664" s="1">
        <v>1.5980000000000001</v>
      </c>
      <c r="L664" s="1">
        <v>0.52200000000000002</v>
      </c>
      <c r="M664" s="1">
        <v>1.772</v>
      </c>
      <c r="N664" s="1">
        <v>1.9790000000000001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1</v>
      </c>
      <c r="V664" s="1">
        <v>0</v>
      </c>
      <c r="W664" s="1" t="s">
        <v>65</v>
      </c>
      <c r="X664" s="1">
        <f t="shared" si="40"/>
        <v>0</v>
      </c>
      <c r="Y664" s="1">
        <f t="shared" si="41"/>
        <v>0</v>
      </c>
      <c r="Z664" s="1">
        <f t="shared" si="42"/>
        <v>0</v>
      </c>
      <c r="AA664" s="1">
        <f t="shared" si="43"/>
        <v>0</v>
      </c>
    </row>
    <row r="665" spans="1:27" x14ac:dyDescent="0.2">
      <c r="A665" s="1">
        <v>1301</v>
      </c>
      <c r="B665" s="1">
        <v>1327</v>
      </c>
      <c r="C665" s="1">
        <v>2110792773</v>
      </c>
      <c r="D665" s="1">
        <v>-52.0929</v>
      </c>
      <c r="E665" s="1">
        <v>-26.6357</v>
      </c>
      <c r="F665" s="1">
        <v>-52.0929</v>
      </c>
      <c r="G665" s="1">
        <v>-26.6401</v>
      </c>
      <c r="H665" s="1">
        <v>7</v>
      </c>
      <c r="I665" s="1">
        <v>0.71123599999999998</v>
      </c>
      <c r="J665" s="1">
        <v>140</v>
      </c>
      <c r="K665" s="1">
        <v>1.5980000000000001</v>
      </c>
      <c r="L665" s="1">
        <v>0.52200000000000002</v>
      </c>
      <c r="M665" s="1">
        <v>1.772</v>
      </c>
      <c r="N665" s="1">
        <v>1.9790000000000001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1</v>
      </c>
      <c r="V665" s="1">
        <v>0</v>
      </c>
      <c r="W665" s="1" t="s">
        <v>65</v>
      </c>
      <c r="X665" s="1">
        <f t="shared" si="40"/>
        <v>0</v>
      </c>
      <c r="Y665" s="1">
        <f t="shared" si="41"/>
        <v>0</v>
      </c>
      <c r="Z665" s="1">
        <f t="shared" si="42"/>
        <v>0</v>
      </c>
      <c r="AA665" s="1">
        <f t="shared" si="43"/>
        <v>0</v>
      </c>
    </row>
    <row r="666" spans="1:27" x14ac:dyDescent="0.2">
      <c r="A666" s="1">
        <v>1327</v>
      </c>
      <c r="B666" s="1">
        <v>1368</v>
      </c>
      <c r="C666" s="1">
        <v>2115833887</v>
      </c>
      <c r="D666" s="1">
        <v>-52.097799999999999</v>
      </c>
      <c r="E666" s="1">
        <v>-26.6401</v>
      </c>
      <c r="F666" s="1">
        <v>-52.100299999999898</v>
      </c>
      <c r="G666" s="1">
        <v>-26.6401</v>
      </c>
      <c r="H666" s="1">
        <v>7</v>
      </c>
      <c r="I666" s="1">
        <v>0.69467999999999996</v>
      </c>
      <c r="J666" s="1">
        <v>140</v>
      </c>
      <c r="K666" s="1">
        <v>1.5980000000000001</v>
      </c>
      <c r="L666" s="1">
        <v>0.52200000000000002</v>
      </c>
      <c r="M666" s="1">
        <v>1.772</v>
      </c>
      <c r="N666" s="1">
        <v>1.9790000000000001</v>
      </c>
      <c r="O666" s="1">
        <v>3787</v>
      </c>
      <c r="P666" s="1">
        <v>3787</v>
      </c>
      <c r="Q666" s="1">
        <v>3787</v>
      </c>
      <c r="R666" s="1">
        <v>1706.3333333333301</v>
      </c>
      <c r="S666" s="1">
        <v>1706.3333333333301</v>
      </c>
      <c r="T666" s="1">
        <v>1706.3333333333301</v>
      </c>
      <c r="U666" s="1">
        <v>1</v>
      </c>
      <c r="V666" s="1">
        <v>0</v>
      </c>
      <c r="W666" s="1" t="s">
        <v>65</v>
      </c>
      <c r="X666" s="1">
        <f t="shared" si="40"/>
        <v>11.361000000000001</v>
      </c>
      <c r="Y666" s="1">
        <f t="shared" si="41"/>
        <v>5.11899999999999</v>
      </c>
      <c r="Z666" s="1">
        <f t="shared" si="42"/>
        <v>11.361000000000001</v>
      </c>
      <c r="AA666" s="1">
        <f t="shared" si="43"/>
        <v>5.11899999999999</v>
      </c>
    </row>
    <row r="667" spans="1:27" x14ac:dyDescent="0.2">
      <c r="A667" s="1">
        <v>1189</v>
      </c>
      <c r="B667" s="1">
        <v>1219</v>
      </c>
      <c r="C667" s="1">
        <v>2110792268</v>
      </c>
      <c r="D667" s="1">
        <v>-52.120199999999897</v>
      </c>
      <c r="E667" s="1">
        <v>-26.672899999999998</v>
      </c>
      <c r="F667" s="1">
        <v>-52.125100000000003</v>
      </c>
      <c r="G667" s="1">
        <v>-26.6751</v>
      </c>
      <c r="H667" s="1">
        <v>2</v>
      </c>
      <c r="I667" s="1">
        <v>0.68753799999999998</v>
      </c>
      <c r="J667" s="1">
        <v>140</v>
      </c>
      <c r="K667" s="1">
        <v>1.5980000000000001</v>
      </c>
      <c r="L667" s="1">
        <v>0.52200000000000002</v>
      </c>
      <c r="M667" s="1">
        <v>1.772</v>
      </c>
      <c r="N667" s="1">
        <v>1.9790000000000001</v>
      </c>
      <c r="O667" s="1">
        <v>0</v>
      </c>
      <c r="P667" s="1">
        <v>1096</v>
      </c>
      <c r="Q667" s="1">
        <v>0</v>
      </c>
      <c r="R667" s="1">
        <v>0</v>
      </c>
      <c r="S667" s="1">
        <v>-253</v>
      </c>
      <c r="T667" s="1">
        <v>0</v>
      </c>
      <c r="U667" s="1">
        <v>1</v>
      </c>
      <c r="V667" s="1">
        <v>0</v>
      </c>
      <c r="W667" s="1" t="s">
        <v>65</v>
      </c>
      <c r="X667" s="1">
        <f t="shared" si="40"/>
        <v>1.0960000000000001</v>
      </c>
      <c r="Y667" s="1">
        <f t="shared" si="41"/>
        <v>-0.253</v>
      </c>
      <c r="Z667" s="1">
        <f t="shared" si="42"/>
        <v>1.0960000000000001</v>
      </c>
      <c r="AA667" s="1">
        <f t="shared" si="43"/>
        <v>0.253</v>
      </c>
    </row>
    <row r="668" spans="1:27" x14ac:dyDescent="0.2">
      <c r="A668" s="1">
        <v>1219</v>
      </c>
      <c r="B668" s="1">
        <v>1234</v>
      </c>
      <c r="C668" s="1">
        <v>2110792054</v>
      </c>
      <c r="D668" s="1">
        <v>-52.125100000000003</v>
      </c>
      <c r="E668" s="1">
        <v>-26.6751</v>
      </c>
      <c r="F668" s="1">
        <v>-52.127499999999998</v>
      </c>
      <c r="G668" s="1">
        <v>-26.6751</v>
      </c>
      <c r="H668" s="1">
        <v>2</v>
      </c>
      <c r="I668" s="1">
        <v>0.246838</v>
      </c>
      <c r="J668" s="1">
        <v>140</v>
      </c>
      <c r="K668" s="1">
        <v>1.5980000000000001</v>
      </c>
      <c r="L668" s="1">
        <v>0.52200000000000002</v>
      </c>
      <c r="M668" s="1">
        <v>1.772</v>
      </c>
      <c r="N668" s="1">
        <v>1.9790000000000001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1</v>
      </c>
      <c r="V668" s="1">
        <v>0</v>
      </c>
      <c r="W668" s="1" t="s">
        <v>65</v>
      </c>
      <c r="X668" s="1">
        <f t="shared" si="40"/>
        <v>0</v>
      </c>
      <c r="Y668" s="1">
        <f t="shared" si="41"/>
        <v>0</v>
      </c>
      <c r="Z668" s="1">
        <f t="shared" si="42"/>
        <v>0</v>
      </c>
      <c r="AA668" s="1">
        <f t="shared" si="43"/>
        <v>0</v>
      </c>
    </row>
    <row r="669" spans="1:27" x14ac:dyDescent="0.2">
      <c r="A669" s="1">
        <v>1234</v>
      </c>
      <c r="B669" s="1">
        <v>1253</v>
      </c>
      <c r="C669" s="1">
        <v>2110792058</v>
      </c>
      <c r="D669" s="1">
        <v>-52.127499999999998</v>
      </c>
      <c r="E669" s="1">
        <v>-26.6751</v>
      </c>
      <c r="F669" s="1">
        <v>-52.125100000000003</v>
      </c>
      <c r="G669" s="1">
        <v>-26.679500000000001</v>
      </c>
      <c r="H669" s="1">
        <v>2</v>
      </c>
      <c r="I669" s="1">
        <v>0.43728400000000001</v>
      </c>
      <c r="J669" s="1">
        <v>140</v>
      </c>
      <c r="K669" s="1">
        <v>1.5980000000000001</v>
      </c>
      <c r="L669" s="1">
        <v>0.52200000000000002</v>
      </c>
      <c r="M669" s="1">
        <v>1.772</v>
      </c>
      <c r="N669" s="1">
        <v>1.9790000000000001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1</v>
      </c>
      <c r="V669" s="1">
        <v>0</v>
      </c>
      <c r="W669" s="1" t="s">
        <v>65</v>
      </c>
      <c r="X669" s="1">
        <f t="shared" si="40"/>
        <v>0</v>
      </c>
      <c r="Y669" s="1">
        <f t="shared" si="41"/>
        <v>0</v>
      </c>
      <c r="Z669" s="1">
        <f t="shared" si="42"/>
        <v>0</v>
      </c>
      <c r="AA669" s="1">
        <f t="shared" si="43"/>
        <v>0</v>
      </c>
    </row>
    <row r="670" spans="1:27" x14ac:dyDescent="0.2">
      <c r="A670" s="1">
        <v>1253</v>
      </c>
      <c r="B670" s="1">
        <v>1268</v>
      </c>
      <c r="C670" s="1">
        <v>2110792056</v>
      </c>
      <c r="D670" s="1">
        <v>-52.125100000000003</v>
      </c>
      <c r="E670" s="1">
        <v>-26.679500000000001</v>
      </c>
      <c r="F670" s="1">
        <v>-52.130099999999999</v>
      </c>
      <c r="G670" s="1">
        <v>-26.6816</v>
      </c>
      <c r="H670" s="1">
        <v>2</v>
      </c>
      <c r="I670" s="1">
        <v>0.41606500000000002</v>
      </c>
      <c r="J670" s="1">
        <v>140</v>
      </c>
      <c r="K670" s="1">
        <v>1.5980000000000001</v>
      </c>
      <c r="L670" s="1">
        <v>0.52200000000000002</v>
      </c>
      <c r="M670" s="1">
        <v>1.772</v>
      </c>
      <c r="N670" s="1">
        <v>1.9790000000000001</v>
      </c>
      <c r="O670" s="1">
        <v>0</v>
      </c>
      <c r="P670" s="1">
        <v>1537</v>
      </c>
      <c r="Q670" s="1">
        <v>0</v>
      </c>
      <c r="R670" s="1">
        <v>0</v>
      </c>
      <c r="S670" s="1">
        <v>320</v>
      </c>
      <c r="T670" s="1">
        <v>0</v>
      </c>
      <c r="U670" s="1">
        <v>1</v>
      </c>
      <c r="V670" s="1">
        <v>0</v>
      </c>
      <c r="W670" s="1" t="s">
        <v>65</v>
      </c>
      <c r="X670" s="1">
        <f t="shared" si="40"/>
        <v>1.5369999999999999</v>
      </c>
      <c r="Y670" s="1">
        <f t="shared" si="41"/>
        <v>0.32</v>
      </c>
      <c r="Z670" s="1">
        <f t="shared" si="42"/>
        <v>1.5369999999999999</v>
      </c>
      <c r="AA670" s="1">
        <f t="shared" si="43"/>
        <v>0.32</v>
      </c>
    </row>
    <row r="671" spans="1:27" x14ac:dyDescent="0.2">
      <c r="A671" s="1">
        <v>1189</v>
      </c>
      <c r="B671" s="1">
        <v>1220</v>
      </c>
      <c r="C671" s="1">
        <v>2110792048</v>
      </c>
      <c r="D671" s="1">
        <v>-52.117699999999999</v>
      </c>
      <c r="E671" s="1">
        <v>-26.668500000000002</v>
      </c>
      <c r="F671" s="1">
        <v>-52.120100000000001</v>
      </c>
      <c r="G671" s="1">
        <v>-26.664100000000001</v>
      </c>
      <c r="H671" s="1">
        <v>2</v>
      </c>
      <c r="I671" s="1">
        <v>0.73638700000000001</v>
      </c>
      <c r="J671" s="1">
        <v>140</v>
      </c>
      <c r="K671" s="1">
        <v>1.5980000000000001</v>
      </c>
      <c r="L671" s="1">
        <v>0.52200000000000002</v>
      </c>
      <c r="M671" s="1">
        <v>1.772</v>
      </c>
      <c r="N671" s="1">
        <v>1.9790000000000001</v>
      </c>
      <c r="O671" s="1">
        <v>0</v>
      </c>
      <c r="P671" s="1">
        <v>1564</v>
      </c>
      <c r="Q671" s="1">
        <v>0</v>
      </c>
      <c r="R671" s="1">
        <v>0</v>
      </c>
      <c r="S671" s="1">
        <v>329</v>
      </c>
      <c r="T671" s="1">
        <v>0</v>
      </c>
      <c r="U671" s="1">
        <v>1</v>
      </c>
      <c r="V671" s="1">
        <v>0</v>
      </c>
      <c r="W671" s="1" t="s">
        <v>65</v>
      </c>
      <c r="X671" s="1">
        <f t="shared" si="40"/>
        <v>1.5640000000000001</v>
      </c>
      <c r="Y671" s="1">
        <f t="shared" si="41"/>
        <v>0.32900000000000001</v>
      </c>
      <c r="Z671" s="1">
        <f t="shared" si="42"/>
        <v>1.5640000000000001</v>
      </c>
      <c r="AA671" s="1">
        <f t="shared" si="43"/>
        <v>0.32900000000000001</v>
      </c>
    </row>
    <row r="672" spans="1:27" x14ac:dyDescent="0.2">
      <c r="A672" s="1">
        <v>1192</v>
      </c>
      <c r="B672" s="1">
        <v>1222</v>
      </c>
      <c r="C672" s="1">
        <v>2110833258</v>
      </c>
      <c r="D672" s="1">
        <v>-52.246499999999997</v>
      </c>
      <c r="E672" s="1">
        <v>-26.586099999999998</v>
      </c>
      <c r="F672" s="1">
        <v>-52.246499999999997</v>
      </c>
      <c r="G672" s="1">
        <v>-26.5839</v>
      </c>
      <c r="H672" s="1">
        <v>2</v>
      </c>
      <c r="I672" s="1">
        <v>0.449133</v>
      </c>
      <c r="J672" s="1">
        <v>140</v>
      </c>
      <c r="K672" s="1">
        <v>1.5980000000000001</v>
      </c>
      <c r="L672" s="1">
        <v>0.52200000000000002</v>
      </c>
      <c r="M672" s="1">
        <v>1.772</v>
      </c>
      <c r="N672" s="1">
        <v>1.9790000000000001</v>
      </c>
      <c r="O672" s="1">
        <v>0</v>
      </c>
      <c r="P672" s="1">
        <v>2778</v>
      </c>
      <c r="Q672" s="1">
        <v>0</v>
      </c>
      <c r="R672" s="1">
        <v>0</v>
      </c>
      <c r="S672" s="1">
        <v>827</v>
      </c>
      <c r="T672" s="1">
        <v>0</v>
      </c>
      <c r="U672" s="1">
        <v>1</v>
      </c>
      <c r="V672" s="1">
        <v>0</v>
      </c>
      <c r="W672" s="1" t="s">
        <v>65</v>
      </c>
      <c r="X672" s="1">
        <f t="shared" si="40"/>
        <v>2.778</v>
      </c>
      <c r="Y672" s="1">
        <f t="shared" si="41"/>
        <v>0.82699999999999996</v>
      </c>
      <c r="Z672" s="1">
        <f t="shared" si="42"/>
        <v>2.778</v>
      </c>
      <c r="AA672" s="1">
        <f t="shared" si="43"/>
        <v>0.82699999999999996</v>
      </c>
    </row>
    <row r="673" spans="1:27" x14ac:dyDescent="0.2">
      <c r="A673" s="1">
        <v>1194</v>
      </c>
      <c r="B673" s="1">
        <v>1227</v>
      </c>
      <c r="C673" s="1">
        <v>431881</v>
      </c>
      <c r="D673" s="1">
        <v>-52.249200000000002</v>
      </c>
      <c r="E673" s="1">
        <v>-26.6081</v>
      </c>
      <c r="F673" s="1">
        <v>-52.2516999999999</v>
      </c>
      <c r="G673" s="1">
        <v>-26.608000000000001</v>
      </c>
      <c r="H673" s="1">
        <v>1</v>
      </c>
      <c r="I673" s="1">
        <v>0.357547</v>
      </c>
      <c r="J673" s="1">
        <v>140</v>
      </c>
      <c r="K673" s="1">
        <v>1.5980000000000001</v>
      </c>
      <c r="L673" s="1">
        <v>0.52200000000000002</v>
      </c>
      <c r="M673" s="1">
        <v>1.772</v>
      </c>
      <c r="N673" s="1">
        <v>1.9790000000000001</v>
      </c>
      <c r="O673" s="1">
        <v>496</v>
      </c>
      <c r="P673" s="1">
        <v>0</v>
      </c>
      <c r="Q673" s="1">
        <v>0</v>
      </c>
      <c r="R673" s="1">
        <v>-12</v>
      </c>
      <c r="S673" s="1">
        <v>0</v>
      </c>
      <c r="T673" s="1">
        <v>0</v>
      </c>
      <c r="U673" s="1">
        <v>1</v>
      </c>
      <c r="V673" s="1">
        <v>0</v>
      </c>
      <c r="W673" s="1" t="s">
        <v>65</v>
      </c>
      <c r="X673" s="1">
        <f t="shared" si="40"/>
        <v>0.496</v>
      </c>
      <c r="Y673" s="1">
        <f t="shared" si="41"/>
        <v>-1.2E-2</v>
      </c>
      <c r="Z673" s="1">
        <f t="shared" si="42"/>
        <v>0.496</v>
      </c>
      <c r="AA673" s="1">
        <f t="shared" si="43"/>
        <v>1.2E-2</v>
      </c>
    </row>
    <row r="674" spans="1:27" x14ac:dyDescent="0.2">
      <c r="A674" s="1">
        <v>1210</v>
      </c>
      <c r="B674" s="1">
        <v>1241</v>
      </c>
      <c r="C674" s="1">
        <v>2110833397</v>
      </c>
      <c r="D674" s="1">
        <v>-52.239400000000003</v>
      </c>
      <c r="E674" s="1">
        <v>-26.6082</v>
      </c>
      <c r="F674" s="1">
        <v>-52.237000000000002</v>
      </c>
      <c r="G674" s="1">
        <v>-26.606000000000002</v>
      </c>
      <c r="H674" s="1">
        <v>3</v>
      </c>
      <c r="I674" s="1">
        <v>0.337617</v>
      </c>
      <c r="J674" s="1">
        <v>140</v>
      </c>
      <c r="K674" s="1">
        <v>1.5980000000000001</v>
      </c>
      <c r="L674" s="1">
        <v>0.52200000000000002</v>
      </c>
      <c r="M674" s="1">
        <v>1.772</v>
      </c>
      <c r="N674" s="1">
        <v>1.9790000000000001</v>
      </c>
      <c r="O674" s="1">
        <v>0</v>
      </c>
      <c r="P674" s="1">
        <v>0</v>
      </c>
      <c r="Q674" s="1">
        <v>2673</v>
      </c>
      <c r="R674" s="1">
        <v>0</v>
      </c>
      <c r="S674" s="1">
        <v>0</v>
      </c>
      <c r="T674" s="1">
        <v>738</v>
      </c>
      <c r="U674" s="1">
        <v>1</v>
      </c>
      <c r="V674" s="1">
        <v>0</v>
      </c>
      <c r="W674" s="1" t="s">
        <v>65</v>
      </c>
      <c r="X674" s="1">
        <f t="shared" si="40"/>
        <v>2.673</v>
      </c>
      <c r="Y674" s="1">
        <f t="shared" si="41"/>
        <v>0.73799999999999999</v>
      </c>
      <c r="Z674" s="1">
        <f t="shared" si="42"/>
        <v>2.673</v>
      </c>
      <c r="AA674" s="1">
        <f t="shared" si="43"/>
        <v>0.73799999999999999</v>
      </c>
    </row>
    <row r="675" spans="1:27" x14ac:dyDescent="0.2">
      <c r="A675" s="1">
        <v>1241</v>
      </c>
      <c r="B675" s="1">
        <v>1258</v>
      </c>
      <c r="C675" s="1">
        <v>2110833396</v>
      </c>
      <c r="D675" s="1">
        <v>-52.237000000000002</v>
      </c>
      <c r="E675" s="1">
        <v>-26.606000000000002</v>
      </c>
      <c r="F675" s="1">
        <v>-52.234499999999898</v>
      </c>
      <c r="G675" s="1">
        <v>-26.606000000000002</v>
      </c>
      <c r="H675" s="1">
        <v>3</v>
      </c>
      <c r="I675" s="1">
        <v>0.15864</v>
      </c>
      <c r="J675" s="1">
        <v>140</v>
      </c>
      <c r="K675" s="1">
        <v>1.5980000000000001</v>
      </c>
      <c r="L675" s="1">
        <v>0.52200000000000002</v>
      </c>
      <c r="M675" s="1">
        <v>1.772</v>
      </c>
      <c r="N675" s="1">
        <v>1.9790000000000001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1</v>
      </c>
      <c r="V675" s="1">
        <v>0</v>
      </c>
      <c r="W675" s="1" t="s">
        <v>65</v>
      </c>
      <c r="X675" s="1">
        <f t="shared" si="40"/>
        <v>0</v>
      </c>
      <c r="Y675" s="1">
        <f t="shared" si="41"/>
        <v>0</v>
      </c>
      <c r="Z675" s="1">
        <f t="shared" si="42"/>
        <v>0</v>
      </c>
      <c r="AA675" s="1">
        <f t="shared" si="43"/>
        <v>0</v>
      </c>
    </row>
    <row r="676" spans="1:27" x14ac:dyDescent="0.2">
      <c r="A676" s="1">
        <v>1258</v>
      </c>
      <c r="B676" s="1">
        <v>1286</v>
      </c>
      <c r="C676" s="1">
        <v>2110833394</v>
      </c>
      <c r="D676" s="1">
        <v>-52.234499999999898</v>
      </c>
      <c r="E676" s="1">
        <v>-26.6038</v>
      </c>
      <c r="F676" s="1">
        <v>-52.231999999999999</v>
      </c>
      <c r="G676" s="1">
        <v>-26.6038</v>
      </c>
      <c r="H676" s="1">
        <v>3</v>
      </c>
      <c r="I676" s="1">
        <v>0.27017400000000003</v>
      </c>
      <c r="J676" s="1">
        <v>140</v>
      </c>
      <c r="K676" s="1">
        <v>1.5980000000000001</v>
      </c>
      <c r="L676" s="1">
        <v>0.52200000000000002</v>
      </c>
      <c r="M676" s="1">
        <v>1.772</v>
      </c>
      <c r="N676" s="1">
        <v>1.9790000000000001</v>
      </c>
      <c r="O676" s="1">
        <v>0</v>
      </c>
      <c r="P676" s="1">
        <v>0</v>
      </c>
      <c r="Q676" s="1">
        <v>2198</v>
      </c>
      <c r="R676" s="1">
        <v>0</v>
      </c>
      <c r="S676" s="1">
        <v>0</v>
      </c>
      <c r="T676" s="1">
        <v>71</v>
      </c>
      <c r="U676" s="1">
        <v>1</v>
      </c>
      <c r="V676" s="1">
        <v>0</v>
      </c>
      <c r="W676" s="1" t="s">
        <v>65</v>
      </c>
      <c r="X676" s="1">
        <f t="shared" si="40"/>
        <v>2.198</v>
      </c>
      <c r="Y676" s="1">
        <f t="shared" si="41"/>
        <v>7.0999999999999994E-2</v>
      </c>
      <c r="Z676" s="1">
        <f t="shared" si="42"/>
        <v>2.198</v>
      </c>
      <c r="AA676" s="1">
        <f t="shared" si="43"/>
        <v>7.0999999999999994E-2</v>
      </c>
    </row>
    <row r="677" spans="1:27" x14ac:dyDescent="0.2">
      <c r="A677" s="1">
        <v>1286</v>
      </c>
      <c r="B677" s="1">
        <v>1332</v>
      </c>
      <c r="C677" s="1">
        <v>2110833407</v>
      </c>
      <c r="D677" s="1">
        <v>-52.2271</v>
      </c>
      <c r="E677" s="1">
        <v>-26.601700000000001</v>
      </c>
      <c r="F677" s="1">
        <v>-52.224699999999999</v>
      </c>
      <c r="G677" s="1">
        <v>-26.601700000000001</v>
      </c>
      <c r="H677" s="1">
        <v>3</v>
      </c>
      <c r="I677" s="1">
        <v>0.45017400000000002</v>
      </c>
      <c r="J677" s="1">
        <v>140</v>
      </c>
      <c r="K677" s="1">
        <v>1.5980000000000001</v>
      </c>
      <c r="L677" s="1">
        <v>0.52200000000000002</v>
      </c>
      <c r="M677" s="1">
        <v>1.772</v>
      </c>
      <c r="N677" s="1">
        <v>1.9790000000000001</v>
      </c>
      <c r="O677" s="1">
        <v>0</v>
      </c>
      <c r="P677" s="1">
        <v>0</v>
      </c>
      <c r="Q677" s="1">
        <v>1223</v>
      </c>
      <c r="R677" s="1">
        <v>0</v>
      </c>
      <c r="S677" s="1">
        <v>0</v>
      </c>
      <c r="T677" s="1">
        <v>104</v>
      </c>
      <c r="U677" s="1">
        <v>1</v>
      </c>
      <c r="V677" s="1">
        <v>0</v>
      </c>
      <c r="W677" s="1" t="s">
        <v>65</v>
      </c>
      <c r="X677" s="1">
        <f t="shared" si="40"/>
        <v>1.2230000000000001</v>
      </c>
      <c r="Y677" s="1">
        <f t="shared" si="41"/>
        <v>0.104</v>
      </c>
      <c r="Z677" s="1">
        <f t="shared" si="42"/>
        <v>1.2230000000000001</v>
      </c>
      <c r="AA677" s="1">
        <f t="shared" si="43"/>
        <v>0.104</v>
      </c>
    </row>
    <row r="678" spans="1:27" x14ac:dyDescent="0.2">
      <c r="A678" s="1">
        <v>1332</v>
      </c>
      <c r="B678" s="1">
        <v>1365</v>
      </c>
      <c r="C678" s="1">
        <v>2110833389</v>
      </c>
      <c r="D678" s="1">
        <v>-52.222200000000001</v>
      </c>
      <c r="E678" s="1">
        <v>-26.599499999999999</v>
      </c>
      <c r="F678" s="1">
        <v>-52.217300000000002</v>
      </c>
      <c r="G678" s="1">
        <v>-26.597300000000001</v>
      </c>
      <c r="H678" s="1">
        <v>3</v>
      </c>
      <c r="I678" s="1">
        <v>0.75727800000000001</v>
      </c>
      <c r="J678" s="1">
        <v>140</v>
      </c>
      <c r="K678" s="1">
        <v>1.5980000000000001</v>
      </c>
      <c r="L678" s="1">
        <v>0.52200000000000002</v>
      </c>
      <c r="M678" s="1">
        <v>1.772</v>
      </c>
      <c r="N678" s="1">
        <v>1.9790000000000001</v>
      </c>
      <c r="O678" s="1">
        <v>0</v>
      </c>
      <c r="P678" s="1">
        <v>0</v>
      </c>
      <c r="Q678" s="1">
        <v>1231</v>
      </c>
      <c r="R678" s="1">
        <v>0</v>
      </c>
      <c r="S678" s="1">
        <v>0</v>
      </c>
      <c r="T678" s="1">
        <v>108</v>
      </c>
      <c r="U678" s="1">
        <v>1</v>
      </c>
      <c r="V678" s="1">
        <v>0</v>
      </c>
      <c r="W678" s="1" t="s">
        <v>65</v>
      </c>
      <c r="X678" s="1">
        <f t="shared" si="40"/>
        <v>1.2310000000000001</v>
      </c>
      <c r="Y678" s="1">
        <f t="shared" si="41"/>
        <v>0.108</v>
      </c>
      <c r="Z678" s="1">
        <f t="shared" si="42"/>
        <v>1.2310000000000001</v>
      </c>
      <c r="AA678" s="1">
        <f t="shared" si="43"/>
        <v>0.108</v>
      </c>
    </row>
    <row r="679" spans="1:27" x14ac:dyDescent="0.2">
      <c r="A679" s="1">
        <v>1365</v>
      </c>
      <c r="B679" s="1">
        <v>1412</v>
      </c>
      <c r="C679" s="1">
        <v>2110833385</v>
      </c>
      <c r="D679" s="1">
        <v>-52.21</v>
      </c>
      <c r="E679" s="1">
        <v>-26.599599999999999</v>
      </c>
      <c r="F679" s="1">
        <v>-52.207500000000003</v>
      </c>
      <c r="G679" s="1">
        <v>-26.5974</v>
      </c>
      <c r="H679" s="1">
        <v>3</v>
      </c>
      <c r="I679" s="1">
        <v>1.130304</v>
      </c>
      <c r="J679" s="1">
        <v>140</v>
      </c>
      <c r="K679" s="1">
        <v>1.5980000000000001</v>
      </c>
      <c r="L679" s="1">
        <v>0.52200000000000002</v>
      </c>
      <c r="M679" s="1">
        <v>1.772</v>
      </c>
      <c r="N679" s="1">
        <v>1.9790000000000001</v>
      </c>
      <c r="O679" s="1">
        <v>0</v>
      </c>
      <c r="P679" s="1">
        <v>0</v>
      </c>
      <c r="Q679" s="1">
        <v>995</v>
      </c>
      <c r="R679" s="1">
        <v>0</v>
      </c>
      <c r="S679" s="1">
        <v>0</v>
      </c>
      <c r="T679" s="1">
        <v>310</v>
      </c>
      <c r="U679" s="1">
        <v>1</v>
      </c>
      <c r="V679" s="1">
        <v>0</v>
      </c>
      <c r="W679" s="1" t="s">
        <v>65</v>
      </c>
      <c r="X679" s="1">
        <f t="shared" si="40"/>
        <v>0.995</v>
      </c>
      <c r="Y679" s="1">
        <f t="shared" si="41"/>
        <v>0.31</v>
      </c>
      <c r="Z679" s="1">
        <f t="shared" si="42"/>
        <v>0.995</v>
      </c>
      <c r="AA679" s="1">
        <f t="shared" si="43"/>
        <v>0.31</v>
      </c>
    </row>
    <row r="680" spans="1:27" x14ac:dyDescent="0.2">
      <c r="A680" s="1">
        <v>1412</v>
      </c>
      <c r="B680" s="1">
        <v>1438</v>
      </c>
      <c r="C680" s="1">
        <v>2110833381</v>
      </c>
      <c r="D680" s="1">
        <v>-52.204999999999998</v>
      </c>
      <c r="E680" s="1">
        <v>-26.595300000000002</v>
      </c>
      <c r="F680" s="1">
        <v>-52.202599999999997</v>
      </c>
      <c r="G680" s="1">
        <v>-26.5931</v>
      </c>
      <c r="H680" s="1">
        <v>3</v>
      </c>
      <c r="I680" s="1">
        <v>0.736765</v>
      </c>
      <c r="J680" s="1">
        <v>140</v>
      </c>
      <c r="K680" s="1">
        <v>1.5980000000000001</v>
      </c>
      <c r="L680" s="1">
        <v>0.52200000000000002</v>
      </c>
      <c r="M680" s="1">
        <v>1.772</v>
      </c>
      <c r="N680" s="1">
        <v>1.9790000000000001</v>
      </c>
      <c r="O680" s="1">
        <v>0</v>
      </c>
      <c r="P680" s="1">
        <v>0</v>
      </c>
      <c r="Q680" s="1">
        <v>2772</v>
      </c>
      <c r="R680" s="1">
        <v>0</v>
      </c>
      <c r="S680" s="1">
        <v>0</v>
      </c>
      <c r="T680" s="1">
        <v>769</v>
      </c>
      <c r="U680" s="1">
        <v>1</v>
      </c>
      <c r="V680" s="1">
        <v>0</v>
      </c>
      <c r="W680" s="1" t="s">
        <v>65</v>
      </c>
      <c r="X680" s="1">
        <f t="shared" si="40"/>
        <v>2.7719999999999998</v>
      </c>
      <c r="Y680" s="1">
        <f t="shared" si="41"/>
        <v>0.76900000000000002</v>
      </c>
      <c r="Z680" s="1">
        <f t="shared" si="42"/>
        <v>2.7719999999999998</v>
      </c>
      <c r="AA680" s="1">
        <f t="shared" si="43"/>
        <v>0.76900000000000002</v>
      </c>
    </row>
    <row r="681" spans="1:27" x14ac:dyDescent="0.2">
      <c r="A681" s="1">
        <v>1210</v>
      </c>
      <c r="B681" s="1">
        <v>1242</v>
      </c>
      <c r="C681" s="1">
        <v>2110833212</v>
      </c>
      <c r="D681" s="1">
        <v>-52.2394999999999</v>
      </c>
      <c r="E681" s="1">
        <v>-26.6126</v>
      </c>
      <c r="F681" s="1">
        <v>-52.237000000000002</v>
      </c>
      <c r="G681" s="1">
        <v>-26.6126</v>
      </c>
      <c r="H681" s="1">
        <v>7</v>
      </c>
      <c r="I681" s="1">
        <v>0.57804699999999998</v>
      </c>
      <c r="J681" s="1">
        <v>140</v>
      </c>
      <c r="K681" s="1">
        <v>1.5980000000000001</v>
      </c>
      <c r="L681" s="1">
        <v>0.52200000000000002</v>
      </c>
      <c r="M681" s="1">
        <v>1.772</v>
      </c>
      <c r="N681" s="1">
        <v>1.9790000000000001</v>
      </c>
      <c r="O681" s="1">
        <v>0</v>
      </c>
      <c r="P681" s="1">
        <v>1109</v>
      </c>
      <c r="Q681" s="1">
        <v>0</v>
      </c>
      <c r="R681" s="1">
        <v>0</v>
      </c>
      <c r="S681" s="1">
        <v>41</v>
      </c>
      <c r="T681" s="1">
        <v>0</v>
      </c>
      <c r="U681" s="1">
        <v>1</v>
      </c>
      <c r="V681" s="1">
        <v>0</v>
      </c>
      <c r="W681" s="1" t="s">
        <v>65</v>
      </c>
      <c r="X681" s="1">
        <f t="shared" si="40"/>
        <v>1.109</v>
      </c>
      <c r="Y681" s="1">
        <f t="shared" si="41"/>
        <v>4.1000000000000002E-2</v>
      </c>
      <c r="Z681" s="1">
        <f t="shared" si="42"/>
        <v>1.109</v>
      </c>
      <c r="AA681" s="1">
        <f t="shared" si="43"/>
        <v>4.1000000000000002E-2</v>
      </c>
    </row>
    <row r="682" spans="1:27" x14ac:dyDescent="0.2">
      <c r="A682" s="1">
        <v>1242</v>
      </c>
      <c r="B682" s="1">
        <v>1259</v>
      </c>
      <c r="C682" s="1">
        <v>2110833357</v>
      </c>
      <c r="D682" s="1">
        <v>-52.237000000000002</v>
      </c>
      <c r="E682" s="1">
        <v>-26.6126</v>
      </c>
      <c r="F682" s="1">
        <v>-52.2346</v>
      </c>
      <c r="G682" s="1">
        <v>-26.614799999999999</v>
      </c>
      <c r="H682" s="1">
        <v>7</v>
      </c>
      <c r="I682" s="1">
        <v>0.34549999999999997</v>
      </c>
      <c r="J682" s="1">
        <v>140</v>
      </c>
      <c r="K682" s="1">
        <v>1.5980000000000001</v>
      </c>
      <c r="L682" s="1">
        <v>0.52200000000000002</v>
      </c>
      <c r="M682" s="1">
        <v>1.772</v>
      </c>
      <c r="N682" s="1">
        <v>1.9790000000000001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1</v>
      </c>
      <c r="V682" s="1">
        <v>0</v>
      </c>
      <c r="W682" s="1" t="s">
        <v>65</v>
      </c>
      <c r="X682" s="1">
        <f t="shared" si="40"/>
        <v>0</v>
      </c>
      <c r="Y682" s="1">
        <f t="shared" si="41"/>
        <v>0</v>
      </c>
      <c r="Z682" s="1">
        <f t="shared" si="42"/>
        <v>0</v>
      </c>
      <c r="AA682" s="1">
        <f t="shared" si="43"/>
        <v>0</v>
      </c>
    </row>
    <row r="683" spans="1:27" x14ac:dyDescent="0.2">
      <c r="A683" s="1">
        <v>1259</v>
      </c>
      <c r="B683" s="1">
        <v>1287</v>
      </c>
      <c r="C683" s="1">
        <v>2115835125</v>
      </c>
      <c r="D683" s="1">
        <v>-52.232199999999999</v>
      </c>
      <c r="E683" s="1">
        <v>-26.617000000000001</v>
      </c>
      <c r="F683" s="1">
        <v>-52.229799999999997</v>
      </c>
      <c r="G683" s="1">
        <v>-26.619199999999999</v>
      </c>
      <c r="H683" s="1">
        <v>7</v>
      </c>
      <c r="I683" s="1">
        <v>0.52396799999999999</v>
      </c>
      <c r="J683" s="1">
        <v>140</v>
      </c>
      <c r="K683" s="1">
        <v>1.5980000000000001</v>
      </c>
      <c r="L683" s="1">
        <v>0.52200000000000002</v>
      </c>
      <c r="M683" s="1">
        <v>1.772</v>
      </c>
      <c r="N683" s="1">
        <v>1.9790000000000001</v>
      </c>
      <c r="O683" s="1">
        <v>870.66666666666697</v>
      </c>
      <c r="P683" s="1">
        <v>870.66666666666697</v>
      </c>
      <c r="Q683" s="1">
        <v>870.66666666666697</v>
      </c>
      <c r="R683" s="1">
        <v>216</v>
      </c>
      <c r="S683" s="1">
        <v>216</v>
      </c>
      <c r="T683" s="1">
        <v>216</v>
      </c>
      <c r="U683" s="1">
        <v>1</v>
      </c>
      <c r="V683" s="1">
        <v>0</v>
      </c>
      <c r="W683" s="1" t="s">
        <v>65</v>
      </c>
      <c r="X683" s="1">
        <f t="shared" si="40"/>
        <v>2.612000000000001</v>
      </c>
      <c r="Y683" s="1">
        <f t="shared" si="41"/>
        <v>0.64800000000000002</v>
      </c>
      <c r="Z683" s="1">
        <f t="shared" si="42"/>
        <v>2.612000000000001</v>
      </c>
      <c r="AA683" s="1">
        <f t="shared" si="43"/>
        <v>0.64800000000000002</v>
      </c>
    </row>
    <row r="684" spans="1:27" x14ac:dyDescent="0.2">
      <c r="A684" s="1">
        <v>1287</v>
      </c>
      <c r="B684" s="1">
        <v>1298</v>
      </c>
      <c r="C684" s="1">
        <v>2110833363</v>
      </c>
      <c r="D684" s="1">
        <v>-52.229799999999997</v>
      </c>
      <c r="E684" s="1">
        <v>-26.619199999999999</v>
      </c>
      <c r="F684" s="1">
        <v>-52.229799999999997</v>
      </c>
      <c r="G684" s="1">
        <v>-26.621400000000001</v>
      </c>
      <c r="H684" s="1">
        <v>1</v>
      </c>
      <c r="I684" s="1">
        <v>0.30949700000000002</v>
      </c>
      <c r="J684" s="1">
        <v>140</v>
      </c>
      <c r="K684" s="1">
        <v>1.5980000000000001</v>
      </c>
      <c r="L684" s="1">
        <v>0.52200000000000002</v>
      </c>
      <c r="M684" s="1">
        <v>1.772</v>
      </c>
      <c r="N684" s="1">
        <v>1.9790000000000001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1</v>
      </c>
      <c r="V684" s="1">
        <v>0</v>
      </c>
      <c r="W684" s="1" t="s">
        <v>65</v>
      </c>
      <c r="X684" s="1">
        <f t="shared" si="40"/>
        <v>0</v>
      </c>
      <c r="Y684" s="1">
        <f t="shared" si="41"/>
        <v>0</v>
      </c>
      <c r="Z684" s="1">
        <f t="shared" si="42"/>
        <v>0</v>
      </c>
      <c r="AA684" s="1">
        <f t="shared" si="43"/>
        <v>0</v>
      </c>
    </row>
    <row r="685" spans="1:27" x14ac:dyDescent="0.2">
      <c r="A685" s="1">
        <v>1298</v>
      </c>
      <c r="B685" s="1">
        <v>1309</v>
      </c>
      <c r="C685" s="1">
        <v>2110833375</v>
      </c>
      <c r="D685" s="1">
        <v>-52.229799999999997</v>
      </c>
      <c r="E685" s="1">
        <v>-26.621400000000001</v>
      </c>
      <c r="F685" s="1">
        <v>-52.227400000000003</v>
      </c>
      <c r="G685" s="1">
        <v>-26.623699999999999</v>
      </c>
      <c r="H685" s="1">
        <v>1</v>
      </c>
      <c r="I685" s="1">
        <v>8.3808999999999995E-2</v>
      </c>
      <c r="J685" s="1">
        <v>140</v>
      </c>
      <c r="K685" s="1">
        <v>1.5980000000000001</v>
      </c>
      <c r="L685" s="1">
        <v>0.52200000000000002</v>
      </c>
      <c r="M685" s="1">
        <v>1.772</v>
      </c>
      <c r="N685" s="1">
        <v>1.9790000000000001</v>
      </c>
      <c r="O685" s="1">
        <v>2213</v>
      </c>
      <c r="P685" s="1">
        <v>0</v>
      </c>
      <c r="Q685" s="1">
        <v>0</v>
      </c>
      <c r="R685" s="1">
        <v>411</v>
      </c>
      <c r="S685" s="1">
        <v>0</v>
      </c>
      <c r="T685" s="1">
        <v>0</v>
      </c>
      <c r="U685" s="1">
        <v>1</v>
      </c>
      <c r="V685" s="1">
        <v>0</v>
      </c>
      <c r="W685" s="1" t="s">
        <v>65</v>
      </c>
      <c r="X685" s="1">
        <f t="shared" si="40"/>
        <v>2.2130000000000001</v>
      </c>
      <c r="Y685" s="1">
        <f t="shared" si="41"/>
        <v>0.41099999999999998</v>
      </c>
      <c r="Z685" s="1">
        <f t="shared" si="42"/>
        <v>2.2130000000000001</v>
      </c>
      <c r="AA685" s="1">
        <f t="shared" si="43"/>
        <v>0.41099999999999998</v>
      </c>
    </row>
    <row r="686" spans="1:27" x14ac:dyDescent="0.2">
      <c r="A686" s="1">
        <v>1309</v>
      </c>
      <c r="B686" s="1">
        <v>1321</v>
      </c>
      <c r="C686" s="1">
        <v>2110833362</v>
      </c>
      <c r="D686" s="1">
        <v>-52.227400000000003</v>
      </c>
      <c r="E686" s="1">
        <v>-26.623699999999999</v>
      </c>
      <c r="F686" s="1">
        <v>-52.227400000000003</v>
      </c>
      <c r="G686" s="1">
        <v>-26.625900000000001</v>
      </c>
      <c r="H686" s="1">
        <v>1</v>
      </c>
      <c r="I686" s="1">
        <v>0.263932</v>
      </c>
      <c r="J686" s="1">
        <v>140</v>
      </c>
      <c r="K686" s="1">
        <v>1.5980000000000001</v>
      </c>
      <c r="L686" s="1">
        <v>0.52200000000000002</v>
      </c>
      <c r="M686" s="1">
        <v>1.772</v>
      </c>
      <c r="N686" s="1">
        <v>1.9790000000000001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1</v>
      </c>
      <c r="V686" s="1">
        <v>0</v>
      </c>
      <c r="W686" s="1" t="s">
        <v>65</v>
      </c>
      <c r="X686" s="1">
        <f t="shared" si="40"/>
        <v>0</v>
      </c>
      <c r="Y686" s="1">
        <f t="shared" si="41"/>
        <v>0</v>
      </c>
      <c r="Z686" s="1">
        <f t="shared" si="42"/>
        <v>0</v>
      </c>
      <c r="AA686" s="1">
        <f t="shared" si="43"/>
        <v>0</v>
      </c>
    </row>
    <row r="687" spans="1:27" x14ac:dyDescent="0.2">
      <c r="A687" s="1">
        <v>1321</v>
      </c>
      <c r="B687" s="1">
        <v>1333</v>
      </c>
      <c r="C687" s="1">
        <v>2115835126</v>
      </c>
      <c r="D687" s="1">
        <v>-52.227400000000003</v>
      </c>
      <c r="E687" s="1">
        <v>-26.625900000000001</v>
      </c>
      <c r="F687" s="1">
        <v>-52.224899999999998</v>
      </c>
      <c r="G687" s="1">
        <v>-26.625900000000001</v>
      </c>
      <c r="H687" s="1">
        <v>1</v>
      </c>
      <c r="I687" s="1">
        <v>0.16750300000000001</v>
      </c>
      <c r="J687" s="1">
        <v>140</v>
      </c>
      <c r="K687" s="1">
        <v>1.5980000000000001</v>
      </c>
      <c r="L687" s="1">
        <v>0.52200000000000002</v>
      </c>
      <c r="M687" s="1">
        <v>1.772</v>
      </c>
      <c r="N687" s="1">
        <v>1.9790000000000001</v>
      </c>
      <c r="O687" s="1">
        <v>1813</v>
      </c>
      <c r="P687" s="1">
        <v>0</v>
      </c>
      <c r="Q687" s="1">
        <v>0</v>
      </c>
      <c r="R687" s="1">
        <v>144</v>
      </c>
      <c r="S687" s="1">
        <v>0</v>
      </c>
      <c r="T687" s="1">
        <v>0</v>
      </c>
      <c r="U687" s="1">
        <v>1</v>
      </c>
      <c r="V687" s="1">
        <v>0</v>
      </c>
      <c r="W687" s="1" t="s">
        <v>65</v>
      </c>
      <c r="X687" s="1">
        <f t="shared" si="40"/>
        <v>1.8129999999999999</v>
      </c>
      <c r="Y687" s="1">
        <f t="shared" si="41"/>
        <v>0.14399999999999999</v>
      </c>
      <c r="Z687" s="1">
        <f t="shared" si="42"/>
        <v>1.8129999999999999</v>
      </c>
      <c r="AA687" s="1">
        <f t="shared" si="43"/>
        <v>0.14399999999999999</v>
      </c>
    </row>
    <row r="688" spans="1:27" x14ac:dyDescent="0.2">
      <c r="A688" s="1">
        <v>1213</v>
      </c>
      <c r="B688" s="1">
        <v>1245</v>
      </c>
      <c r="C688" s="1">
        <v>2110833239</v>
      </c>
      <c r="D688" s="1">
        <v>-52.254300000000001</v>
      </c>
      <c r="E688" s="1">
        <v>-26.6234</v>
      </c>
      <c r="F688" s="1">
        <v>-52.254300000000001</v>
      </c>
      <c r="G688" s="1">
        <v>-26.625599999999999</v>
      </c>
      <c r="H688" s="1">
        <v>1</v>
      </c>
      <c r="I688" s="1">
        <v>0.36433700000000002</v>
      </c>
      <c r="J688" s="1">
        <v>140</v>
      </c>
      <c r="K688" s="1">
        <v>1.5980000000000001</v>
      </c>
      <c r="L688" s="1">
        <v>0.52200000000000002</v>
      </c>
      <c r="M688" s="1">
        <v>1.772</v>
      </c>
      <c r="N688" s="1">
        <v>1.9790000000000001</v>
      </c>
      <c r="O688" s="1">
        <v>741</v>
      </c>
      <c r="P688" s="1">
        <v>0</v>
      </c>
      <c r="Q688" s="1">
        <v>0</v>
      </c>
      <c r="R688" s="1">
        <v>124</v>
      </c>
      <c r="S688" s="1">
        <v>0</v>
      </c>
      <c r="T688" s="1">
        <v>0</v>
      </c>
      <c r="U688" s="1">
        <v>1</v>
      </c>
      <c r="V688" s="1">
        <v>0</v>
      </c>
      <c r="W688" s="1" t="s">
        <v>65</v>
      </c>
      <c r="X688" s="1">
        <f t="shared" si="40"/>
        <v>0.74099999999999999</v>
      </c>
      <c r="Y688" s="1">
        <f t="shared" si="41"/>
        <v>0.124</v>
      </c>
      <c r="Z688" s="1">
        <f t="shared" si="42"/>
        <v>0.74099999999999999</v>
      </c>
      <c r="AA688" s="1">
        <f t="shared" si="43"/>
        <v>0.124</v>
      </c>
    </row>
    <row r="689" spans="1:27" x14ac:dyDescent="0.2">
      <c r="A689" s="1">
        <v>1245</v>
      </c>
      <c r="B689" s="1">
        <v>1278</v>
      </c>
      <c r="C689" s="1">
        <v>2110833241</v>
      </c>
      <c r="D689" s="1">
        <v>-52.256799999999998</v>
      </c>
      <c r="E689" s="1">
        <v>-26.627800000000001</v>
      </c>
      <c r="F689" s="1">
        <v>-52.2592</v>
      </c>
      <c r="G689" s="1">
        <v>-26.63</v>
      </c>
      <c r="H689" s="1">
        <v>1</v>
      </c>
      <c r="I689" s="1">
        <v>0.51131599999999999</v>
      </c>
      <c r="J689" s="1">
        <v>140</v>
      </c>
      <c r="K689" s="1">
        <v>1.5980000000000001</v>
      </c>
      <c r="L689" s="1">
        <v>0.52200000000000002</v>
      </c>
      <c r="M689" s="1">
        <v>1.772</v>
      </c>
      <c r="N689" s="1">
        <v>1.9790000000000001</v>
      </c>
      <c r="O689" s="1">
        <v>1880</v>
      </c>
      <c r="P689" s="1">
        <v>0</v>
      </c>
      <c r="Q689" s="1">
        <v>0</v>
      </c>
      <c r="R689" s="1">
        <v>520</v>
      </c>
      <c r="S689" s="1">
        <v>0</v>
      </c>
      <c r="T689" s="1">
        <v>0</v>
      </c>
      <c r="U689" s="1">
        <v>1</v>
      </c>
      <c r="V689" s="1">
        <v>0</v>
      </c>
      <c r="W689" s="1" t="s">
        <v>65</v>
      </c>
      <c r="X689" s="1">
        <f t="shared" si="40"/>
        <v>1.88</v>
      </c>
      <c r="Y689" s="1">
        <f t="shared" si="41"/>
        <v>0.52</v>
      </c>
      <c r="Z689" s="1">
        <f t="shared" si="42"/>
        <v>1.88</v>
      </c>
      <c r="AA689" s="1">
        <f t="shared" si="43"/>
        <v>0.52</v>
      </c>
    </row>
    <row r="690" spans="1:27" x14ac:dyDescent="0.2">
      <c r="A690" s="1">
        <v>1278</v>
      </c>
      <c r="B690" s="1">
        <v>1300</v>
      </c>
      <c r="C690" s="1">
        <v>2115841594</v>
      </c>
      <c r="D690" s="1">
        <v>-52.259300000000003</v>
      </c>
      <c r="E690" s="1">
        <v>-26.632200000000001</v>
      </c>
      <c r="F690" s="1">
        <v>-52.256799999999998</v>
      </c>
      <c r="G690" s="1">
        <v>-26.632200000000001</v>
      </c>
      <c r="H690" s="1">
        <v>1</v>
      </c>
      <c r="I690" s="1">
        <v>0.38242999999999999</v>
      </c>
      <c r="J690" s="1">
        <v>140</v>
      </c>
      <c r="K690" s="1">
        <v>1.5980000000000001</v>
      </c>
      <c r="L690" s="1">
        <v>0.52200000000000002</v>
      </c>
      <c r="M690" s="1">
        <v>1.772</v>
      </c>
      <c r="N690" s="1">
        <v>1.9790000000000001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1</v>
      </c>
      <c r="V690" s="1">
        <v>0</v>
      </c>
      <c r="W690" s="1" t="s">
        <v>65</v>
      </c>
      <c r="X690" s="1">
        <f t="shared" si="40"/>
        <v>0</v>
      </c>
      <c r="Y690" s="1">
        <f t="shared" si="41"/>
        <v>0</v>
      </c>
      <c r="Z690" s="1">
        <f t="shared" si="42"/>
        <v>0</v>
      </c>
      <c r="AA690" s="1">
        <f t="shared" si="43"/>
        <v>0</v>
      </c>
    </row>
    <row r="691" spans="1:27" x14ac:dyDescent="0.2">
      <c r="A691" s="1">
        <v>1300</v>
      </c>
      <c r="B691" s="1">
        <v>1312</v>
      </c>
      <c r="C691" s="1">
        <v>2111124933</v>
      </c>
      <c r="D691" s="1">
        <v>-52.256799999999998</v>
      </c>
      <c r="E691" s="1">
        <v>-26.632200000000001</v>
      </c>
      <c r="F691" s="1">
        <v>-52.254399999999897</v>
      </c>
      <c r="G691" s="1">
        <v>-26.634399999999999</v>
      </c>
      <c r="H691" s="1">
        <v>1</v>
      </c>
      <c r="I691" s="1">
        <v>0.217114</v>
      </c>
      <c r="J691" s="1">
        <v>140</v>
      </c>
      <c r="K691" s="1">
        <v>1.5980000000000001</v>
      </c>
      <c r="L691" s="1">
        <v>0.52200000000000002</v>
      </c>
      <c r="M691" s="1">
        <v>1.772</v>
      </c>
      <c r="N691" s="1">
        <v>1.9790000000000001</v>
      </c>
      <c r="O691" s="1">
        <v>928</v>
      </c>
      <c r="P691" s="1">
        <v>0</v>
      </c>
      <c r="Q691" s="1">
        <v>0</v>
      </c>
      <c r="R691" s="1">
        <v>-59</v>
      </c>
      <c r="S691" s="1">
        <v>0</v>
      </c>
      <c r="T691" s="1">
        <v>0</v>
      </c>
      <c r="U691" s="1">
        <v>1</v>
      </c>
      <c r="V691" s="1">
        <v>0</v>
      </c>
      <c r="W691" s="1" t="s">
        <v>65</v>
      </c>
      <c r="X691" s="1">
        <f t="shared" si="40"/>
        <v>0.92800000000000005</v>
      </c>
      <c r="Y691" s="1">
        <f t="shared" si="41"/>
        <v>-5.8999999999999997E-2</v>
      </c>
      <c r="Z691" s="1">
        <f t="shared" si="42"/>
        <v>0.92800000000000005</v>
      </c>
      <c r="AA691" s="1">
        <f t="shared" si="43"/>
        <v>5.8999999999999997E-2</v>
      </c>
    </row>
    <row r="692" spans="1:27" x14ac:dyDescent="0.2">
      <c r="A692" s="1">
        <v>1312</v>
      </c>
      <c r="B692" s="1">
        <v>1339</v>
      </c>
      <c r="C692" s="1">
        <v>2115842376</v>
      </c>
      <c r="D692" s="1">
        <v>-52.251899999999999</v>
      </c>
      <c r="E692" s="1">
        <v>-26.634399999999999</v>
      </c>
      <c r="F692" s="1">
        <v>-52.249499999999998</v>
      </c>
      <c r="G692" s="1">
        <v>-26.632300000000001</v>
      </c>
      <c r="H692" s="1">
        <v>1</v>
      </c>
      <c r="I692" s="1">
        <v>0.201929</v>
      </c>
      <c r="J692" s="1">
        <v>140</v>
      </c>
      <c r="K692" s="1">
        <v>1.5980000000000001</v>
      </c>
      <c r="L692" s="1">
        <v>0.52200000000000002</v>
      </c>
      <c r="M692" s="1">
        <v>1.772</v>
      </c>
      <c r="N692" s="1">
        <v>1.9790000000000001</v>
      </c>
      <c r="O692" s="1">
        <v>1418</v>
      </c>
      <c r="P692" s="1">
        <v>0</v>
      </c>
      <c r="Q692" s="1">
        <v>0</v>
      </c>
      <c r="R692" s="1">
        <v>251</v>
      </c>
      <c r="S692" s="1">
        <v>0</v>
      </c>
      <c r="T692" s="1">
        <v>0</v>
      </c>
      <c r="U692" s="1">
        <v>1</v>
      </c>
      <c r="V692" s="1">
        <v>0</v>
      </c>
      <c r="W692" s="1" t="s">
        <v>65</v>
      </c>
      <c r="X692" s="1">
        <f t="shared" si="40"/>
        <v>1.4179999999999999</v>
      </c>
      <c r="Y692" s="1">
        <f t="shared" si="41"/>
        <v>0.251</v>
      </c>
      <c r="Z692" s="1">
        <f t="shared" si="42"/>
        <v>1.4179999999999999</v>
      </c>
      <c r="AA692" s="1">
        <f t="shared" si="43"/>
        <v>0.251</v>
      </c>
    </row>
    <row r="693" spans="1:27" x14ac:dyDescent="0.2">
      <c r="A693" s="1">
        <v>1219</v>
      </c>
      <c r="B693" s="1">
        <v>1235</v>
      </c>
      <c r="C693" s="1">
        <v>2110792060</v>
      </c>
      <c r="D693" s="1">
        <v>-52.125100000000003</v>
      </c>
      <c r="E693" s="1">
        <v>-26.6751</v>
      </c>
      <c r="F693" s="1">
        <v>-52.127499999999998</v>
      </c>
      <c r="G693" s="1">
        <v>-26.6707</v>
      </c>
      <c r="H693" s="1">
        <v>2</v>
      </c>
      <c r="I693" s="1">
        <v>0.51607499999999995</v>
      </c>
      <c r="J693" s="1">
        <v>140</v>
      </c>
      <c r="K693" s="1">
        <v>1.5980000000000001</v>
      </c>
      <c r="L693" s="1">
        <v>0.52200000000000002</v>
      </c>
      <c r="M693" s="1">
        <v>1.772</v>
      </c>
      <c r="N693" s="1">
        <v>1.9790000000000001</v>
      </c>
      <c r="O693" s="1">
        <v>0</v>
      </c>
      <c r="P693" s="1">
        <v>821</v>
      </c>
      <c r="Q693" s="1">
        <v>0</v>
      </c>
      <c r="R693" s="1">
        <v>0</v>
      </c>
      <c r="S693" s="1">
        <v>168</v>
      </c>
      <c r="T693" s="1">
        <v>0</v>
      </c>
      <c r="U693" s="1">
        <v>1</v>
      </c>
      <c r="V693" s="1">
        <v>0</v>
      </c>
      <c r="W693" s="1" t="s">
        <v>65</v>
      </c>
      <c r="X693" s="1">
        <f t="shared" si="40"/>
        <v>0.82099999999999995</v>
      </c>
      <c r="Y693" s="1">
        <f t="shared" si="41"/>
        <v>0.16800000000000001</v>
      </c>
      <c r="Z693" s="1">
        <f t="shared" si="42"/>
        <v>0.82099999999999995</v>
      </c>
      <c r="AA693" s="1">
        <f t="shared" si="43"/>
        <v>0.16800000000000001</v>
      </c>
    </row>
    <row r="694" spans="1:27" x14ac:dyDescent="0.2">
      <c r="A694" s="1">
        <v>1235</v>
      </c>
      <c r="B694" s="1">
        <v>1271</v>
      </c>
      <c r="C694" s="1">
        <v>2110792271</v>
      </c>
      <c r="D694" s="1">
        <v>-52.129899999999999</v>
      </c>
      <c r="E694" s="1">
        <v>-26.6706</v>
      </c>
      <c r="F694" s="1">
        <v>-52.132399999999897</v>
      </c>
      <c r="G694" s="1">
        <v>-26.6706</v>
      </c>
      <c r="H694" s="1">
        <v>2</v>
      </c>
      <c r="I694" s="1">
        <v>0.37446200000000002</v>
      </c>
      <c r="J694" s="1">
        <v>140</v>
      </c>
      <c r="K694" s="1">
        <v>1.5980000000000001</v>
      </c>
      <c r="L694" s="1">
        <v>0.52200000000000002</v>
      </c>
      <c r="M694" s="1">
        <v>1.772</v>
      </c>
      <c r="N694" s="1">
        <v>1.9790000000000001</v>
      </c>
      <c r="O694" s="1">
        <v>0</v>
      </c>
      <c r="P694" s="1">
        <v>1781</v>
      </c>
      <c r="Q694" s="1">
        <v>0</v>
      </c>
      <c r="R694" s="1">
        <v>0</v>
      </c>
      <c r="S694" s="1">
        <v>531</v>
      </c>
      <c r="T694" s="1">
        <v>0</v>
      </c>
      <c r="U694" s="1">
        <v>1</v>
      </c>
      <c r="V694" s="1">
        <v>0</v>
      </c>
      <c r="W694" s="1" t="s">
        <v>65</v>
      </c>
      <c r="X694" s="1">
        <f t="shared" si="40"/>
        <v>1.7809999999999999</v>
      </c>
      <c r="Y694" s="1">
        <f t="shared" si="41"/>
        <v>0.53100000000000003</v>
      </c>
      <c r="Z694" s="1">
        <f t="shared" si="42"/>
        <v>1.7809999999999999</v>
      </c>
      <c r="AA694" s="1">
        <f t="shared" si="43"/>
        <v>0.53100000000000003</v>
      </c>
    </row>
    <row r="695" spans="1:27" x14ac:dyDescent="0.2">
      <c r="A695" s="1">
        <v>1271</v>
      </c>
      <c r="B695" s="1">
        <v>1295</v>
      </c>
      <c r="C695" s="1">
        <v>2110792062</v>
      </c>
      <c r="D695" s="1">
        <v>-52.134799999999998</v>
      </c>
      <c r="E695" s="1">
        <v>-26.6706</v>
      </c>
      <c r="F695" s="1">
        <v>-52.137300000000003</v>
      </c>
      <c r="G695" s="1">
        <v>-26.6706</v>
      </c>
      <c r="H695" s="1">
        <v>2</v>
      </c>
      <c r="I695" s="1">
        <v>0.29169200000000001</v>
      </c>
      <c r="J695" s="1">
        <v>140</v>
      </c>
      <c r="K695" s="1">
        <v>1.5980000000000001</v>
      </c>
      <c r="L695" s="1">
        <v>0.52200000000000002</v>
      </c>
      <c r="M695" s="1">
        <v>1.772</v>
      </c>
      <c r="N695" s="1">
        <v>1.9790000000000001</v>
      </c>
      <c r="O695" s="1">
        <v>0</v>
      </c>
      <c r="P695" s="1">
        <v>1350</v>
      </c>
      <c r="Q695" s="1">
        <v>0</v>
      </c>
      <c r="R695" s="1">
        <v>0</v>
      </c>
      <c r="S695" s="1">
        <v>217</v>
      </c>
      <c r="T695" s="1">
        <v>0</v>
      </c>
      <c r="U695" s="1">
        <v>1</v>
      </c>
      <c r="V695" s="1">
        <v>0</v>
      </c>
      <c r="W695" s="1" t="s">
        <v>65</v>
      </c>
      <c r="X695" s="1">
        <f t="shared" si="40"/>
        <v>1.35</v>
      </c>
      <c r="Y695" s="1">
        <f t="shared" si="41"/>
        <v>0.217</v>
      </c>
      <c r="Z695" s="1">
        <f t="shared" si="42"/>
        <v>1.35</v>
      </c>
      <c r="AA695" s="1">
        <f t="shared" si="43"/>
        <v>0.217</v>
      </c>
    </row>
    <row r="696" spans="1:27" x14ac:dyDescent="0.2">
      <c r="A696" s="1">
        <v>1221</v>
      </c>
      <c r="B696" s="1">
        <v>1296</v>
      </c>
      <c r="C696" s="1">
        <v>2110832857</v>
      </c>
      <c r="D696" s="1">
        <v>-52.189900000000002</v>
      </c>
      <c r="E696" s="1">
        <v>-26.549199999999999</v>
      </c>
      <c r="F696" s="1">
        <v>-52.187399999999997</v>
      </c>
      <c r="G696" s="1">
        <v>-26.549199999999999</v>
      </c>
      <c r="H696" s="1">
        <v>2</v>
      </c>
      <c r="I696" s="1">
        <v>1.799021</v>
      </c>
      <c r="J696" s="1">
        <v>10</v>
      </c>
      <c r="K696" s="1">
        <v>13.841799999999999</v>
      </c>
      <c r="L696" s="1">
        <v>0.98819999999999997</v>
      </c>
      <c r="M696" s="1">
        <v>13.901</v>
      </c>
      <c r="N696" s="1">
        <v>0.98819999999999997</v>
      </c>
      <c r="O696" s="1">
        <v>0</v>
      </c>
      <c r="P696" s="1">
        <v>7069</v>
      </c>
      <c r="Q696" s="1">
        <v>0</v>
      </c>
      <c r="R696" s="1">
        <v>0</v>
      </c>
      <c r="S696" s="1">
        <v>3833</v>
      </c>
      <c r="T696" s="1">
        <v>0</v>
      </c>
      <c r="U696" s="1">
        <v>1</v>
      </c>
      <c r="V696" s="1">
        <v>0</v>
      </c>
      <c r="W696" s="1" t="s">
        <v>66</v>
      </c>
      <c r="X696" s="1">
        <f t="shared" si="40"/>
        <v>7.069</v>
      </c>
      <c r="Y696" s="1">
        <f t="shared" si="41"/>
        <v>3.8330000000000002</v>
      </c>
      <c r="Z696" s="1">
        <f t="shared" si="42"/>
        <v>7.069</v>
      </c>
      <c r="AA696" s="1">
        <f t="shared" si="43"/>
        <v>3.8330000000000002</v>
      </c>
    </row>
    <row r="697" spans="1:27" x14ac:dyDescent="0.2">
      <c r="A697" s="1">
        <v>1223</v>
      </c>
      <c r="B697" s="1">
        <v>1239</v>
      </c>
      <c r="C697" s="1">
        <v>2110833225</v>
      </c>
      <c r="D697" s="1">
        <v>-52.254100000000001</v>
      </c>
      <c r="E697" s="1">
        <v>-26.6036</v>
      </c>
      <c r="F697" s="1">
        <v>-52.254100000000001</v>
      </c>
      <c r="G697" s="1">
        <v>-26.605799999999999</v>
      </c>
      <c r="H697" s="1">
        <v>1</v>
      </c>
      <c r="I697" s="1">
        <v>0.28811599999999998</v>
      </c>
      <c r="J697" s="1">
        <v>140</v>
      </c>
      <c r="K697" s="1">
        <v>1.5980000000000001</v>
      </c>
      <c r="L697" s="1">
        <v>0.52200000000000002</v>
      </c>
      <c r="M697" s="1">
        <v>1.772</v>
      </c>
      <c r="N697" s="1">
        <v>1.9790000000000001</v>
      </c>
      <c r="O697" s="1">
        <v>3119</v>
      </c>
      <c r="P697" s="1">
        <v>0</v>
      </c>
      <c r="Q697" s="1">
        <v>0</v>
      </c>
      <c r="R697" s="1">
        <v>1039</v>
      </c>
      <c r="S697" s="1">
        <v>0</v>
      </c>
      <c r="T697" s="1">
        <v>0</v>
      </c>
      <c r="U697" s="1">
        <v>1</v>
      </c>
      <c r="V697" s="1">
        <v>0</v>
      </c>
      <c r="W697" s="1" t="s">
        <v>65</v>
      </c>
      <c r="X697" s="1">
        <f t="shared" si="40"/>
        <v>3.1190000000000002</v>
      </c>
      <c r="Y697" s="1">
        <f t="shared" si="41"/>
        <v>1.0389999999999999</v>
      </c>
      <c r="Z697" s="1">
        <f t="shared" si="42"/>
        <v>3.1190000000000002</v>
      </c>
      <c r="AA697" s="1">
        <f t="shared" si="43"/>
        <v>1.0389999999999999</v>
      </c>
    </row>
    <row r="698" spans="1:27" x14ac:dyDescent="0.2">
      <c r="A698" s="1">
        <v>1228</v>
      </c>
      <c r="B698" s="1">
        <v>1260</v>
      </c>
      <c r="C698" s="1">
        <v>2110833196</v>
      </c>
      <c r="D698" s="1">
        <v>-52.256700000000002</v>
      </c>
      <c r="E698" s="1">
        <v>-26.619</v>
      </c>
      <c r="F698" s="1">
        <v>-52.254199999999997</v>
      </c>
      <c r="G698" s="1">
        <v>-26.619</v>
      </c>
      <c r="H698" s="1">
        <v>1</v>
      </c>
      <c r="I698" s="1">
        <v>0.156165</v>
      </c>
      <c r="J698" s="1">
        <v>140</v>
      </c>
      <c r="K698" s="1">
        <v>1.5980000000000001</v>
      </c>
      <c r="L698" s="1">
        <v>0.52200000000000002</v>
      </c>
      <c r="M698" s="1">
        <v>1.772</v>
      </c>
      <c r="N698" s="1">
        <v>1.9790000000000001</v>
      </c>
      <c r="O698" s="1">
        <v>1189</v>
      </c>
      <c r="P698" s="1">
        <v>0</v>
      </c>
      <c r="Q698" s="1">
        <v>0</v>
      </c>
      <c r="R698" s="1">
        <v>85</v>
      </c>
      <c r="S698" s="1">
        <v>0</v>
      </c>
      <c r="T698" s="1">
        <v>0</v>
      </c>
      <c r="U698" s="1">
        <v>1</v>
      </c>
      <c r="V698" s="1">
        <v>0</v>
      </c>
      <c r="W698" s="1" t="s">
        <v>65</v>
      </c>
      <c r="X698" s="1">
        <f t="shared" si="40"/>
        <v>1.1890000000000001</v>
      </c>
      <c r="Y698" s="1">
        <f t="shared" si="41"/>
        <v>8.5000000000000006E-2</v>
      </c>
      <c r="Z698" s="1">
        <f t="shared" si="42"/>
        <v>1.1890000000000001</v>
      </c>
      <c r="AA698" s="1">
        <f t="shared" si="43"/>
        <v>8.5000000000000006E-2</v>
      </c>
    </row>
    <row r="699" spans="1:27" x14ac:dyDescent="0.2">
      <c r="A699" s="1">
        <v>1231</v>
      </c>
      <c r="B699" s="1">
        <v>1247</v>
      </c>
      <c r="C699" s="1">
        <v>2110792799</v>
      </c>
      <c r="D699" s="1">
        <v>-52.107599999999998</v>
      </c>
      <c r="E699" s="1">
        <v>-26.633400000000002</v>
      </c>
      <c r="F699" s="1">
        <v>-52.107500000000002</v>
      </c>
      <c r="G699" s="1">
        <v>-26.6312</v>
      </c>
      <c r="H699" s="1">
        <v>1</v>
      </c>
      <c r="I699" s="1">
        <v>0.28131</v>
      </c>
      <c r="J699" s="1">
        <v>140</v>
      </c>
      <c r="K699" s="1">
        <v>1.5980000000000001</v>
      </c>
      <c r="L699" s="1">
        <v>0.52200000000000002</v>
      </c>
      <c r="M699" s="1">
        <v>1.772</v>
      </c>
      <c r="N699" s="1">
        <v>1.9790000000000001</v>
      </c>
      <c r="O699" s="1">
        <v>4627</v>
      </c>
      <c r="P699" s="1">
        <v>0</v>
      </c>
      <c r="Q699" s="1">
        <v>0</v>
      </c>
      <c r="R699" s="1">
        <v>1664</v>
      </c>
      <c r="S699" s="1">
        <v>0</v>
      </c>
      <c r="T699" s="1">
        <v>0</v>
      </c>
      <c r="U699" s="1">
        <v>1</v>
      </c>
      <c r="V699" s="1">
        <v>0</v>
      </c>
      <c r="W699" s="1" t="s">
        <v>65</v>
      </c>
      <c r="X699" s="1">
        <f t="shared" si="40"/>
        <v>4.6269999999999998</v>
      </c>
      <c r="Y699" s="1">
        <f t="shared" si="41"/>
        <v>1.6639999999999999</v>
      </c>
      <c r="Z699" s="1">
        <f t="shared" si="42"/>
        <v>4.6269999999999998</v>
      </c>
      <c r="AA699" s="1">
        <f t="shared" si="43"/>
        <v>1.6639999999999999</v>
      </c>
    </row>
    <row r="700" spans="1:27" x14ac:dyDescent="0.2">
      <c r="A700" s="1">
        <v>1247</v>
      </c>
      <c r="B700" s="1">
        <v>1263</v>
      </c>
      <c r="C700" s="1">
        <v>2110792998</v>
      </c>
      <c r="D700" s="1">
        <v>-52.107500000000002</v>
      </c>
      <c r="E700" s="1">
        <v>-26.6312</v>
      </c>
      <c r="F700" s="1">
        <v>-52.107500000000002</v>
      </c>
      <c r="G700" s="1">
        <v>-26.629000000000001</v>
      </c>
      <c r="H700" s="1">
        <v>1</v>
      </c>
      <c r="I700" s="1">
        <v>0.27677099999999999</v>
      </c>
      <c r="J700" s="1">
        <v>140</v>
      </c>
      <c r="K700" s="1">
        <v>1.5980000000000001</v>
      </c>
      <c r="L700" s="1">
        <v>0.52200000000000002</v>
      </c>
      <c r="M700" s="1">
        <v>1.772</v>
      </c>
      <c r="N700" s="1">
        <v>1.9790000000000001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1</v>
      </c>
      <c r="V700" s="1">
        <v>0</v>
      </c>
      <c r="W700" s="1" t="s">
        <v>65</v>
      </c>
      <c r="X700" s="1">
        <f t="shared" si="40"/>
        <v>0</v>
      </c>
      <c r="Y700" s="1">
        <f t="shared" si="41"/>
        <v>0</v>
      </c>
      <c r="Z700" s="1">
        <f t="shared" si="42"/>
        <v>0</v>
      </c>
      <c r="AA700" s="1">
        <f t="shared" si="43"/>
        <v>0</v>
      </c>
    </row>
    <row r="701" spans="1:27" x14ac:dyDescent="0.2">
      <c r="A701" s="1">
        <v>1263</v>
      </c>
      <c r="B701" s="1">
        <v>1280</v>
      </c>
      <c r="C701" s="1">
        <v>2110792997</v>
      </c>
      <c r="D701" s="1">
        <v>-52.107500000000002</v>
      </c>
      <c r="E701" s="1">
        <v>-26.629000000000001</v>
      </c>
      <c r="F701" s="1">
        <v>-52.107500000000002</v>
      </c>
      <c r="G701" s="1">
        <v>-26.626799999999999</v>
      </c>
      <c r="H701" s="1">
        <v>1</v>
      </c>
      <c r="I701" s="1">
        <v>0.30152200000000001</v>
      </c>
      <c r="J701" s="1">
        <v>140</v>
      </c>
      <c r="K701" s="1">
        <v>1.5980000000000001</v>
      </c>
      <c r="L701" s="1">
        <v>0.52200000000000002</v>
      </c>
      <c r="M701" s="1">
        <v>1.772</v>
      </c>
      <c r="N701" s="1">
        <v>1.9790000000000001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1</v>
      </c>
      <c r="V701" s="1">
        <v>0</v>
      </c>
      <c r="W701" s="1" t="s">
        <v>65</v>
      </c>
      <c r="X701" s="1">
        <f t="shared" si="40"/>
        <v>0</v>
      </c>
      <c r="Y701" s="1">
        <f t="shared" si="41"/>
        <v>0</v>
      </c>
      <c r="Z701" s="1">
        <f t="shared" si="42"/>
        <v>0</v>
      </c>
      <c r="AA701" s="1">
        <f t="shared" si="43"/>
        <v>0</v>
      </c>
    </row>
    <row r="702" spans="1:27" x14ac:dyDescent="0.2">
      <c r="A702" s="1">
        <v>1280</v>
      </c>
      <c r="B702" s="1">
        <v>1290</v>
      </c>
      <c r="C702" s="1">
        <v>1426060</v>
      </c>
      <c r="D702" s="1">
        <v>-52.107500000000002</v>
      </c>
      <c r="E702" s="1">
        <v>-26.626799999999999</v>
      </c>
      <c r="F702" s="1">
        <v>-52.109900000000003</v>
      </c>
      <c r="G702" s="1">
        <v>-26.624600000000001</v>
      </c>
      <c r="H702" s="1">
        <v>1</v>
      </c>
      <c r="I702" s="1">
        <v>0.36650300000000002</v>
      </c>
      <c r="J702" s="1">
        <v>140</v>
      </c>
      <c r="K702" s="1">
        <v>1.5980000000000001</v>
      </c>
      <c r="L702" s="1">
        <v>0.52200000000000002</v>
      </c>
      <c r="M702" s="1">
        <v>1.772</v>
      </c>
      <c r="N702" s="1">
        <v>1.9790000000000001</v>
      </c>
      <c r="O702" s="1">
        <v>2382</v>
      </c>
      <c r="P702" s="1">
        <v>0</v>
      </c>
      <c r="Q702" s="1">
        <v>0</v>
      </c>
      <c r="R702" s="1">
        <v>533</v>
      </c>
      <c r="S702" s="1">
        <v>0</v>
      </c>
      <c r="T702" s="1">
        <v>0</v>
      </c>
      <c r="U702" s="1">
        <v>1</v>
      </c>
      <c r="V702" s="1">
        <v>0</v>
      </c>
      <c r="W702" s="1" t="s">
        <v>65</v>
      </c>
      <c r="X702" s="1">
        <f t="shared" si="40"/>
        <v>2.3820000000000001</v>
      </c>
      <c r="Y702" s="1">
        <f t="shared" si="41"/>
        <v>0.53300000000000003</v>
      </c>
      <c r="Z702" s="1">
        <f t="shared" si="42"/>
        <v>2.3820000000000001</v>
      </c>
      <c r="AA702" s="1">
        <f t="shared" si="43"/>
        <v>0.53300000000000003</v>
      </c>
    </row>
    <row r="703" spans="1:27" x14ac:dyDescent="0.2">
      <c r="A703" s="1">
        <v>1232</v>
      </c>
      <c r="B703" s="1">
        <v>1282</v>
      </c>
      <c r="C703" s="1">
        <v>2110792428</v>
      </c>
      <c r="D703" s="1">
        <v>-52.095599999999997</v>
      </c>
      <c r="E703" s="1">
        <v>-26.6599</v>
      </c>
      <c r="F703" s="1">
        <v>-52.095599999999997</v>
      </c>
      <c r="G703" s="1">
        <v>-26.657699999999998</v>
      </c>
      <c r="H703" s="1">
        <v>1</v>
      </c>
      <c r="I703" s="1">
        <v>0.79532999999999998</v>
      </c>
      <c r="J703" s="1">
        <v>140</v>
      </c>
      <c r="K703" s="1">
        <v>1.5980000000000001</v>
      </c>
      <c r="L703" s="1">
        <v>0.52200000000000002</v>
      </c>
      <c r="M703" s="1">
        <v>1.772</v>
      </c>
      <c r="N703" s="1">
        <v>1.9790000000000001</v>
      </c>
      <c r="O703" s="1">
        <v>3944</v>
      </c>
      <c r="P703" s="1">
        <v>0</v>
      </c>
      <c r="Q703" s="1">
        <v>0</v>
      </c>
      <c r="R703" s="1">
        <v>863</v>
      </c>
      <c r="S703" s="1">
        <v>0</v>
      </c>
      <c r="T703" s="1">
        <v>0</v>
      </c>
      <c r="U703" s="1">
        <v>1</v>
      </c>
      <c r="V703" s="1">
        <v>0</v>
      </c>
      <c r="W703" s="1" t="s">
        <v>65</v>
      </c>
      <c r="X703" s="1">
        <f t="shared" si="40"/>
        <v>3.944</v>
      </c>
      <c r="Y703" s="1">
        <f t="shared" si="41"/>
        <v>0.86299999999999999</v>
      </c>
      <c r="Z703" s="1">
        <f t="shared" si="42"/>
        <v>3.944</v>
      </c>
      <c r="AA703" s="1">
        <f t="shared" si="43"/>
        <v>0.86299999999999999</v>
      </c>
    </row>
    <row r="704" spans="1:27" x14ac:dyDescent="0.2">
      <c r="A704" s="1">
        <v>1282</v>
      </c>
      <c r="B704" s="1">
        <v>1292</v>
      </c>
      <c r="C704" s="1">
        <v>2110792430</v>
      </c>
      <c r="D704" s="1">
        <v>-52.095599999999997</v>
      </c>
      <c r="E704" s="1">
        <v>-26.657699999999998</v>
      </c>
      <c r="F704" s="1">
        <v>-52.0930999999999</v>
      </c>
      <c r="G704" s="1">
        <v>-26.6555</v>
      </c>
      <c r="H704" s="1">
        <v>1</v>
      </c>
      <c r="I704" s="1">
        <v>0.35891299999999998</v>
      </c>
      <c r="J704" s="1">
        <v>140</v>
      </c>
      <c r="K704" s="1">
        <v>1.5980000000000001</v>
      </c>
      <c r="L704" s="1">
        <v>0.52200000000000002</v>
      </c>
      <c r="M704" s="1">
        <v>1.772</v>
      </c>
      <c r="N704" s="1">
        <v>1.9790000000000001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1</v>
      </c>
      <c r="V704" s="1">
        <v>0</v>
      </c>
      <c r="W704" s="1" t="s">
        <v>65</v>
      </c>
      <c r="X704" s="1">
        <f t="shared" si="40"/>
        <v>0</v>
      </c>
      <c r="Y704" s="1">
        <f t="shared" si="41"/>
        <v>0</v>
      </c>
      <c r="Z704" s="1">
        <f t="shared" si="42"/>
        <v>0</v>
      </c>
      <c r="AA704" s="1">
        <f t="shared" si="43"/>
        <v>0</v>
      </c>
    </row>
    <row r="705" spans="1:27" x14ac:dyDescent="0.2">
      <c r="A705" s="1">
        <v>1292</v>
      </c>
      <c r="B705" s="1">
        <v>1303</v>
      </c>
      <c r="C705" s="1">
        <v>2110792431</v>
      </c>
      <c r="D705" s="1">
        <v>-52.0930999999999</v>
      </c>
      <c r="E705" s="1">
        <v>-26.6555</v>
      </c>
      <c r="F705" s="1">
        <v>-52.090600000000002</v>
      </c>
      <c r="G705" s="1">
        <v>-26.6556</v>
      </c>
      <c r="H705" s="1">
        <v>1</v>
      </c>
      <c r="I705" s="1">
        <v>0.31378099999999998</v>
      </c>
      <c r="J705" s="1">
        <v>140</v>
      </c>
      <c r="K705" s="1">
        <v>1.5980000000000001</v>
      </c>
      <c r="L705" s="1">
        <v>0.52200000000000002</v>
      </c>
      <c r="M705" s="1">
        <v>1.772</v>
      </c>
      <c r="N705" s="1">
        <v>1.9790000000000001</v>
      </c>
      <c r="O705" s="1">
        <v>1993</v>
      </c>
      <c r="P705" s="1">
        <v>0</v>
      </c>
      <c r="Q705" s="1">
        <v>0</v>
      </c>
      <c r="R705" s="1">
        <v>621</v>
      </c>
      <c r="S705" s="1">
        <v>0</v>
      </c>
      <c r="T705" s="1">
        <v>0</v>
      </c>
      <c r="U705" s="1">
        <v>1</v>
      </c>
      <c r="V705" s="1">
        <v>0</v>
      </c>
      <c r="W705" s="1" t="s">
        <v>65</v>
      </c>
      <c r="X705" s="1">
        <f t="shared" si="40"/>
        <v>1.9930000000000001</v>
      </c>
      <c r="Y705" s="1">
        <f t="shared" si="41"/>
        <v>0.621</v>
      </c>
      <c r="Z705" s="1">
        <f t="shared" si="42"/>
        <v>1.9930000000000001</v>
      </c>
      <c r="AA705" s="1">
        <f t="shared" si="43"/>
        <v>0.621</v>
      </c>
    </row>
    <row r="706" spans="1:27" x14ac:dyDescent="0.2">
      <c r="A706" s="1">
        <v>1232</v>
      </c>
      <c r="B706" s="1">
        <v>1283</v>
      </c>
      <c r="C706" s="1">
        <v>2110792438</v>
      </c>
      <c r="D706" s="1">
        <v>-52.088299999999997</v>
      </c>
      <c r="E706" s="1">
        <v>-26.664400000000001</v>
      </c>
      <c r="F706" s="1">
        <v>-52.085799999999999</v>
      </c>
      <c r="G706" s="1">
        <v>-26.664400000000001</v>
      </c>
      <c r="H706" s="1">
        <v>7</v>
      </c>
      <c r="I706" s="1">
        <v>0.59223499999999996</v>
      </c>
      <c r="J706" s="1">
        <v>140</v>
      </c>
      <c r="K706" s="1">
        <v>1.5980000000000001</v>
      </c>
      <c r="L706" s="1">
        <v>0.52200000000000002</v>
      </c>
      <c r="M706" s="1">
        <v>1.772</v>
      </c>
      <c r="N706" s="1">
        <v>1.9790000000000001</v>
      </c>
      <c r="O706" s="1">
        <v>0</v>
      </c>
      <c r="P706" s="1">
        <v>0</v>
      </c>
      <c r="Q706" s="1">
        <v>814</v>
      </c>
      <c r="R706" s="1">
        <v>0</v>
      </c>
      <c r="S706" s="1">
        <v>0</v>
      </c>
      <c r="T706" s="1">
        <v>-123</v>
      </c>
      <c r="U706" s="1">
        <v>1</v>
      </c>
      <c r="V706" s="1">
        <v>0</v>
      </c>
      <c r="W706" s="1" t="s">
        <v>65</v>
      </c>
      <c r="X706" s="1">
        <f t="shared" si="40"/>
        <v>0.81399999999999995</v>
      </c>
      <c r="Y706" s="1">
        <f t="shared" si="41"/>
        <v>-0.123</v>
      </c>
      <c r="Z706" s="1">
        <f t="shared" si="42"/>
        <v>0.81399999999999995</v>
      </c>
      <c r="AA706" s="1">
        <f t="shared" si="43"/>
        <v>0.123</v>
      </c>
    </row>
    <row r="707" spans="1:27" x14ac:dyDescent="0.2">
      <c r="A707" s="1">
        <v>1283</v>
      </c>
      <c r="B707" s="1">
        <v>1305</v>
      </c>
      <c r="C707" s="1">
        <v>2110792436</v>
      </c>
      <c r="D707" s="1">
        <v>-52.083399999999997</v>
      </c>
      <c r="E707" s="1">
        <v>-26.666599999999999</v>
      </c>
      <c r="F707" s="1">
        <v>-52.078499999999998</v>
      </c>
      <c r="G707" s="1">
        <v>-26.668800000000001</v>
      </c>
      <c r="H707" s="1">
        <v>7</v>
      </c>
      <c r="I707" s="1">
        <v>0.77415800000000001</v>
      </c>
      <c r="J707" s="1">
        <v>140</v>
      </c>
      <c r="K707" s="1">
        <v>1.5980000000000001</v>
      </c>
      <c r="L707" s="1">
        <v>0.52200000000000002</v>
      </c>
      <c r="M707" s="1">
        <v>1.772</v>
      </c>
      <c r="N707" s="1">
        <v>1.9790000000000001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1</v>
      </c>
      <c r="V707" s="1">
        <v>0</v>
      </c>
      <c r="W707" s="1" t="s">
        <v>65</v>
      </c>
      <c r="X707" s="1">
        <f t="shared" ref="X707:X770" si="44">(O707+P707+Q707)/1000</f>
        <v>0</v>
      </c>
      <c r="Y707" s="1">
        <f t="shared" ref="Y707:Y770" si="45">(R707+S707+T707)/1000</f>
        <v>0</v>
      </c>
      <c r="Z707" s="1">
        <f t="shared" ref="Z707:Z770" si="46">IF(X707&lt;0,-X707,X707)</f>
        <v>0</v>
      </c>
      <c r="AA707" s="1">
        <f t="shared" ref="AA707:AA770" si="47">IF(Y707&lt;0,-Y707,Y707)</f>
        <v>0</v>
      </c>
    </row>
    <row r="708" spans="1:27" x14ac:dyDescent="0.2">
      <c r="A708" s="1">
        <v>1305</v>
      </c>
      <c r="B708" s="1">
        <v>1329</v>
      </c>
      <c r="C708" s="1">
        <v>2110792434</v>
      </c>
      <c r="D708" s="1">
        <v>-52.078499999999998</v>
      </c>
      <c r="E708" s="1">
        <v>-26.670999999999999</v>
      </c>
      <c r="F708" s="1">
        <v>-52.076099999999997</v>
      </c>
      <c r="G708" s="1">
        <v>-26.671099999999999</v>
      </c>
      <c r="H708" s="1">
        <v>7</v>
      </c>
      <c r="I708" s="1">
        <v>0.34339900000000001</v>
      </c>
      <c r="J708" s="1">
        <v>140</v>
      </c>
      <c r="K708" s="1">
        <v>1.5980000000000001</v>
      </c>
      <c r="L708" s="1">
        <v>0.52200000000000002</v>
      </c>
      <c r="M708" s="1">
        <v>1.772</v>
      </c>
      <c r="N708" s="1">
        <v>1.9790000000000001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1</v>
      </c>
      <c r="V708" s="1">
        <v>0</v>
      </c>
      <c r="W708" s="1" t="s">
        <v>65</v>
      </c>
      <c r="X708" s="1">
        <f t="shared" si="44"/>
        <v>0</v>
      </c>
      <c r="Y708" s="1">
        <f t="shared" si="45"/>
        <v>0</v>
      </c>
      <c r="Z708" s="1">
        <f t="shared" si="46"/>
        <v>0</v>
      </c>
      <c r="AA708" s="1">
        <f t="shared" si="47"/>
        <v>0</v>
      </c>
    </row>
    <row r="709" spans="1:27" x14ac:dyDescent="0.2">
      <c r="A709" s="1">
        <v>1329</v>
      </c>
      <c r="B709" s="1">
        <v>1344</v>
      </c>
      <c r="C709" s="1">
        <v>2110792433</v>
      </c>
      <c r="D709" s="1">
        <v>-52.076099999999997</v>
      </c>
      <c r="E709" s="1">
        <v>-26.671099999999999</v>
      </c>
      <c r="F709" s="1">
        <v>-52.073599999999999</v>
      </c>
      <c r="G709" s="1">
        <v>-26.671099999999999</v>
      </c>
      <c r="H709" s="1">
        <v>7</v>
      </c>
      <c r="I709" s="1">
        <v>0.22246099999999999</v>
      </c>
      <c r="J709" s="1">
        <v>140</v>
      </c>
      <c r="K709" s="1">
        <v>1.5980000000000001</v>
      </c>
      <c r="L709" s="1">
        <v>0.52200000000000002</v>
      </c>
      <c r="M709" s="1">
        <v>1.772</v>
      </c>
      <c r="N709" s="1">
        <v>1.9790000000000001</v>
      </c>
      <c r="O709" s="1">
        <v>974.33333333333303</v>
      </c>
      <c r="P709" s="1">
        <v>974.33333333333303</v>
      </c>
      <c r="Q709" s="1">
        <v>974.33333333333303</v>
      </c>
      <c r="R709" s="1">
        <v>63.6666666666667</v>
      </c>
      <c r="S709" s="1">
        <v>63.6666666666667</v>
      </c>
      <c r="T709" s="1">
        <v>63.6666666666667</v>
      </c>
      <c r="U709" s="1">
        <v>1</v>
      </c>
      <c r="V709" s="1">
        <v>0</v>
      </c>
      <c r="W709" s="1" t="s">
        <v>65</v>
      </c>
      <c r="X709" s="1">
        <f t="shared" si="44"/>
        <v>2.9229999999999992</v>
      </c>
      <c r="Y709" s="1">
        <f t="shared" si="45"/>
        <v>0.19100000000000011</v>
      </c>
      <c r="Z709" s="1">
        <f t="shared" si="46"/>
        <v>2.9229999999999992</v>
      </c>
      <c r="AA709" s="1">
        <f t="shared" si="47"/>
        <v>0.19100000000000011</v>
      </c>
    </row>
    <row r="710" spans="1:27" x14ac:dyDescent="0.2">
      <c r="A710" s="1">
        <v>1344</v>
      </c>
      <c r="B710" s="1">
        <v>1359</v>
      </c>
      <c r="C710" s="1">
        <v>2110792461</v>
      </c>
      <c r="D710" s="1">
        <v>-52.073599999999999</v>
      </c>
      <c r="E710" s="1">
        <v>-26.671099999999999</v>
      </c>
      <c r="F710" s="1">
        <v>-52.071199999999997</v>
      </c>
      <c r="G710" s="1">
        <v>-26.671099999999999</v>
      </c>
      <c r="H710" s="1">
        <v>2</v>
      </c>
      <c r="I710" s="1">
        <v>0.12761800000000001</v>
      </c>
      <c r="J710" s="1">
        <v>140</v>
      </c>
      <c r="K710" s="1">
        <v>1.5980000000000001</v>
      </c>
      <c r="L710" s="1">
        <v>0.52200000000000002</v>
      </c>
      <c r="M710" s="1">
        <v>1.772</v>
      </c>
      <c r="N710" s="1">
        <v>1.9790000000000001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1</v>
      </c>
      <c r="V710" s="1">
        <v>0</v>
      </c>
      <c r="W710" s="1" t="s">
        <v>65</v>
      </c>
      <c r="X710" s="1">
        <f t="shared" si="44"/>
        <v>0</v>
      </c>
      <c r="Y710" s="1">
        <f t="shared" si="45"/>
        <v>0</v>
      </c>
      <c r="Z710" s="1">
        <f t="shared" si="46"/>
        <v>0</v>
      </c>
      <c r="AA710" s="1">
        <f t="shared" si="47"/>
        <v>0</v>
      </c>
    </row>
    <row r="711" spans="1:27" x14ac:dyDescent="0.2">
      <c r="A711" s="1">
        <v>1359</v>
      </c>
      <c r="B711" s="1">
        <v>1372</v>
      </c>
      <c r="C711" s="1">
        <v>2110792460</v>
      </c>
      <c r="D711" s="1">
        <v>-52.071199999999997</v>
      </c>
      <c r="E711" s="1">
        <v>-26.671099999999999</v>
      </c>
      <c r="F711" s="1">
        <v>-52.071199999999997</v>
      </c>
      <c r="G711" s="1">
        <v>-26.673300000000001</v>
      </c>
      <c r="H711" s="1">
        <v>2</v>
      </c>
      <c r="I711" s="1">
        <v>0.19844800000000001</v>
      </c>
      <c r="J711" s="1">
        <v>140</v>
      </c>
      <c r="K711" s="1">
        <v>1.5980000000000001</v>
      </c>
      <c r="L711" s="1">
        <v>0.52200000000000002</v>
      </c>
      <c r="M711" s="1">
        <v>1.772</v>
      </c>
      <c r="N711" s="1">
        <v>1.9790000000000001</v>
      </c>
      <c r="O711" s="1">
        <v>0</v>
      </c>
      <c r="P711" s="1">
        <v>1862</v>
      </c>
      <c r="Q711" s="1">
        <v>0</v>
      </c>
      <c r="R711" s="1">
        <v>0</v>
      </c>
      <c r="S711" s="1">
        <v>507</v>
      </c>
      <c r="T711" s="1">
        <v>0</v>
      </c>
      <c r="U711" s="1">
        <v>1</v>
      </c>
      <c r="V711" s="1">
        <v>0</v>
      </c>
      <c r="W711" s="1" t="s">
        <v>65</v>
      </c>
      <c r="X711" s="1">
        <f t="shared" si="44"/>
        <v>1.8620000000000001</v>
      </c>
      <c r="Y711" s="1">
        <f t="shared" si="45"/>
        <v>0.50700000000000001</v>
      </c>
      <c r="Z711" s="1">
        <f t="shared" si="46"/>
        <v>1.8620000000000001</v>
      </c>
      <c r="AA711" s="1">
        <f t="shared" si="47"/>
        <v>0.50700000000000001</v>
      </c>
    </row>
    <row r="712" spans="1:27" x14ac:dyDescent="0.2">
      <c r="A712" s="1">
        <v>1233</v>
      </c>
      <c r="B712" s="1">
        <v>1252</v>
      </c>
      <c r="C712" s="1">
        <v>2115833868</v>
      </c>
      <c r="D712" s="1">
        <v>-52.110500000000002</v>
      </c>
      <c r="E712" s="1">
        <v>-26.679600000000001</v>
      </c>
      <c r="F712" s="1">
        <v>-52.115299999999998</v>
      </c>
      <c r="G712" s="1">
        <v>-26.677399999999999</v>
      </c>
      <c r="H712" s="1">
        <v>2</v>
      </c>
      <c r="I712" s="1">
        <v>0.46321099999999998</v>
      </c>
      <c r="J712" s="1">
        <v>140</v>
      </c>
      <c r="K712" s="1">
        <v>1.5980000000000001</v>
      </c>
      <c r="L712" s="1">
        <v>0.52200000000000002</v>
      </c>
      <c r="M712" s="1">
        <v>1.772</v>
      </c>
      <c r="N712" s="1">
        <v>1.9790000000000001</v>
      </c>
      <c r="O712" s="1">
        <v>0</v>
      </c>
      <c r="P712" s="1">
        <v>1660</v>
      </c>
      <c r="Q712" s="1">
        <v>0</v>
      </c>
      <c r="R712" s="1">
        <v>0</v>
      </c>
      <c r="S712" s="1">
        <v>60</v>
      </c>
      <c r="T712" s="1">
        <v>0</v>
      </c>
      <c r="U712" s="1">
        <v>1</v>
      </c>
      <c r="V712" s="1">
        <v>0</v>
      </c>
      <c r="W712" s="1" t="s">
        <v>65</v>
      </c>
      <c r="X712" s="1">
        <f t="shared" si="44"/>
        <v>1.66</v>
      </c>
      <c r="Y712" s="1">
        <f t="shared" si="45"/>
        <v>0.06</v>
      </c>
      <c r="Z712" s="1">
        <f t="shared" si="46"/>
        <v>1.66</v>
      </c>
      <c r="AA712" s="1">
        <f t="shared" si="47"/>
        <v>0.06</v>
      </c>
    </row>
    <row r="713" spans="1:27" x14ac:dyDescent="0.2">
      <c r="A713" s="1">
        <v>1234</v>
      </c>
      <c r="B713" s="1">
        <v>1254</v>
      </c>
      <c r="C713" s="1">
        <v>2115833863</v>
      </c>
      <c r="D713" s="1">
        <v>-52.127499999999998</v>
      </c>
      <c r="E713" s="1">
        <v>-26.6751</v>
      </c>
      <c r="F713" s="1">
        <v>-52.13</v>
      </c>
      <c r="G713" s="1">
        <v>-26.675000000000001</v>
      </c>
      <c r="H713" s="1">
        <v>2</v>
      </c>
      <c r="I713" s="1">
        <v>0.187581</v>
      </c>
      <c r="J713" s="1">
        <v>140</v>
      </c>
      <c r="K713" s="1">
        <v>1.5980000000000001</v>
      </c>
      <c r="L713" s="1">
        <v>0.52200000000000002</v>
      </c>
      <c r="M713" s="1">
        <v>1.772</v>
      </c>
      <c r="N713" s="1">
        <v>1.9790000000000001</v>
      </c>
      <c r="O713" s="1">
        <v>0</v>
      </c>
      <c r="P713" s="1">
        <v>2763</v>
      </c>
      <c r="Q713" s="1">
        <v>0</v>
      </c>
      <c r="R713" s="1">
        <v>0</v>
      </c>
      <c r="S713" s="1">
        <v>775</v>
      </c>
      <c r="T713" s="1">
        <v>0</v>
      </c>
      <c r="U713" s="1">
        <v>1</v>
      </c>
      <c r="V713" s="1">
        <v>0</v>
      </c>
      <c r="W713" s="1" t="s">
        <v>65</v>
      </c>
      <c r="X713" s="1">
        <f t="shared" si="44"/>
        <v>2.7629999999999999</v>
      </c>
      <c r="Y713" s="1">
        <f t="shared" si="45"/>
        <v>0.77500000000000002</v>
      </c>
      <c r="Z713" s="1">
        <f t="shared" si="46"/>
        <v>2.7629999999999999</v>
      </c>
      <c r="AA713" s="1">
        <f t="shared" si="47"/>
        <v>0.77500000000000002</v>
      </c>
    </row>
    <row r="714" spans="1:27" x14ac:dyDescent="0.2">
      <c r="A714" s="1">
        <v>1254</v>
      </c>
      <c r="B714" s="1">
        <v>1270</v>
      </c>
      <c r="C714" s="1">
        <v>2110792055</v>
      </c>
      <c r="D714" s="1">
        <v>-52.13</v>
      </c>
      <c r="E714" s="1">
        <v>-26.675000000000001</v>
      </c>
      <c r="F714" s="1">
        <v>-52.134900000000002</v>
      </c>
      <c r="G714" s="1">
        <v>-26.675000000000001</v>
      </c>
      <c r="H714" s="1">
        <v>2</v>
      </c>
      <c r="I714" s="1">
        <v>0.39857900000000002</v>
      </c>
      <c r="J714" s="1">
        <v>140</v>
      </c>
      <c r="K714" s="1">
        <v>1.5980000000000001</v>
      </c>
      <c r="L714" s="1">
        <v>0.52200000000000002</v>
      </c>
      <c r="M714" s="1">
        <v>1.772</v>
      </c>
      <c r="N714" s="1">
        <v>1.9790000000000001</v>
      </c>
      <c r="O714" s="1">
        <v>0</v>
      </c>
      <c r="P714" s="1">
        <v>1057</v>
      </c>
      <c r="Q714" s="1">
        <v>0</v>
      </c>
      <c r="R714" s="1">
        <v>0</v>
      </c>
      <c r="S714" s="1">
        <v>44</v>
      </c>
      <c r="T714" s="1">
        <v>0</v>
      </c>
      <c r="U714" s="1">
        <v>1</v>
      </c>
      <c r="V714" s="1">
        <v>0</v>
      </c>
      <c r="W714" s="1" t="s">
        <v>65</v>
      </c>
      <c r="X714" s="1">
        <f t="shared" si="44"/>
        <v>1.0569999999999999</v>
      </c>
      <c r="Y714" s="1">
        <f t="shared" si="45"/>
        <v>4.3999999999999997E-2</v>
      </c>
      <c r="Z714" s="1">
        <f t="shared" si="46"/>
        <v>1.0569999999999999</v>
      </c>
      <c r="AA714" s="1">
        <f t="shared" si="47"/>
        <v>4.3999999999999997E-2</v>
      </c>
    </row>
    <row r="715" spans="1:27" x14ac:dyDescent="0.2">
      <c r="A715" s="1">
        <v>1251</v>
      </c>
      <c r="B715" s="1">
        <v>1267</v>
      </c>
      <c r="C715" s="1">
        <v>2114166910</v>
      </c>
      <c r="D715" s="1">
        <v>-52.110500000000002</v>
      </c>
      <c r="E715" s="1">
        <v>-26.684000000000001</v>
      </c>
      <c r="F715" s="1">
        <v>-52.105600000000003</v>
      </c>
      <c r="G715" s="1">
        <v>-26.684000000000001</v>
      </c>
      <c r="H715" s="1">
        <v>2</v>
      </c>
      <c r="I715" s="1">
        <v>0.31214399999999998</v>
      </c>
      <c r="J715" s="1">
        <v>140</v>
      </c>
      <c r="K715" s="1">
        <v>1.5980000000000001</v>
      </c>
      <c r="L715" s="1">
        <v>0.52200000000000002</v>
      </c>
      <c r="M715" s="1">
        <v>1.772</v>
      </c>
      <c r="N715" s="1">
        <v>1.9790000000000001</v>
      </c>
      <c r="O715" s="1">
        <v>0</v>
      </c>
      <c r="P715" s="1">
        <v>1042</v>
      </c>
      <c r="Q715" s="1">
        <v>0</v>
      </c>
      <c r="R715" s="1">
        <v>0</v>
      </c>
      <c r="S715" s="1">
        <v>338</v>
      </c>
      <c r="T715" s="1">
        <v>0</v>
      </c>
      <c r="U715" s="1">
        <v>1</v>
      </c>
      <c r="V715" s="1">
        <v>0</v>
      </c>
      <c r="W715" s="1" t="s">
        <v>65</v>
      </c>
      <c r="X715" s="1">
        <f t="shared" si="44"/>
        <v>1.042</v>
      </c>
      <c r="Y715" s="1">
        <f t="shared" si="45"/>
        <v>0.33800000000000002</v>
      </c>
      <c r="Z715" s="1">
        <f t="shared" si="46"/>
        <v>1.042</v>
      </c>
      <c r="AA715" s="1">
        <f t="shared" si="47"/>
        <v>0.33800000000000002</v>
      </c>
    </row>
    <row r="716" spans="1:27" x14ac:dyDescent="0.2">
      <c r="A716" s="1">
        <v>1253</v>
      </c>
      <c r="B716" s="1">
        <v>1269</v>
      </c>
      <c r="C716" s="1">
        <v>2110792059</v>
      </c>
      <c r="D716" s="1">
        <v>-52.125100000000003</v>
      </c>
      <c r="E716" s="1">
        <v>-26.679500000000001</v>
      </c>
      <c r="F716" s="1">
        <v>-52.122700000000002</v>
      </c>
      <c r="G716" s="1">
        <v>-26.679500000000001</v>
      </c>
      <c r="H716" s="1">
        <v>2</v>
      </c>
      <c r="I716" s="1">
        <v>0.27207100000000001</v>
      </c>
      <c r="J716" s="1">
        <v>140</v>
      </c>
      <c r="K716" s="1">
        <v>1.5980000000000001</v>
      </c>
      <c r="L716" s="1">
        <v>0.52200000000000002</v>
      </c>
      <c r="M716" s="1">
        <v>1.772</v>
      </c>
      <c r="N716" s="1">
        <v>1.9790000000000001</v>
      </c>
      <c r="O716" s="1">
        <v>0</v>
      </c>
      <c r="P716" s="1">
        <v>2480</v>
      </c>
      <c r="Q716" s="1">
        <v>0</v>
      </c>
      <c r="R716" s="1">
        <v>0</v>
      </c>
      <c r="S716" s="1">
        <v>264</v>
      </c>
      <c r="T716" s="1">
        <v>0</v>
      </c>
      <c r="U716" s="1">
        <v>1</v>
      </c>
      <c r="V716" s="1">
        <v>0</v>
      </c>
      <c r="W716" s="1" t="s">
        <v>65</v>
      </c>
      <c r="X716" s="1">
        <f t="shared" si="44"/>
        <v>2.48</v>
      </c>
      <c r="Y716" s="1">
        <f t="shared" si="45"/>
        <v>0.26400000000000001</v>
      </c>
      <c r="Z716" s="1">
        <f t="shared" si="46"/>
        <v>2.48</v>
      </c>
      <c r="AA716" s="1">
        <f t="shared" si="47"/>
        <v>0.26400000000000001</v>
      </c>
    </row>
    <row r="717" spans="1:27" x14ac:dyDescent="0.2">
      <c r="A717" s="1">
        <v>1258</v>
      </c>
      <c r="B717" s="1">
        <v>1275</v>
      </c>
      <c r="C717" s="1">
        <v>2110833399</v>
      </c>
      <c r="D717" s="1">
        <v>-52.234499999999898</v>
      </c>
      <c r="E717" s="1">
        <v>-26.606000000000002</v>
      </c>
      <c r="F717" s="1">
        <v>-52.236899999999999</v>
      </c>
      <c r="G717" s="1">
        <v>-26.6038</v>
      </c>
      <c r="H717" s="1">
        <v>3</v>
      </c>
      <c r="I717" s="1">
        <v>0.27543000000000001</v>
      </c>
      <c r="J717" s="1">
        <v>140</v>
      </c>
      <c r="K717" s="1">
        <v>1.5980000000000001</v>
      </c>
      <c r="L717" s="1">
        <v>0.52200000000000002</v>
      </c>
      <c r="M717" s="1">
        <v>1.772</v>
      </c>
      <c r="N717" s="1">
        <v>1.9790000000000001</v>
      </c>
      <c r="O717" s="1">
        <v>0</v>
      </c>
      <c r="P717" s="1">
        <v>0</v>
      </c>
      <c r="Q717" s="1">
        <v>2074</v>
      </c>
      <c r="R717" s="1">
        <v>0</v>
      </c>
      <c r="S717" s="1">
        <v>0</v>
      </c>
      <c r="T717" s="1">
        <v>334</v>
      </c>
      <c r="U717" s="1">
        <v>1</v>
      </c>
      <c r="V717" s="1">
        <v>0</v>
      </c>
      <c r="W717" s="1" t="s">
        <v>65</v>
      </c>
      <c r="X717" s="1">
        <f t="shared" si="44"/>
        <v>2.0739999999999998</v>
      </c>
      <c r="Y717" s="1">
        <f t="shared" si="45"/>
        <v>0.33400000000000002</v>
      </c>
      <c r="Z717" s="1">
        <f t="shared" si="46"/>
        <v>2.0739999999999998</v>
      </c>
      <c r="AA717" s="1">
        <f t="shared" si="47"/>
        <v>0.33400000000000002</v>
      </c>
    </row>
    <row r="718" spans="1:27" x14ac:dyDescent="0.2">
      <c r="A718" s="1">
        <v>1259</v>
      </c>
      <c r="B718" s="1">
        <v>1277</v>
      </c>
      <c r="C718" s="1">
        <v>2110833360</v>
      </c>
      <c r="D718" s="1">
        <v>-52.2346</v>
      </c>
      <c r="E718" s="1">
        <v>-26.614799999999999</v>
      </c>
      <c r="F718" s="1">
        <v>-52.232199999999999</v>
      </c>
      <c r="G718" s="1">
        <v>-26.614799999999999</v>
      </c>
      <c r="H718" s="1">
        <v>3</v>
      </c>
      <c r="I718" s="1">
        <v>0.107863</v>
      </c>
      <c r="J718" s="1">
        <v>140</v>
      </c>
      <c r="K718" s="1">
        <v>1.5980000000000001</v>
      </c>
      <c r="L718" s="1">
        <v>0.52200000000000002</v>
      </c>
      <c r="M718" s="1">
        <v>1.772</v>
      </c>
      <c r="N718" s="1">
        <v>1.9790000000000001</v>
      </c>
      <c r="O718" s="1">
        <v>0</v>
      </c>
      <c r="P718" s="1">
        <v>0</v>
      </c>
      <c r="Q718" s="1">
        <v>749</v>
      </c>
      <c r="R718" s="1">
        <v>0</v>
      </c>
      <c r="S718" s="1">
        <v>0</v>
      </c>
      <c r="T718" s="1">
        <v>128</v>
      </c>
      <c r="U718" s="1">
        <v>1</v>
      </c>
      <c r="V718" s="1">
        <v>0</v>
      </c>
      <c r="W718" s="1" t="s">
        <v>65</v>
      </c>
      <c r="X718" s="1">
        <f t="shared" si="44"/>
        <v>0.749</v>
      </c>
      <c r="Y718" s="1">
        <f t="shared" si="45"/>
        <v>0.128</v>
      </c>
      <c r="Z718" s="1">
        <f t="shared" si="46"/>
        <v>0.749</v>
      </c>
      <c r="AA718" s="1">
        <f t="shared" si="47"/>
        <v>0.128</v>
      </c>
    </row>
    <row r="719" spans="1:27" x14ac:dyDescent="0.2">
      <c r="A719" s="1">
        <v>1263</v>
      </c>
      <c r="B719" s="1">
        <v>1281</v>
      </c>
      <c r="C719" s="1">
        <v>2110792999</v>
      </c>
      <c r="D719" s="1">
        <v>-52.107500000000002</v>
      </c>
      <c r="E719" s="1">
        <v>-26.629000000000001</v>
      </c>
      <c r="F719" s="1">
        <v>-52.112400000000001</v>
      </c>
      <c r="G719" s="1">
        <v>-26.629000000000001</v>
      </c>
      <c r="H719" s="1">
        <v>1</v>
      </c>
      <c r="I719" s="1">
        <v>0.43045899999999998</v>
      </c>
      <c r="J719" s="1">
        <v>140</v>
      </c>
      <c r="K719" s="1">
        <v>1.5980000000000001</v>
      </c>
      <c r="L719" s="1">
        <v>0.52200000000000002</v>
      </c>
      <c r="M719" s="1">
        <v>1.772</v>
      </c>
      <c r="N719" s="1">
        <v>1.9790000000000001</v>
      </c>
      <c r="O719" s="1">
        <v>2421</v>
      </c>
      <c r="P719" s="1">
        <v>0</v>
      </c>
      <c r="Q719" s="1">
        <v>0</v>
      </c>
      <c r="R719" s="1">
        <v>885</v>
      </c>
      <c r="S719" s="1">
        <v>0</v>
      </c>
      <c r="T719" s="1">
        <v>0</v>
      </c>
      <c r="U719" s="1">
        <v>1</v>
      </c>
      <c r="V719" s="1">
        <v>0</v>
      </c>
      <c r="W719" s="1" t="s">
        <v>65</v>
      </c>
      <c r="X719" s="1">
        <f t="shared" si="44"/>
        <v>2.4209999999999998</v>
      </c>
      <c r="Y719" s="1">
        <f t="shared" si="45"/>
        <v>0.88500000000000001</v>
      </c>
      <c r="Z719" s="1">
        <f t="shared" si="46"/>
        <v>2.4209999999999998</v>
      </c>
      <c r="AA719" s="1">
        <f t="shared" si="47"/>
        <v>0.88500000000000001</v>
      </c>
    </row>
    <row r="720" spans="1:27" x14ac:dyDescent="0.2">
      <c r="A720" s="1">
        <v>1280</v>
      </c>
      <c r="B720" s="1">
        <v>1302</v>
      </c>
      <c r="C720" s="1">
        <v>2110793074</v>
      </c>
      <c r="D720" s="1">
        <v>-52.104999999999997</v>
      </c>
      <c r="E720" s="1">
        <v>-26.626899999999999</v>
      </c>
      <c r="F720" s="1">
        <v>-52.102600000000002</v>
      </c>
      <c r="G720" s="1">
        <v>-26.626899999999999</v>
      </c>
      <c r="H720" s="1">
        <v>1</v>
      </c>
      <c r="I720" s="1">
        <v>0.27563399999999999</v>
      </c>
      <c r="J720" s="1">
        <v>140</v>
      </c>
      <c r="K720" s="1">
        <v>1.5980000000000001</v>
      </c>
      <c r="L720" s="1">
        <v>0.52200000000000002</v>
      </c>
      <c r="M720" s="1">
        <v>1.772</v>
      </c>
      <c r="N720" s="1">
        <v>1.9790000000000001</v>
      </c>
      <c r="O720" s="1">
        <v>4060</v>
      </c>
      <c r="P720" s="1">
        <v>0</v>
      </c>
      <c r="Q720" s="1">
        <v>0</v>
      </c>
      <c r="R720" s="1">
        <v>1340</v>
      </c>
      <c r="S720" s="1">
        <v>0</v>
      </c>
      <c r="T720" s="1">
        <v>0</v>
      </c>
      <c r="U720" s="1">
        <v>1</v>
      </c>
      <c r="V720" s="1">
        <v>0</v>
      </c>
      <c r="W720" s="1" t="s">
        <v>65</v>
      </c>
      <c r="X720" s="1">
        <f t="shared" si="44"/>
        <v>4.0599999999999996</v>
      </c>
      <c r="Y720" s="1">
        <f t="shared" si="45"/>
        <v>1.34</v>
      </c>
      <c r="Z720" s="1">
        <f t="shared" si="46"/>
        <v>4.0599999999999996</v>
      </c>
      <c r="AA720" s="1">
        <f t="shared" si="47"/>
        <v>1.34</v>
      </c>
    </row>
    <row r="721" spans="1:27" x14ac:dyDescent="0.2">
      <c r="A721" s="1">
        <v>1302</v>
      </c>
      <c r="B721" s="1">
        <v>1316</v>
      </c>
      <c r="C721" s="1">
        <v>2110792801</v>
      </c>
      <c r="D721" s="1">
        <v>-52.102600000000002</v>
      </c>
      <c r="E721" s="1">
        <v>-26.626899999999999</v>
      </c>
      <c r="F721" s="1">
        <v>-52.100099999999998</v>
      </c>
      <c r="G721" s="1">
        <v>-26.624700000000001</v>
      </c>
      <c r="H721" s="1">
        <v>1</v>
      </c>
      <c r="I721" s="1">
        <v>0.19811500000000001</v>
      </c>
      <c r="J721" s="1">
        <v>140</v>
      </c>
      <c r="K721" s="1">
        <v>1.5980000000000001</v>
      </c>
      <c r="L721" s="1">
        <v>0.52200000000000002</v>
      </c>
      <c r="M721" s="1">
        <v>1.772</v>
      </c>
      <c r="N721" s="1">
        <v>1.9790000000000001</v>
      </c>
      <c r="O721" s="1">
        <v>2617</v>
      </c>
      <c r="P721" s="1">
        <v>0</v>
      </c>
      <c r="Q721" s="1">
        <v>0</v>
      </c>
      <c r="R721" s="1">
        <v>685</v>
      </c>
      <c r="S721" s="1">
        <v>0</v>
      </c>
      <c r="T721" s="1">
        <v>0</v>
      </c>
      <c r="U721" s="1">
        <v>1</v>
      </c>
      <c r="V721" s="1">
        <v>0</v>
      </c>
      <c r="W721" s="1" t="s">
        <v>65</v>
      </c>
      <c r="X721" s="1">
        <f t="shared" si="44"/>
        <v>2.617</v>
      </c>
      <c r="Y721" s="1">
        <f t="shared" si="45"/>
        <v>0.68500000000000005</v>
      </c>
      <c r="Z721" s="1">
        <f t="shared" si="46"/>
        <v>2.617</v>
      </c>
      <c r="AA721" s="1">
        <f t="shared" si="47"/>
        <v>0.68500000000000005</v>
      </c>
    </row>
    <row r="722" spans="1:27" x14ac:dyDescent="0.2">
      <c r="A722" s="1">
        <v>1283</v>
      </c>
      <c r="B722" s="1">
        <v>1294</v>
      </c>
      <c r="C722" s="1">
        <v>2146513563</v>
      </c>
      <c r="D722" s="1">
        <v>-52.085799999999999</v>
      </c>
      <c r="E722" s="1">
        <v>-26.664400000000001</v>
      </c>
      <c r="F722" s="1">
        <v>-52.085799999999999</v>
      </c>
      <c r="G722" s="1">
        <v>-26.662199999999999</v>
      </c>
      <c r="H722" s="1">
        <v>2</v>
      </c>
      <c r="I722" s="1">
        <v>0.158335</v>
      </c>
      <c r="J722" s="1">
        <v>140</v>
      </c>
      <c r="K722" s="1">
        <v>1.5980000000000001</v>
      </c>
      <c r="L722" s="1">
        <v>0.52200000000000002</v>
      </c>
      <c r="M722" s="1">
        <v>1.772</v>
      </c>
      <c r="N722" s="1">
        <v>1.9790000000000001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1</v>
      </c>
      <c r="V722" s="1">
        <v>0</v>
      </c>
      <c r="W722" s="1" t="s">
        <v>65</v>
      </c>
      <c r="X722" s="1">
        <f t="shared" si="44"/>
        <v>0</v>
      </c>
      <c r="Y722" s="1">
        <f t="shared" si="45"/>
        <v>0</v>
      </c>
      <c r="Z722" s="1">
        <f t="shared" si="46"/>
        <v>0</v>
      </c>
      <c r="AA722" s="1">
        <f t="shared" si="47"/>
        <v>0</v>
      </c>
    </row>
    <row r="723" spans="1:27" x14ac:dyDescent="0.2">
      <c r="A723" s="1">
        <v>1294</v>
      </c>
      <c r="B723" s="1">
        <v>1306</v>
      </c>
      <c r="C723" s="1">
        <v>2110792454</v>
      </c>
      <c r="D723" s="1">
        <v>-52.085799999999999</v>
      </c>
      <c r="E723" s="1">
        <v>-26.662199999999999</v>
      </c>
      <c r="F723" s="1">
        <v>-52.083300000000001</v>
      </c>
      <c r="G723" s="1">
        <v>-26.66</v>
      </c>
      <c r="H723" s="1">
        <v>2</v>
      </c>
      <c r="I723" s="1">
        <v>0.304842</v>
      </c>
      <c r="J723" s="1">
        <v>140</v>
      </c>
      <c r="K723" s="1">
        <v>1.5980000000000001</v>
      </c>
      <c r="L723" s="1">
        <v>0.52200000000000002</v>
      </c>
      <c r="M723" s="1">
        <v>1.772</v>
      </c>
      <c r="N723" s="1">
        <v>1.9790000000000001</v>
      </c>
      <c r="O723" s="1">
        <v>0</v>
      </c>
      <c r="P723" s="1">
        <v>2532</v>
      </c>
      <c r="Q723" s="1">
        <v>0</v>
      </c>
      <c r="R723" s="1">
        <v>0</v>
      </c>
      <c r="S723" s="1">
        <v>256</v>
      </c>
      <c r="T723" s="1">
        <v>0</v>
      </c>
      <c r="U723" s="1">
        <v>1</v>
      </c>
      <c r="V723" s="1">
        <v>0</v>
      </c>
      <c r="W723" s="1" t="s">
        <v>65</v>
      </c>
      <c r="X723" s="1">
        <f t="shared" si="44"/>
        <v>2.532</v>
      </c>
      <c r="Y723" s="1">
        <f t="shared" si="45"/>
        <v>0.25600000000000001</v>
      </c>
      <c r="Z723" s="1">
        <f t="shared" si="46"/>
        <v>2.532</v>
      </c>
      <c r="AA723" s="1">
        <f t="shared" si="47"/>
        <v>0.25600000000000001</v>
      </c>
    </row>
    <row r="724" spans="1:27" x14ac:dyDescent="0.2">
      <c r="A724" s="1">
        <v>1287</v>
      </c>
      <c r="B724" s="1">
        <v>1311</v>
      </c>
      <c r="C724" s="1">
        <v>2110833445</v>
      </c>
      <c r="D724" s="1">
        <v>-52.2272999999999</v>
      </c>
      <c r="E724" s="1">
        <v>-26.619299999999999</v>
      </c>
      <c r="F724" s="1">
        <v>-52.224899999999998</v>
      </c>
      <c r="G724" s="1">
        <v>-26.619299999999999</v>
      </c>
      <c r="H724" s="1">
        <v>7</v>
      </c>
      <c r="I724" s="1">
        <v>0.53594200000000003</v>
      </c>
      <c r="J724" s="1">
        <v>140</v>
      </c>
      <c r="K724" s="1">
        <v>1.5980000000000001</v>
      </c>
      <c r="L724" s="1">
        <v>0.52200000000000002</v>
      </c>
      <c r="M724" s="1">
        <v>1.772</v>
      </c>
      <c r="N724" s="1">
        <v>1.9790000000000001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1</v>
      </c>
      <c r="V724" s="1">
        <v>0</v>
      </c>
      <c r="W724" s="1" t="s">
        <v>65</v>
      </c>
      <c r="X724" s="1">
        <f t="shared" si="44"/>
        <v>0</v>
      </c>
      <c r="Y724" s="1">
        <f t="shared" si="45"/>
        <v>0</v>
      </c>
      <c r="Z724" s="1">
        <f t="shared" si="46"/>
        <v>0</v>
      </c>
      <c r="AA724" s="1">
        <f t="shared" si="47"/>
        <v>0</v>
      </c>
    </row>
    <row r="725" spans="1:27" x14ac:dyDescent="0.2">
      <c r="A725" s="1">
        <v>1311</v>
      </c>
      <c r="B725" s="1">
        <v>1323</v>
      </c>
      <c r="C725" s="1">
        <v>2110833444</v>
      </c>
      <c r="D725" s="1">
        <v>-52.224899999999998</v>
      </c>
      <c r="E725" s="1">
        <v>-26.619299999999999</v>
      </c>
      <c r="F725" s="1">
        <v>-52.2224</v>
      </c>
      <c r="G725" s="1">
        <v>-26.617100000000001</v>
      </c>
      <c r="H725" s="1">
        <v>7</v>
      </c>
      <c r="I725" s="1">
        <v>0.22169</v>
      </c>
      <c r="J725" s="1">
        <v>140</v>
      </c>
      <c r="K725" s="1">
        <v>1.5980000000000001</v>
      </c>
      <c r="L725" s="1">
        <v>0.52200000000000002</v>
      </c>
      <c r="M725" s="1">
        <v>1.772</v>
      </c>
      <c r="N725" s="1">
        <v>1.9790000000000001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1</v>
      </c>
      <c r="V725" s="1">
        <v>0</v>
      </c>
      <c r="W725" s="1" t="s">
        <v>65</v>
      </c>
      <c r="X725" s="1">
        <f t="shared" si="44"/>
        <v>0</v>
      </c>
      <c r="Y725" s="1">
        <f t="shared" si="45"/>
        <v>0</v>
      </c>
      <c r="Z725" s="1">
        <f t="shared" si="46"/>
        <v>0</v>
      </c>
      <c r="AA725" s="1">
        <f t="shared" si="47"/>
        <v>0</v>
      </c>
    </row>
    <row r="726" spans="1:27" x14ac:dyDescent="0.2">
      <c r="A726" s="1">
        <v>1323</v>
      </c>
      <c r="B726" s="1">
        <v>1335</v>
      </c>
      <c r="C726" s="1">
        <v>2110833449</v>
      </c>
      <c r="D726" s="1">
        <v>-52.2224</v>
      </c>
      <c r="E726" s="1">
        <v>-26.617100000000001</v>
      </c>
      <c r="F726" s="1">
        <v>-52.224800000000002</v>
      </c>
      <c r="G726" s="1">
        <v>-26.617100000000001</v>
      </c>
      <c r="H726" s="1">
        <v>3</v>
      </c>
      <c r="I726" s="1">
        <v>4.7801999999999997E-2</v>
      </c>
      <c r="J726" s="1">
        <v>140</v>
      </c>
      <c r="K726" s="1">
        <v>1.5980000000000001</v>
      </c>
      <c r="L726" s="1">
        <v>0.52200000000000002</v>
      </c>
      <c r="M726" s="1">
        <v>1.772</v>
      </c>
      <c r="N726" s="1">
        <v>1.9790000000000001</v>
      </c>
      <c r="O726" s="1">
        <v>0</v>
      </c>
      <c r="P726" s="1">
        <v>0</v>
      </c>
      <c r="Q726" s="1">
        <v>1903</v>
      </c>
      <c r="R726" s="1">
        <v>0</v>
      </c>
      <c r="S726" s="1">
        <v>0</v>
      </c>
      <c r="T726" s="1">
        <v>537</v>
      </c>
      <c r="U726" s="1">
        <v>1</v>
      </c>
      <c r="V726" s="1">
        <v>0</v>
      </c>
      <c r="W726" s="1" t="s">
        <v>65</v>
      </c>
      <c r="X726" s="1">
        <f t="shared" si="44"/>
        <v>1.903</v>
      </c>
      <c r="Y726" s="1">
        <f t="shared" si="45"/>
        <v>0.53700000000000003</v>
      </c>
      <c r="Z726" s="1">
        <f t="shared" si="46"/>
        <v>1.903</v>
      </c>
      <c r="AA726" s="1">
        <f t="shared" si="47"/>
        <v>0.53700000000000003</v>
      </c>
    </row>
    <row r="727" spans="1:27" x14ac:dyDescent="0.2">
      <c r="A727" s="1">
        <v>1292</v>
      </c>
      <c r="B727" s="1">
        <v>1304</v>
      </c>
      <c r="C727" s="1">
        <v>2110792432</v>
      </c>
      <c r="D727" s="1">
        <v>-52.0930999999999</v>
      </c>
      <c r="E727" s="1">
        <v>-26.6555</v>
      </c>
      <c r="F727" s="1">
        <v>-52.095500000000001</v>
      </c>
      <c r="G727" s="1">
        <v>-26.653300000000002</v>
      </c>
      <c r="H727" s="1">
        <v>1</v>
      </c>
      <c r="I727" s="1">
        <v>0.20768300000000001</v>
      </c>
      <c r="J727" s="1">
        <v>140</v>
      </c>
      <c r="K727" s="1">
        <v>1.5980000000000001</v>
      </c>
      <c r="L727" s="1">
        <v>0.52200000000000002</v>
      </c>
      <c r="M727" s="1">
        <v>1.772</v>
      </c>
      <c r="N727" s="1">
        <v>1.9790000000000001</v>
      </c>
      <c r="O727" s="1">
        <v>1039</v>
      </c>
      <c r="P727" s="1">
        <v>0</v>
      </c>
      <c r="Q727" s="1">
        <v>0</v>
      </c>
      <c r="R727" s="1">
        <v>337</v>
      </c>
      <c r="S727" s="1">
        <v>0</v>
      </c>
      <c r="T727" s="1">
        <v>0</v>
      </c>
      <c r="U727" s="1">
        <v>1</v>
      </c>
      <c r="V727" s="1">
        <v>0</v>
      </c>
      <c r="W727" s="1" t="s">
        <v>65</v>
      </c>
      <c r="X727" s="1">
        <f t="shared" si="44"/>
        <v>1.0389999999999999</v>
      </c>
      <c r="Y727" s="1">
        <f t="shared" si="45"/>
        <v>0.33700000000000002</v>
      </c>
      <c r="Z727" s="1">
        <f t="shared" si="46"/>
        <v>1.0389999999999999</v>
      </c>
      <c r="AA727" s="1">
        <f t="shared" si="47"/>
        <v>0.33700000000000002</v>
      </c>
    </row>
    <row r="728" spans="1:27" x14ac:dyDescent="0.2">
      <c r="A728" s="1">
        <v>1294</v>
      </c>
      <c r="B728" s="1">
        <v>1307</v>
      </c>
      <c r="C728" s="1">
        <v>2110792458</v>
      </c>
      <c r="D728" s="1">
        <v>-52.085799999999999</v>
      </c>
      <c r="E728" s="1">
        <v>-26.662199999999999</v>
      </c>
      <c r="F728" s="1">
        <v>-52.0808999999999</v>
      </c>
      <c r="G728" s="1">
        <v>-26.66</v>
      </c>
      <c r="H728" s="1">
        <v>2</v>
      </c>
      <c r="I728" s="1">
        <v>0.60625099999999998</v>
      </c>
      <c r="J728" s="1">
        <v>140</v>
      </c>
      <c r="K728" s="1">
        <v>1.5980000000000001</v>
      </c>
      <c r="L728" s="1">
        <v>0.52200000000000002</v>
      </c>
      <c r="M728" s="1">
        <v>1.772</v>
      </c>
      <c r="N728" s="1">
        <v>1.9790000000000001</v>
      </c>
      <c r="O728" s="1">
        <v>0</v>
      </c>
      <c r="P728" s="1">
        <v>616</v>
      </c>
      <c r="Q728" s="1">
        <v>0</v>
      </c>
      <c r="R728" s="1">
        <v>0</v>
      </c>
      <c r="S728" s="1">
        <v>54</v>
      </c>
      <c r="T728" s="1">
        <v>0</v>
      </c>
      <c r="U728" s="1">
        <v>1</v>
      </c>
      <c r="V728" s="1">
        <v>0</v>
      </c>
      <c r="W728" s="1" t="s">
        <v>65</v>
      </c>
      <c r="X728" s="1">
        <f t="shared" si="44"/>
        <v>0.61599999999999999</v>
      </c>
      <c r="Y728" s="1">
        <f t="shared" si="45"/>
        <v>5.3999999999999999E-2</v>
      </c>
      <c r="Z728" s="1">
        <f t="shared" si="46"/>
        <v>0.61599999999999999</v>
      </c>
      <c r="AA728" s="1">
        <f t="shared" si="47"/>
        <v>5.3999999999999999E-2</v>
      </c>
    </row>
    <row r="729" spans="1:27" x14ac:dyDescent="0.2">
      <c r="A729" s="1">
        <v>1307</v>
      </c>
      <c r="B729" s="1">
        <v>1331</v>
      </c>
      <c r="C729" s="1">
        <v>2110792456</v>
      </c>
      <c r="D729" s="1">
        <v>-52.0808999999999</v>
      </c>
      <c r="E729" s="1">
        <v>-26.657800000000002</v>
      </c>
      <c r="F729" s="1">
        <v>-52.080800000000004</v>
      </c>
      <c r="G729" s="1">
        <v>-26.6556</v>
      </c>
      <c r="H729" s="1">
        <v>2</v>
      </c>
      <c r="I729" s="1">
        <v>0.16986200000000001</v>
      </c>
      <c r="J729" s="1">
        <v>140</v>
      </c>
      <c r="K729" s="1">
        <v>1.5980000000000001</v>
      </c>
      <c r="L729" s="1">
        <v>0.52200000000000002</v>
      </c>
      <c r="M729" s="1">
        <v>1.772</v>
      </c>
      <c r="N729" s="1">
        <v>1.9790000000000001</v>
      </c>
      <c r="O729" s="1">
        <v>0</v>
      </c>
      <c r="P729" s="1">
        <v>1374</v>
      </c>
      <c r="Q729" s="1">
        <v>0</v>
      </c>
      <c r="R729" s="1">
        <v>0</v>
      </c>
      <c r="S729" s="1">
        <v>-64</v>
      </c>
      <c r="T729" s="1">
        <v>0</v>
      </c>
      <c r="U729" s="1">
        <v>1</v>
      </c>
      <c r="V729" s="1">
        <v>0</v>
      </c>
      <c r="W729" s="1" t="s">
        <v>65</v>
      </c>
      <c r="X729" s="1">
        <f t="shared" si="44"/>
        <v>1.3740000000000001</v>
      </c>
      <c r="Y729" s="1">
        <f t="shared" si="45"/>
        <v>-6.4000000000000001E-2</v>
      </c>
      <c r="Z729" s="1">
        <f t="shared" si="46"/>
        <v>1.3740000000000001</v>
      </c>
      <c r="AA729" s="1">
        <f t="shared" si="47"/>
        <v>6.4000000000000001E-2</v>
      </c>
    </row>
    <row r="730" spans="1:27" x14ac:dyDescent="0.2">
      <c r="A730" s="1">
        <v>1300</v>
      </c>
      <c r="B730" s="1">
        <v>1326</v>
      </c>
      <c r="C730" s="1">
        <v>2110833243</v>
      </c>
      <c r="D730" s="1">
        <v>-52.254399999999897</v>
      </c>
      <c r="E730" s="1">
        <v>-26.632200000000001</v>
      </c>
      <c r="F730" s="1">
        <v>-52.251899999999999</v>
      </c>
      <c r="G730" s="1">
        <v>-26.632200000000001</v>
      </c>
      <c r="H730" s="1">
        <v>1</v>
      </c>
      <c r="I730" s="1">
        <v>0.24246599999999999</v>
      </c>
      <c r="J730" s="1">
        <v>140</v>
      </c>
      <c r="K730" s="1">
        <v>1.5980000000000001</v>
      </c>
      <c r="L730" s="1">
        <v>0.52200000000000002</v>
      </c>
      <c r="M730" s="1">
        <v>1.772</v>
      </c>
      <c r="N730" s="1">
        <v>1.9790000000000001</v>
      </c>
      <c r="O730" s="1">
        <v>1693</v>
      </c>
      <c r="P730" s="1">
        <v>0</v>
      </c>
      <c r="Q730" s="1">
        <v>0</v>
      </c>
      <c r="R730" s="1">
        <v>426</v>
      </c>
      <c r="S730" s="1">
        <v>0</v>
      </c>
      <c r="T730" s="1">
        <v>0</v>
      </c>
      <c r="U730" s="1">
        <v>1</v>
      </c>
      <c r="V730" s="1">
        <v>0</v>
      </c>
      <c r="W730" s="1" t="s">
        <v>65</v>
      </c>
      <c r="X730" s="1">
        <f t="shared" si="44"/>
        <v>1.6930000000000001</v>
      </c>
      <c r="Y730" s="1">
        <f t="shared" si="45"/>
        <v>0.42599999999999999</v>
      </c>
      <c r="Z730" s="1">
        <f t="shared" si="46"/>
        <v>1.6930000000000001</v>
      </c>
      <c r="AA730" s="1">
        <f t="shared" si="47"/>
        <v>0.42599999999999999</v>
      </c>
    </row>
    <row r="731" spans="1:27" x14ac:dyDescent="0.2">
      <c r="A731" s="1">
        <v>1301</v>
      </c>
      <c r="B731" s="1">
        <v>1328</v>
      </c>
      <c r="C731" s="1">
        <v>2110793011</v>
      </c>
      <c r="D731" s="1">
        <v>-52.097700000000003</v>
      </c>
      <c r="E731" s="1">
        <v>-26.6313</v>
      </c>
      <c r="F731" s="1">
        <v>-52.095300000000002</v>
      </c>
      <c r="G731" s="1">
        <v>-26.626899999999999</v>
      </c>
      <c r="H731" s="1">
        <v>7</v>
      </c>
      <c r="I731" s="1">
        <v>0.87365899999999996</v>
      </c>
      <c r="J731" s="1">
        <v>140</v>
      </c>
      <c r="K731" s="1">
        <v>1.5980000000000001</v>
      </c>
      <c r="L731" s="1">
        <v>0.52200000000000002</v>
      </c>
      <c r="M731" s="1">
        <v>1.772</v>
      </c>
      <c r="N731" s="1">
        <v>1.9790000000000001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1</v>
      </c>
      <c r="V731" s="1">
        <v>0</v>
      </c>
      <c r="W731" s="1" t="s">
        <v>65</v>
      </c>
      <c r="X731" s="1">
        <f t="shared" si="44"/>
        <v>0</v>
      </c>
      <c r="Y731" s="1">
        <f t="shared" si="45"/>
        <v>0</v>
      </c>
      <c r="Z731" s="1">
        <f t="shared" si="46"/>
        <v>0</v>
      </c>
      <c r="AA731" s="1">
        <f t="shared" si="47"/>
        <v>0</v>
      </c>
    </row>
    <row r="732" spans="1:27" x14ac:dyDescent="0.2">
      <c r="A732" s="1">
        <v>1328</v>
      </c>
      <c r="B732" s="1">
        <v>1342</v>
      </c>
      <c r="C732" s="1">
        <v>2110793010</v>
      </c>
      <c r="D732" s="1">
        <v>-52.095300000000002</v>
      </c>
      <c r="E732" s="1">
        <v>-26.626899999999999</v>
      </c>
      <c r="F732" s="1">
        <v>-52.095199999999998</v>
      </c>
      <c r="G732" s="1">
        <v>-26.624700000000001</v>
      </c>
      <c r="H732" s="1">
        <v>7</v>
      </c>
      <c r="I732" s="1">
        <v>0.36914999999999998</v>
      </c>
      <c r="J732" s="1">
        <v>140</v>
      </c>
      <c r="K732" s="1">
        <v>1.5980000000000001</v>
      </c>
      <c r="L732" s="1">
        <v>0.52200000000000002</v>
      </c>
      <c r="M732" s="1">
        <v>1.772</v>
      </c>
      <c r="N732" s="1">
        <v>1.9790000000000001</v>
      </c>
      <c r="O732" s="1">
        <v>0</v>
      </c>
      <c r="P732" s="1">
        <v>0</v>
      </c>
      <c r="Q732" s="1">
        <v>939</v>
      </c>
      <c r="R732" s="1">
        <v>0</v>
      </c>
      <c r="S732" s="1">
        <v>0</v>
      </c>
      <c r="T732" s="1">
        <v>275</v>
      </c>
      <c r="U732" s="1">
        <v>1</v>
      </c>
      <c r="V732" s="1">
        <v>0</v>
      </c>
      <c r="W732" s="1" t="s">
        <v>65</v>
      </c>
      <c r="X732" s="1">
        <f t="shared" si="44"/>
        <v>0.93899999999999995</v>
      </c>
      <c r="Y732" s="1">
        <f t="shared" si="45"/>
        <v>0.27500000000000002</v>
      </c>
      <c r="Z732" s="1">
        <f t="shared" si="46"/>
        <v>0.93899999999999995</v>
      </c>
      <c r="AA732" s="1">
        <f t="shared" si="47"/>
        <v>0.27500000000000002</v>
      </c>
    </row>
    <row r="733" spans="1:27" x14ac:dyDescent="0.2">
      <c r="A733" s="1">
        <v>1342</v>
      </c>
      <c r="B733" s="1">
        <v>1358</v>
      </c>
      <c r="C733" s="1">
        <v>2110793006</v>
      </c>
      <c r="D733" s="1">
        <v>-52.095199999999998</v>
      </c>
      <c r="E733" s="1">
        <v>-26.624700000000001</v>
      </c>
      <c r="F733" s="1">
        <v>-52.095199999999998</v>
      </c>
      <c r="G733" s="1">
        <v>-26.622499999999999</v>
      </c>
      <c r="H733" s="1">
        <v>2</v>
      </c>
      <c r="I733" s="1">
        <v>9.4392000000000004E-2</v>
      </c>
      <c r="J733" s="1">
        <v>140</v>
      </c>
      <c r="K733" s="1">
        <v>1.5980000000000001</v>
      </c>
      <c r="L733" s="1">
        <v>0.52200000000000002</v>
      </c>
      <c r="M733" s="1">
        <v>1.772</v>
      </c>
      <c r="N733" s="1">
        <v>1.9790000000000001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1</v>
      </c>
      <c r="V733" s="1">
        <v>0</v>
      </c>
      <c r="W733" s="1" t="s">
        <v>65</v>
      </c>
      <c r="X733" s="1">
        <f t="shared" si="44"/>
        <v>0</v>
      </c>
      <c r="Y733" s="1">
        <f t="shared" si="45"/>
        <v>0</v>
      </c>
      <c r="Z733" s="1">
        <f t="shared" si="46"/>
        <v>0</v>
      </c>
      <c r="AA733" s="1">
        <f t="shared" si="47"/>
        <v>0</v>
      </c>
    </row>
    <row r="734" spans="1:27" x14ac:dyDescent="0.2">
      <c r="A734" s="1">
        <v>1358</v>
      </c>
      <c r="B734" s="1">
        <v>1370</v>
      </c>
      <c r="C734" s="1">
        <v>2110793007</v>
      </c>
      <c r="D734" s="1">
        <v>-52.095199999999998</v>
      </c>
      <c r="E734" s="1">
        <v>-26.622499999999999</v>
      </c>
      <c r="F734" s="1">
        <v>-52.095199999999998</v>
      </c>
      <c r="G734" s="1">
        <v>-26.6203</v>
      </c>
      <c r="H734" s="1">
        <v>2</v>
      </c>
      <c r="I734" s="1">
        <v>0.20830299999999999</v>
      </c>
      <c r="J734" s="1">
        <v>140</v>
      </c>
      <c r="K734" s="1">
        <v>1.5980000000000001</v>
      </c>
      <c r="L734" s="1">
        <v>0.52200000000000002</v>
      </c>
      <c r="M734" s="1">
        <v>1.772</v>
      </c>
      <c r="N734" s="1">
        <v>1.9790000000000001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1</v>
      </c>
      <c r="V734" s="1">
        <v>0</v>
      </c>
      <c r="W734" s="1" t="s">
        <v>65</v>
      </c>
      <c r="X734" s="1">
        <f t="shared" si="44"/>
        <v>0</v>
      </c>
      <c r="Y734" s="1">
        <f t="shared" si="45"/>
        <v>0</v>
      </c>
      <c r="Z734" s="1">
        <f t="shared" si="46"/>
        <v>0</v>
      </c>
      <c r="AA734" s="1">
        <f t="shared" si="47"/>
        <v>0</v>
      </c>
    </row>
    <row r="735" spans="1:27" x14ac:dyDescent="0.2">
      <c r="A735" s="1">
        <v>1370</v>
      </c>
      <c r="B735" s="1">
        <v>1384</v>
      </c>
      <c r="C735" s="1">
        <v>2110793008</v>
      </c>
      <c r="D735" s="1">
        <v>-52.095199999999998</v>
      </c>
      <c r="E735" s="1">
        <v>-26.6203</v>
      </c>
      <c r="F735" s="1">
        <v>-52.090299999999999</v>
      </c>
      <c r="G735" s="1">
        <v>-26.6204</v>
      </c>
      <c r="H735" s="1">
        <v>2</v>
      </c>
      <c r="I735" s="1">
        <v>0.32929799999999998</v>
      </c>
      <c r="J735" s="1">
        <v>140</v>
      </c>
      <c r="K735" s="1">
        <v>1.5980000000000001</v>
      </c>
      <c r="L735" s="1">
        <v>0.52200000000000002</v>
      </c>
      <c r="M735" s="1">
        <v>1.772</v>
      </c>
      <c r="N735" s="1">
        <v>1.9790000000000001</v>
      </c>
      <c r="O735" s="1">
        <v>0</v>
      </c>
      <c r="P735" s="1">
        <v>2345</v>
      </c>
      <c r="Q735" s="1">
        <v>0</v>
      </c>
      <c r="R735" s="1">
        <v>0</v>
      </c>
      <c r="S735" s="1">
        <v>498</v>
      </c>
      <c r="T735" s="1">
        <v>0</v>
      </c>
      <c r="U735" s="1">
        <v>1</v>
      </c>
      <c r="V735" s="1">
        <v>0</v>
      </c>
      <c r="W735" s="1" t="s">
        <v>65</v>
      </c>
      <c r="X735" s="1">
        <f t="shared" si="44"/>
        <v>2.3450000000000002</v>
      </c>
      <c r="Y735" s="1">
        <f t="shared" si="45"/>
        <v>0.498</v>
      </c>
      <c r="Z735" s="1">
        <f t="shared" si="46"/>
        <v>2.3450000000000002</v>
      </c>
      <c r="AA735" s="1">
        <f t="shared" si="47"/>
        <v>0.498</v>
      </c>
    </row>
    <row r="736" spans="1:27" x14ac:dyDescent="0.2">
      <c r="A736" s="1">
        <v>1305</v>
      </c>
      <c r="B736" s="1">
        <v>1318</v>
      </c>
      <c r="C736" s="1">
        <v>2110792594</v>
      </c>
      <c r="D736" s="1">
        <v>-52.078499999999998</v>
      </c>
      <c r="E736" s="1">
        <v>-26.668800000000001</v>
      </c>
      <c r="F736" s="1">
        <v>-52.081000000000003</v>
      </c>
      <c r="G736" s="1">
        <v>-26.670999999999999</v>
      </c>
      <c r="H736" s="1">
        <v>3</v>
      </c>
      <c r="I736" s="1">
        <v>0.23965</v>
      </c>
      <c r="J736" s="1">
        <v>140</v>
      </c>
      <c r="K736" s="1">
        <v>1.5980000000000001</v>
      </c>
      <c r="L736" s="1">
        <v>0.52200000000000002</v>
      </c>
      <c r="M736" s="1">
        <v>1.772</v>
      </c>
      <c r="N736" s="1">
        <v>1.9790000000000001</v>
      </c>
      <c r="O736" s="1">
        <v>0</v>
      </c>
      <c r="P736" s="1">
        <v>0</v>
      </c>
      <c r="Q736" s="1">
        <v>657</v>
      </c>
      <c r="R736" s="1">
        <v>0</v>
      </c>
      <c r="S736" s="1">
        <v>0</v>
      </c>
      <c r="T736" s="1">
        <v>77</v>
      </c>
      <c r="U736" s="1">
        <v>1</v>
      </c>
      <c r="V736" s="1">
        <v>0</v>
      </c>
      <c r="W736" s="1" t="s">
        <v>65</v>
      </c>
      <c r="X736" s="1">
        <f t="shared" si="44"/>
        <v>0.65700000000000003</v>
      </c>
      <c r="Y736" s="1">
        <f t="shared" si="45"/>
        <v>7.6999999999999999E-2</v>
      </c>
      <c r="Z736" s="1">
        <f t="shared" si="46"/>
        <v>0.65700000000000003</v>
      </c>
      <c r="AA736" s="1">
        <f t="shared" si="47"/>
        <v>7.6999999999999999E-2</v>
      </c>
    </row>
    <row r="737" spans="1:27" x14ac:dyDescent="0.2">
      <c r="A737" s="1">
        <v>1318</v>
      </c>
      <c r="B737" s="1">
        <v>1330</v>
      </c>
      <c r="C737" s="1">
        <v>2110792443</v>
      </c>
      <c r="D737" s="1">
        <v>-52.081000000000003</v>
      </c>
      <c r="E737" s="1">
        <v>-26.670999999999999</v>
      </c>
      <c r="F737" s="1">
        <v>-52.081000000000003</v>
      </c>
      <c r="G737" s="1">
        <v>-26.6754</v>
      </c>
      <c r="H737" s="1">
        <v>3</v>
      </c>
      <c r="I737" s="1">
        <v>0.35894199999999998</v>
      </c>
      <c r="J737" s="1">
        <v>140</v>
      </c>
      <c r="K737" s="1">
        <v>1.5980000000000001</v>
      </c>
      <c r="L737" s="1">
        <v>0.52200000000000002</v>
      </c>
      <c r="M737" s="1">
        <v>1.772</v>
      </c>
      <c r="N737" s="1">
        <v>1.9790000000000001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 t="s">
        <v>65</v>
      </c>
      <c r="X737" s="1">
        <f t="shared" si="44"/>
        <v>0</v>
      </c>
      <c r="Y737" s="1">
        <f t="shared" si="45"/>
        <v>0</v>
      </c>
      <c r="Z737" s="1">
        <f t="shared" si="46"/>
        <v>0</v>
      </c>
      <c r="AA737" s="1">
        <f t="shared" si="47"/>
        <v>0</v>
      </c>
    </row>
    <row r="738" spans="1:27" x14ac:dyDescent="0.2">
      <c r="A738" s="1">
        <v>1330</v>
      </c>
      <c r="B738" s="1">
        <v>1347</v>
      </c>
      <c r="C738" s="1">
        <v>2110792442</v>
      </c>
      <c r="D738" s="1">
        <v>-52.081000000000003</v>
      </c>
      <c r="E738" s="1">
        <v>-26.6754</v>
      </c>
      <c r="F738" s="1">
        <v>-52.083500000000001</v>
      </c>
      <c r="G738" s="1">
        <v>-26.673200000000001</v>
      </c>
      <c r="H738" s="1">
        <v>3</v>
      </c>
      <c r="I738" s="1">
        <v>0.12434000000000001</v>
      </c>
      <c r="J738" s="1">
        <v>140</v>
      </c>
      <c r="K738" s="1">
        <v>1.5980000000000001</v>
      </c>
      <c r="L738" s="1">
        <v>0.52200000000000002</v>
      </c>
      <c r="M738" s="1">
        <v>1.772</v>
      </c>
      <c r="N738" s="1">
        <v>1.9790000000000001</v>
      </c>
      <c r="O738" s="1">
        <v>0</v>
      </c>
      <c r="P738" s="1">
        <v>0</v>
      </c>
      <c r="Q738" s="1">
        <v>1287</v>
      </c>
      <c r="R738" s="1">
        <v>0</v>
      </c>
      <c r="S738" s="1">
        <v>0</v>
      </c>
      <c r="T738" s="1">
        <v>489</v>
      </c>
      <c r="U738" s="1">
        <v>1</v>
      </c>
      <c r="V738" s="1">
        <v>0</v>
      </c>
      <c r="W738" s="1" t="s">
        <v>65</v>
      </c>
      <c r="X738" s="1">
        <f t="shared" si="44"/>
        <v>1.2869999999999999</v>
      </c>
      <c r="Y738" s="1">
        <f t="shared" si="45"/>
        <v>0.48899999999999999</v>
      </c>
      <c r="Z738" s="1">
        <f t="shared" si="46"/>
        <v>1.2869999999999999</v>
      </c>
      <c r="AA738" s="1">
        <f t="shared" si="47"/>
        <v>0.48899999999999999</v>
      </c>
    </row>
    <row r="739" spans="1:27" x14ac:dyDescent="0.2">
      <c r="A739" s="1">
        <v>1347</v>
      </c>
      <c r="B739" s="1">
        <v>1402</v>
      </c>
      <c r="C739" s="1">
        <v>2115843362</v>
      </c>
      <c r="D739" s="1">
        <v>-52.0884</v>
      </c>
      <c r="E739" s="1">
        <v>-26.6754</v>
      </c>
      <c r="F739" s="1">
        <v>-52.090800000000002</v>
      </c>
      <c r="G739" s="1">
        <v>-26.6753</v>
      </c>
      <c r="H739" s="1">
        <v>3</v>
      </c>
      <c r="I739" s="1">
        <v>0.47213899999999998</v>
      </c>
      <c r="J739" s="1">
        <v>140</v>
      </c>
      <c r="K739" s="1">
        <v>1.5980000000000001</v>
      </c>
      <c r="L739" s="1">
        <v>0.52200000000000002</v>
      </c>
      <c r="M739" s="1">
        <v>1.772</v>
      </c>
      <c r="N739" s="1">
        <v>1.9790000000000001</v>
      </c>
      <c r="O739" s="1">
        <v>0</v>
      </c>
      <c r="P739" s="1">
        <v>0</v>
      </c>
      <c r="Q739" s="1">
        <v>846</v>
      </c>
      <c r="R739" s="1">
        <v>0</v>
      </c>
      <c r="S739" s="1">
        <v>0</v>
      </c>
      <c r="T739" s="1">
        <v>218</v>
      </c>
      <c r="U739" s="1">
        <v>1</v>
      </c>
      <c r="V739" s="1">
        <v>0</v>
      </c>
      <c r="W739" s="1" t="s">
        <v>65</v>
      </c>
      <c r="X739" s="1">
        <f t="shared" si="44"/>
        <v>0.84599999999999997</v>
      </c>
      <c r="Y739" s="1">
        <f t="shared" si="45"/>
        <v>0.218</v>
      </c>
      <c r="Z739" s="1">
        <f t="shared" si="46"/>
        <v>0.84599999999999997</v>
      </c>
      <c r="AA739" s="1">
        <f t="shared" si="47"/>
        <v>0.218</v>
      </c>
    </row>
    <row r="740" spans="1:27" x14ac:dyDescent="0.2">
      <c r="A740" s="1">
        <v>1311</v>
      </c>
      <c r="B740" s="1">
        <v>1324</v>
      </c>
      <c r="C740" s="1">
        <v>2110833446</v>
      </c>
      <c r="D740" s="1">
        <v>-52.224899999999998</v>
      </c>
      <c r="E740" s="1">
        <v>-26.619299999999999</v>
      </c>
      <c r="F740" s="1">
        <v>-52.2224</v>
      </c>
      <c r="G740" s="1">
        <v>-26.621500000000001</v>
      </c>
      <c r="H740" s="1">
        <v>1</v>
      </c>
      <c r="I740" s="1">
        <v>0.38780700000000001</v>
      </c>
      <c r="J740" s="1">
        <v>140</v>
      </c>
      <c r="K740" s="1">
        <v>1.5980000000000001</v>
      </c>
      <c r="L740" s="1">
        <v>0.52200000000000002</v>
      </c>
      <c r="M740" s="1">
        <v>1.772</v>
      </c>
      <c r="N740" s="1">
        <v>1.9790000000000001</v>
      </c>
      <c r="O740" s="1">
        <v>786</v>
      </c>
      <c r="P740" s="1">
        <v>0</v>
      </c>
      <c r="Q740" s="1">
        <v>0</v>
      </c>
      <c r="R740" s="1">
        <v>181</v>
      </c>
      <c r="S740" s="1">
        <v>0</v>
      </c>
      <c r="T740" s="1">
        <v>0</v>
      </c>
      <c r="U740" s="1">
        <v>1</v>
      </c>
      <c r="V740" s="1">
        <v>0</v>
      </c>
      <c r="W740" s="1" t="s">
        <v>65</v>
      </c>
      <c r="X740" s="1">
        <f t="shared" si="44"/>
        <v>0.78600000000000003</v>
      </c>
      <c r="Y740" s="1">
        <f t="shared" si="45"/>
        <v>0.18099999999999999</v>
      </c>
      <c r="Z740" s="1">
        <f t="shared" si="46"/>
        <v>0.78600000000000003</v>
      </c>
      <c r="AA740" s="1">
        <f t="shared" si="47"/>
        <v>0.18099999999999999</v>
      </c>
    </row>
    <row r="741" spans="1:27" x14ac:dyDescent="0.2">
      <c r="A741" s="1">
        <v>1324</v>
      </c>
      <c r="B741" s="1">
        <v>1353</v>
      </c>
      <c r="C741" s="1">
        <v>2111250873</v>
      </c>
      <c r="D741" s="1">
        <v>-52.222499999999997</v>
      </c>
      <c r="E741" s="1">
        <v>-26.623699999999999</v>
      </c>
      <c r="F741" s="1">
        <v>-52.22</v>
      </c>
      <c r="G741" s="1">
        <v>-26.623699999999999</v>
      </c>
      <c r="H741" s="1">
        <v>1</v>
      </c>
      <c r="I741" s="1">
        <v>0.33542499999999997</v>
      </c>
      <c r="J741" s="1">
        <v>140</v>
      </c>
      <c r="K741" s="1">
        <v>1.5980000000000001</v>
      </c>
      <c r="L741" s="1">
        <v>0.52200000000000002</v>
      </c>
      <c r="M741" s="1">
        <v>1.772</v>
      </c>
      <c r="N741" s="1">
        <v>1.9790000000000001</v>
      </c>
      <c r="O741" s="1">
        <v>538</v>
      </c>
      <c r="P741" s="1">
        <v>0</v>
      </c>
      <c r="Q741" s="1">
        <v>0</v>
      </c>
      <c r="R741" s="1">
        <v>11</v>
      </c>
      <c r="S741" s="1">
        <v>0</v>
      </c>
      <c r="T741" s="1">
        <v>0</v>
      </c>
      <c r="U741" s="1">
        <v>1</v>
      </c>
      <c r="V741" s="1">
        <v>0</v>
      </c>
      <c r="W741" s="1" t="s">
        <v>65</v>
      </c>
      <c r="X741" s="1">
        <f t="shared" si="44"/>
        <v>0.53800000000000003</v>
      </c>
      <c r="Y741" s="1">
        <f t="shared" si="45"/>
        <v>1.0999999999999999E-2</v>
      </c>
      <c r="Z741" s="1">
        <f t="shared" si="46"/>
        <v>0.53800000000000003</v>
      </c>
      <c r="AA741" s="1">
        <f t="shared" si="47"/>
        <v>1.0999999999999999E-2</v>
      </c>
    </row>
    <row r="742" spans="1:27" x14ac:dyDescent="0.2">
      <c r="A742" s="1">
        <v>1323</v>
      </c>
      <c r="B742" s="1">
        <v>1336</v>
      </c>
      <c r="C742" s="1">
        <v>2115835116</v>
      </c>
      <c r="D742" s="1">
        <v>-52.2224</v>
      </c>
      <c r="E742" s="1">
        <v>-26.617100000000001</v>
      </c>
      <c r="F742" s="1">
        <v>-52.219900000000003</v>
      </c>
      <c r="G742" s="1">
        <v>-26.617100000000001</v>
      </c>
      <c r="H742" s="1">
        <v>1</v>
      </c>
      <c r="I742" s="1">
        <v>8.6698999999999998E-2</v>
      </c>
      <c r="J742" s="1">
        <v>140</v>
      </c>
      <c r="K742" s="1">
        <v>1.5980000000000001</v>
      </c>
      <c r="L742" s="1">
        <v>0.52200000000000002</v>
      </c>
      <c r="M742" s="1">
        <v>1.772</v>
      </c>
      <c r="N742" s="1">
        <v>1.9790000000000001</v>
      </c>
      <c r="O742" s="1">
        <v>2689</v>
      </c>
      <c r="P742" s="1">
        <v>0</v>
      </c>
      <c r="Q742" s="1">
        <v>0</v>
      </c>
      <c r="R742" s="1">
        <v>386</v>
      </c>
      <c r="S742" s="1">
        <v>0</v>
      </c>
      <c r="T742" s="1">
        <v>0</v>
      </c>
      <c r="U742" s="1">
        <v>1</v>
      </c>
      <c r="V742" s="1">
        <v>0</v>
      </c>
      <c r="W742" s="1" t="s">
        <v>65</v>
      </c>
      <c r="X742" s="1">
        <f t="shared" si="44"/>
        <v>2.6890000000000001</v>
      </c>
      <c r="Y742" s="1">
        <f t="shared" si="45"/>
        <v>0.38600000000000001</v>
      </c>
      <c r="Z742" s="1">
        <f t="shared" si="46"/>
        <v>2.6890000000000001</v>
      </c>
      <c r="AA742" s="1">
        <f t="shared" si="47"/>
        <v>0.38600000000000001</v>
      </c>
    </row>
    <row r="743" spans="1:27" x14ac:dyDescent="0.2">
      <c r="A743" s="1">
        <v>1336</v>
      </c>
      <c r="B743" s="1">
        <v>1379</v>
      </c>
      <c r="C743" s="1">
        <v>2111251782</v>
      </c>
      <c r="D743" s="1">
        <v>-52.2150999999999</v>
      </c>
      <c r="E743" s="1">
        <v>-26.6172</v>
      </c>
      <c r="F743" s="1">
        <v>-52.212600000000002</v>
      </c>
      <c r="G743" s="1">
        <v>-26.6172</v>
      </c>
      <c r="H743" s="1">
        <v>1</v>
      </c>
      <c r="I743" s="1">
        <v>0.51908500000000002</v>
      </c>
      <c r="J743" s="1">
        <v>140</v>
      </c>
      <c r="K743" s="1">
        <v>1.5980000000000001</v>
      </c>
      <c r="L743" s="1">
        <v>0.52200000000000002</v>
      </c>
      <c r="M743" s="1">
        <v>1.772</v>
      </c>
      <c r="N743" s="1">
        <v>1.9790000000000001</v>
      </c>
      <c r="O743" s="1">
        <v>315</v>
      </c>
      <c r="P743" s="1">
        <v>0</v>
      </c>
      <c r="Q743" s="1">
        <v>0</v>
      </c>
      <c r="R743" s="1">
        <v>-112</v>
      </c>
      <c r="S743" s="1">
        <v>0</v>
      </c>
      <c r="T743" s="1">
        <v>0</v>
      </c>
      <c r="U743" s="1">
        <v>1</v>
      </c>
      <c r="V743" s="1">
        <v>0</v>
      </c>
      <c r="W743" s="1" t="s">
        <v>65</v>
      </c>
      <c r="X743" s="1">
        <f t="shared" si="44"/>
        <v>0.315</v>
      </c>
      <c r="Y743" s="1">
        <f t="shared" si="45"/>
        <v>-0.112</v>
      </c>
      <c r="Z743" s="1">
        <f t="shared" si="46"/>
        <v>0.315</v>
      </c>
      <c r="AA743" s="1">
        <f t="shared" si="47"/>
        <v>0.112</v>
      </c>
    </row>
    <row r="744" spans="1:27" x14ac:dyDescent="0.2">
      <c r="A744" s="1">
        <v>1323</v>
      </c>
      <c r="B744" s="1">
        <v>1337</v>
      </c>
      <c r="C744" s="1">
        <v>2115835117</v>
      </c>
      <c r="D744" s="1">
        <v>-52.2224</v>
      </c>
      <c r="E744" s="1">
        <v>-26.617100000000001</v>
      </c>
      <c r="F744" s="1">
        <v>-52.224800000000002</v>
      </c>
      <c r="G744" s="1">
        <v>-26.614899999999999</v>
      </c>
      <c r="H744" s="1">
        <v>7</v>
      </c>
      <c r="I744" s="1">
        <v>0.23383100000000001</v>
      </c>
      <c r="J744" s="1">
        <v>140</v>
      </c>
      <c r="K744" s="1">
        <v>1.5980000000000001</v>
      </c>
      <c r="L744" s="1">
        <v>0.52200000000000002</v>
      </c>
      <c r="M744" s="1">
        <v>1.772</v>
      </c>
      <c r="N744" s="1">
        <v>1.9790000000000001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1</v>
      </c>
      <c r="V744" s="1">
        <v>0</v>
      </c>
      <c r="W744" s="1" t="s">
        <v>65</v>
      </c>
      <c r="X744" s="1">
        <f t="shared" si="44"/>
        <v>0</v>
      </c>
      <c r="Y744" s="1">
        <f t="shared" si="45"/>
        <v>0</v>
      </c>
      <c r="Z744" s="1">
        <f t="shared" si="46"/>
        <v>0</v>
      </c>
      <c r="AA744" s="1">
        <f t="shared" si="47"/>
        <v>0</v>
      </c>
    </row>
    <row r="745" spans="1:27" x14ac:dyDescent="0.2">
      <c r="A745" s="1">
        <v>1337</v>
      </c>
      <c r="B745" s="1">
        <v>1351</v>
      </c>
      <c r="C745" s="1">
        <v>2110833453</v>
      </c>
      <c r="D745" s="1">
        <v>-52.224800000000002</v>
      </c>
      <c r="E745" s="1">
        <v>-26.614899999999999</v>
      </c>
      <c r="F745" s="1">
        <v>-52.222299999999898</v>
      </c>
      <c r="G745" s="1">
        <v>-26.6127</v>
      </c>
      <c r="H745" s="1">
        <v>1</v>
      </c>
      <c r="I745" s="1">
        <v>0.17818600000000001</v>
      </c>
      <c r="J745" s="1">
        <v>140</v>
      </c>
      <c r="K745" s="1">
        <v>1.5980000000000001</v>
      </c>
      <c r="L745" s="1">
        <v>0.52200000000000002</v>
      </c>
      <c r="M745" s="1">
        <v>1.772</v>
      </c>
      <c r="N745" s="1">
        <v>1.9790000000000001</v>
      </c>
      <c r="O745" s="1">
        <v>2256</v>
      </c>
      <c r="P745" s="1">
        <v>0</v>
      </c>
      <c r="Q745" s="1">
        <v>0</v>
      </c>
      <c r="R745" s="1">
        <v>429</v>
      </c>
      <c r="S745" s="1">
        <v>0</v>
      </c>
      <c r="T745" s="1">
        <v>0</v>
      </c>
      <c r="U745" s="1">
        <v>1</v>
      </c>
      <c r="V745" s="1">
        <v>0</v>
      </c>
      <c r="W745" s="1" t="s">
        <v>65</v>
      </c>
      <c r="X745" s="1">
        <f t="shared" si="44"/>
        <v>2.2559999999999998</v>
      </c>
      <c r="Y745" s="1">
        <f t="shared" si="45"/>
        <v>0.42899999999999999</v>
      </c>
      <c r="Z745" s="1">
        <f t="shared" si="46"/>
        <v>2.2559999999999998</v>
      </c>
      <c r="AA745" s="1">
        <f t="shared" si="47"/>
        <v>0.42899999999999999</v>
      </c>
    </row>
    <row r="746" spans="1:27" x14ac:dyDescent="0.2">
      <c r="A746" s="1">
        <v>1327</v>
      </c>
      <c r="B746" s="1">
        <v>1341</v>
      </c>
      <c r="C746" s="1">
        <v>2110792772</v>
      </c>
      <c r="D746" s="1">
        <v>-52.0929</v>
      </c>
      <c r="E746" s="1">
        <v>-26.6401</v>
      </c>
      <c r="F746" s="1">
        <v>-52.090499999999999</v>
      </c>
      <c r="G746" s="1">
        <v>-26.6402</v>
      </c>
      <c r="H746" s="1">
        <v>7</v>
      </c>
      <c r="I746" s="1">
        <v>5.9393000000000001E-2</v>
      </c>
      <c r="J746" s="1">
        <v>140</v>
      </c>
      <c r="K746" s="1">
        <v>1.5980000000000001</v>
      </c>
      <c r="L746" s="1">
        <v>0.52200000000000002</v>
      </c>
      <c r="M746" s="1">
        <v>1.772</v>
      </c>
      <c r="N746" s="1">
        <v>1.9790000000000001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1</v>
      </c>
      <c r="V746" s="1">
        <v>0</v>
      </c>
      <c r="W746" s="1" t="s">
        <v>65</v>
      </c>
      <c r="X746" s="1">
        <f t="shared" si="44"/>
        <v>0</v>
      </c>
      <c r="Y746" s="1">
        <f t="shared" si="45"/>
        <v>0</v>
      </c>
      <c r="Z746" s="1">
        <f t="shared" si="46"/>
        <v>0</v>
      </c>
      <c r="AA746" s="1">
        <f t="shared" si="47"/>
        <v>0</v>
      </c>
    </row>
    <row r="747" spans="1:27" x14ac:dyDescent="0.2">
      <c r="A747" s="1">
        <v>1341</v>
      </c>
      <c r="B747" s="1">
        <v>1355</v>
      </c>
      <c r="C747" s="1">
        <v>2110793016</v>
      </c>
      <c r="D747" s="1">
        <v>-52.090499999999999</v>
      </c>
      <c r="E747" s="1">
        <v>-26.6402</v>
      </c>
      <c r="F747" s="1">
        <v>-52.090499999999999</v>
      </c>
      <c r="G747" s="1">
        <v>-26.638000000000002</v>
      </c>
      <c r="H747" s="1">
        <v>1</v>
      </c>
      <c r="I747" s="1">
        <v>0.17921999999999999</v>
      </c>
      <c r="J747" s="1">
        <v>140</v>
      </c>
      <c r="K747" s="1">
        <v>1.5980000000000001</v>
      </c>
      <c r="L747" s="1">
        <v>0.52200000000000002</v>
      </c>
      <c r="M747" s="1">
        <v>1.772</v>
      </c>
      <c r="N747" s="1">
        <v>1.9790000000000001</v>
      </c>
      <c r="O747" s="1">
        <v>4289</v>
      </c>
      <c r="P747" s="1">
        <v>0</v>
      </c>
      <c r="Q747" s="1">
        <v>0</v>
      </c>
      <c r="R747" s="1">
        <v>1098</v>
      </c>
      <c r="S747" s="1">
        <v>0</v>
      </c>
      <c r="T747" s="1">
        <v>0</v>
      </c>
      <c r="U747" s="1">
        <v>1</v>
      </c>
      <c r="V747" s="1">
        <v>0</v>
      </c>
      <c r="W747" s="1" t="s">
        <v>65</v>
      </c>
      <c r="X747" s="1">
        <f t="shared" si="44"/>
        <v>4.2889999999999997</v>
      </c>
      <c r="Y747" s="1">
        <f t="shared" si="45"/>
        <v>1.0980000000000001</v>
      </c>
      <c r="Z747" s="1">
        <f t="shared" si="46"/>
        <v>4.2889999999999997</v>
      </c>
      <c r="AA747" s="1">
        <f t="shared" si="47"/>
        <v>1.0980000000000001</v>
      </c>
    </row>
    <row r="748" spans="1:27" x14ac:dyDescent="0.2">
      <c r="A748" s="1">
        <v>1328</v>
      </c>
      <c r="B748" s="1">
        <v>1343</v>
      </c>
      <c r="C748" s="1">
        <v>2110793014</v>
      </c>
      <c r="D748" s="1">
        <v>-52.095300000000002</v>
      </c>
      <c r="E748" s="1">
        <v>-26.626899999999999</v>
      </c>
      <c r="F748" s="1">
        <v>-52.092799999999997</v>
      </c>
      <c r="G748" s="1">
        <v>-26.629100000000001</v>
      </c>
      <c r="H748" s="1">
        <v>1</v>
      </c>
      <c r="I748" s="1">
        <v>0.234148</v>
      </c>
      <c r="J748" s="1">
        <v>140</v>
      </c>
      <c r="K748" s="1">
        <v>1.5980000000000001</v>
      </c>
      <c r="L748" s="1">
        <v>0.52200000000000002</v>
      </c>
      <c r="M748" s="1">
        <v>1.772</v>
      </c>
      <c r="N748" s="1">
        <v>1.9790000000000001</v>
      </c>
      <c r="O748" s="1">
        <v>2755</v>
      </c>
      <c r="P748" s="1">
        <v>0</v>
      </c>
      <c r="Q748" s="1">
        <v>0</v>
      </c>
      <c r="R748" s="1">
        <v>755</v>
      </c>
      <c r="S748" s="1">
        <v>0</v>
      </c>
      <c r="T748" s="1">
        <v>0</v>
      </c>
      <c r="U748" s="1">
        <v>1</v>
      </c>
      <c r="V748" s="1">
        <v>0</v>
      </c>
      <c r="W748" s="1" t="s">
        <v>65</v>
      </c>
      <c r="X748" s="1">
        <f t="shared" si="44"/>
        <v>2.7549999999999999</v>
      </c>
      <c r="Y748" s="1">
        <f t="shared" si="45"/>
        <v>0.755</v>
      </c>
      <c r="Z748" s="1">
        <f t="shared" si="46"/>
        <v>2.7549999999999999</v>
      </c>
      <c r="AA748" s="1">
        <f t="shared" si="47"/>
        <v>0.755</v>
      </c>
    </row>
    <row r="749" spans="1:27" x14ac:dyDescent="0.2">
      <c r="A749" s="1">
        <v>1329</v>
      </c>
      <c r="B749" s="1">
        <v>1345</v>
      </c>
      <c r="C749" s="1">
        <v>2110792602</v>
      </c>
      <c r="D749" s="1">
        <v>-52.076099999999997</v>
      </c>
      <c r="E749" s="1">
        <v>-26.671099999999999</v>
      </c>
      <c r="F749" s="1">
        <v>-52.076099999999997</v>
      </c>
      <c r="G749" s="1">
        <v>-26.668900000000001</v>
      </c>
      <c r="H749" s="1">
        <v>1</v>
      </c>
      <c r="I749" s="1">
        <v>0.27742699999999998</v>
      </c>
      <c r="J749" s="1">
        <v>140</v>
      </c>
      <c r="K749" s="1">
        <v>1.5980000000000001</v>
      </c>
      <c r="L749" s="1">
        <v>0.52200000000000002</v>
      </c>
      <c r="M749" s="1">
        <v>1.772</v>
      </c>
      <c r="N749" s="1">
        <v>1.9790000000000001</v>
      </c>
      <c r="O749" s="1">
        <v>1287</v>
      </c>
      <c r="P749" s="1">
        <v>0</v>
      </c>
      <c r="Q749" s="1">
        <v>0</v>
      </c>
      <c r="R749" s="1">
        <v>139</v>
      </c>
      <c r="S749" s="1">
        <v>0</v>
      </c>
      <c r="T749" s="1">
        <v>0</v>
      </c>
      <c r="U749" s="1">
        <v>1</v>
      </c>
      <c r="V749" s="1">
        <v>0</v>
      </c>
      <c r="W749" s="1" t="s">
        <v>65</v>
      </c>
      <c r="X749" s="1">
        <f t="shared" si="44"/>
        <v>1.2869999999999999</v>
      </c>
      <c r="Y749" s="1">
        <f t="shared" si="45"/>
        <v>0.13900000000000001</v>
      </c>
      <c r="Z749" s="1">
        <f t="shared" si="46"/>
        <v>1.2869999999999999</v>
      </c>
      <c r="AA749" s="1">
        <f t="shared" si="47"/>
        <v>0.13900000000000001</v>
      </c>
    </row>
    <row r="750" spans="1:27" x14ac:dyDescent="0.2">
      <c r="A750" s="1">
        <v>1345</v>
      </c>
      <c r="B750" s="1">
        <v>1374</v>
      </c>
      <c r="C750" s="1">
        <v>2110792450</v>
      </c>
      <c r="D750" s="1">
        <v>-52.073599999999999</v>
      </c>
      <c r="E750" s="1">
        <v>-26.666699999999999</v>
      </c>
      <c r="F750" s="1">
        <v>-52.076099999999997</v>
      </c>
      <c r="G750" s="1">
        <v>-26.666699999999999</v>
      </c>
      <c r="H750" s="1">
        <v>1</v>
      </c>
      <c r="I750" s="1">
        <v>0.30846600000000002</v>
      </c>
      <c r="J750" s="1">
        <v>140</v>
      </c>
      <c r="K750" s="1">
        <v>1.5980000000000001</v>
      </c>
      <c r="L750" s="1">
        <v>0.52200000000000002</v>
      </c>
      <c r="M750" s="1">
        <v>1.772</v>
      </c>
      <c r="N750" s="1">
        <v>1.9790000000000001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1</v>
      </c>
      <c r="V750" s="1">
        <v>0</v>
      </c>
      <c r="W750" s="1" t="s">
        <v>65</v>
      </c>
      <c r="X750" s="1">
        <f t="shared" si="44"/>
        <v>0</v>
      </c>
      <c r="Y750" s="1">
        <f t="shared" si="45"/>
        <v>0</v>
      </c>
      <c r="Z750" s="1">
        <f t="shared" si="46"/>
        <v>0</v>
      </c>
      <c r="AA750" s="1">
        <f t="shared" si="47"/>
        <v>0</v>
      </c>
    </row>
    <row r="751" spans="1:27" x14ac:dyDescent="0.2">
      <c r="A751" s="1">
        <v>1374</v>
      </c>
      <c r="B751" s="1">
        <v>1389</v>
      </c>
      <c r="C751" s="1">
        <v>2110792453</v>
      </c>
      <c r="D751" s="1">
        <v>-52.076099999999997</v>
      </c>
      <c r="E751" s="1">
        <v>-26.666699999999999</v>
      </c>
      <c r="F751" s="1">
        <v>-52.073599999999999</v>
      </c>
      <c r="G751" s="1">
        <v>-26.6645</v>
      </c>
      <c r="H751" s="1">
        <v>1</v>
      </c>
      <c r="I751" s="1">
        <v>0.29686699999999999</v>
      </c>
      <c r="J751" s="1">
        <v>140</v>
      </c>
      <c r="K751" s="1">
        <v>1.5980000000000001</v>
      </c>
      <c r="L751" s="1">
        <v>0.52200000000000002</v>
      </c>
      <c r="M751" s="1">
        <v>1.772</v>
      </c>
      <c r="N751" s="1">
        <v>1.9790000000000001</v>
      </c>
      <c r="O751" s="1">
        <v>554</v>
      </c>
      <c r="P751" s="1">
        <v>0</v>
      </c>
      <c r="Q751" s="1">
        <v>0</v>
      </c>
      <c r="R751" s="1">
        <v>20</v>
      </c>
      <c r="S751" s="1">
        <v>0</v>
      </c>
      <c r="T751" s="1">
        <v>0</v>
      </c>
      <c r="U751" s="1">
        <v>1</v>
      </c>
      <c r="V751" s="1">
        <v>0</v>
      </c>
      <c r="W751" s="1" t="s">
        <v>65</v>
      </c>
      <c r="X751" s="1">
        <f t="shared" si="44"/>
        <v>0.55400000000000005</v>
      </c>
      <c r="Y751" s="1">
        <f t="shared" si="45"/>
        <v>0.02</v>
      </c>
      <c r="Z751" s="1">
        <f t="shared" si="46"/>
        <v>0.55400000000000005</v>
      </c>
      <c r="AA751" s="1">
        <f t="shared" si="47"/>
        <v>0.02</v>
      </c>
    </row>
    <row r="752" spans="1:27" x14ac:dyDescent="0.2">
      <c r="A752" s="1">
        <v>1329</v>
      </c>
      <c r="B752" s="1">
        <v>1362</v>
      </c>
      <c r="C752" s="1">
        <v>2110792441</v>
      </c>
      <c r="D752" s="1">
        <v>-52.076099999999997</v>
      </c>
      <c r="E752" s="1">
        <v>-26.673300000000001</v>
      </c>
      <c r="F752" s="1">
        <v>-52.078600000000002</v>
      </c>
      <c r="G752" s="1">
        <v>-26.6754</v>
      </c>
      <c r="H752" s="1">
        <v>3</v>
      </c>
      <c r="I752" s="1">
        <v>0.31660700000000003</v>
      </c>
      <c r="J752" s="1">
        <v>140</v>
      </c>
      <c r="K752" s="1">
        <v>1.5980000000000001</v>
      </c>
      <c r="L752" s="1">
        <v>0.52200000000000002</v>
      </c>
      <c r="M752" s="1">
        <v>1.772</v>
      </c>
      <c r="N752" s="1">
        <v>1.9790000000000001</v>
      </c>
      <c r="O752" s="1">
        <v>0</v>
      </c>
      <c r="P752" s="1">
        <v>0</v>
      </c>
      <c r="Q752" s="1">
        <v>848</v>
      </c>
      <c r="R752" s="1">
        <v>0</v>
      </c>
      <c r="S752" s="1">
        <v>0</v>
      </c>
      <c r="T752" s="1">
        <v>219</v>
      </c>
      <c r="U752" s="1">
        <v>1</v>
      </c>
      <c r="V752" s="1">
        <v>0</v>
      </c>
      <c r="W752" s="1" t="s">
        <v>65</v>
      </c>
      <c r="X752" s="1">
        <f t="shared" si="44"/>
        <v>0.84799999999999998</v>
      </c>
      <c r="Y752" s="1">
        <f t="shared" si="45"/>
        <v>0.219</v>
      </c>
      <c r="Z752" s="1">
        <f t="shared" si="46"/>
        <v>0.84799999999999998</v>
      </c>
      <c r="AA752" s="1">
        <f t="shared" si="47"/>
        <v>0.219</v>
      </c>
    </row>
    <row r="753" spans="1:27" x14ac:dyDescent="0.2">
      <c r="A753" s="1">
        <v>1330</v>
      </c>
      <c r="B753" s="1">
        <v>1364</v>
      </c>
      <c r="C753" s="1">
        <v>2110792445</v>
      </c>
      <c r="D753" s="1">
        <v>-52.081099999999999</v>
      </c>
      <c r="E753" s="1">
        <v>-26.677600000000002</v>
      </c>
      <c r="F753" s="1">
        <v>-52.081099999999999</v>
      </c>
      <c r="G753" s="1">
        <v>-26.6798</v>
      </c>
      <c r="H753" s="1">
        <v>3</v>
      </c>
      <c r="I753" s="1">
        <v>0.64867799999999998</v>
      </c>
      <c r="J753" s="1">
        <v>140</v>
      </c>
      <c r="K753" s="1">
        <v>1.5980000000000001</v>
      </c>
      <c r="L753" s="1">
        <v>0.52200000000000002</v>
      </c>
      <c r="M753" s="1">
        <v>1.772</v>
      </c>
      <c r="N753" s="1">
        <v>1.9790000000000001</v>
      </c>
      <c r="O753" s="1">
        <v>0</v>
      </c>
      <c r="P753" s="1">
        <v>0</v>
      </c>
      <c r="Q753" s="1">
        <v>839</v>
      </c>
      <c r="R753" s="1">
        <v>0</v>
      </c>
      <c r="S753" s="1">
        <v>0</v>
      </c>
      <c r="T753" s="1">
        <v>-109</v>
      </c>
      <c r="U753" s="1">
        <v>1</v>
      </c>
      <c r="V753" s="1">
        <v>0</v>
      </c>
      <c r="W753" s="1" t="s">
        <v>65</v>
      </c>
      <c r="X753" s="1">
        <f t="shared" si="44"/>
        <v>0.83899999999999997</v>
      </c>
      <c r="Y753" s="1">
        <f t="shared" si="45"/>
        <v>-0.109</v>
      </c>
      <c r="Z753" s="1">
        <f t="shared" si="46"/>
        <v>0.83899999999999997</v>
      </c>
      <c r="AA753" s="1">
        <f t="shared" si="47"/>
        <v>0.109</v>
      </c>
    </row>
    <row r="754" spans="1:27" x14ac:dyDescent="0.2">
      <c r="A754" s="1">
        <v>1364</v>
      </c>
      <c r="B754" s="1">
        <v>1376</v>
      </c>
      <c r="C754" s="1">
        <v>2110792444</v>
      </c>
      <c r="D754" s="1">
        <v>-52.081099999999999</v>
      </c>
      <c r="E754" s="1">
        <v>-26.6798</v>
      </c>
      <c r="F754" s="1">
        <v>-52.083500000000001</v>
      </c>
      <c r="G754" s="1">
        <v>-26.681999999999999</v>
      </c>
      <c r="H754" s="1">
        <v>3</v>
      </c>
      <c r="I754" s="1">
        <v>0.18732399999999999</v>
      </c>
      <c r="J754" s="1">
        <v>140</v>
      </c>
      <c r="K754" s="1">
        <v>1.5980000000000001</v>
      </c>
      <c r="L754" s="1">
        <v>0.52200000000000002</v>
      </c>
      <c r="M754" s="1">
        <v>1.772</v>
      </c>
      <c r="N754" s="1">
        <v>1.9790000000000001</v>
      </c>
      <c r="O754" s="1">
        <v>0</v>
      </c>
      <c r="P754" s="1">
        <v>0</v>
      </c>
      <c r="Q754" s="1">
        <v>616</v>
      </c>
      <c r="R754" s="1">
        <v>0</v>
      </c>
      <c r="S754" s="1">
        <v>0</v>
      </c>
      <c r="T754" s="1">
        <v>54</v>
      </c>
      <c r="U754" s="1">
        <v>1</v>
      </c>
      <c r="V754" s="1">
        <v>0</v>
      </c>
      <c r="W754" s="1" t="s">
        <v>65</v>
      </c>
      <c r="X754" s="1">
        <f t="shared" si="44"/>
        <v>0.61599999999999999</v>
      </c>
      <c r="Y754" s="1">
        <f t="shared" si="45"/>
        <v>5.3999999999999999E-2</v>
      </c>
      <c r="Z754" s="1">
        <f t="shared" si="46"/>
        <v>0.61599999999999999</v>
      </c>
      <c r="AA754" s="1">
        <f t="shared" si="47"/>
        <v>5.3999999999999999E-2</v>
      </c>
    </row>
    <row r="755" spans="1:27" x14ac:dyDescent="0.2">
      <c r="A755" s="1">
        <v>1337</v>
      </c>
      <c r="B755" s="1">
        <v>1352</v>
      </c>
      <c r="C755" s="1">
        <v>2110833675</v>
      </c>
      <c r="D755" s="1">
        <v>-52.224800000000002</v>
      </c>
      <c r="E755" s="1">
        <v>-26.614899999999999</v>
      </c>
      <c r="F755" s="1">
        <v>-52.224800000000002</v>
      </c>
      <c r="G755" s="1">
        <v>-26.610499999999998</v>
      </c>
      <c r="H755" s="1">
        <v>7</v>
      </c>
      <c r="I755" s="1">
        <v>0.30764900000000001</v>
      </c>
      <c r="J755" s="1">
        <v>140</v>
      </c>
      <c r="K755" s="1">
        <v>1.5980000000000001</v>
      </c>
      <c r="L755" s="1">
        <v>0.52200000000000002</v>
      </c>
      <c r="M755" s="1">
        <v>1.772</v>
      </c>
      <c r="N755" s="1">
        <v>1.9790000000000001</v>
      </c>
      <c r="O755" s="1">
        <v>793.33333333333303</v>
      </c>
      <c r="P755" s="1">
        <v>793.33333333333303</v>
      </c>
      <c r="Q755" s="1">
        <v>793.33333333333303</v>
      </c>
      <c r="R755" s="1">
        <v>176.333333333333</v>
      </c>
      <c r="S755" s="1">
        <v>176.333333333333</v>
      </c>
      <c r="T755" s="1">
        <v>176.333333333333</v>
      </c>
      <c r="U755" s="1">
        <v>1</v>
      </c>
      <c r="V755" s="1">
        <v>0</v>
      </c>
      <c r="W755" s="1" t="s">
        <v>65</v>
      </c>
      <c r="X755" s="1">
        <f t="shared" si="44"/>
        <v>2.379999999999999</v>
      </c>
      <c r="Y755" s="1">
        <f t="shared" si="45"/>
        <v>0.52899999999999903</v>
      </c>
      <c r="Z755" s="1">
        <f t="shared" si="46"/>
        <v>2.379999999999999</v>
      </c>
      <c r="AA755" s="1">
        <f t="shared" si="47"/>
        <v>0.52899999999999903</v>
      </c>
    </row>
    <row r="756" spans="1:27" x14ac:dyDescent="0.2">
      <c r="A756" s="1">
        <v>1352</v>
      </c>
      <c r="B756" s="1">
        <v>1367</v>
      </c>
      <c r="C756" s="1">
        <v>2110833441</v>
      </c>
      <c r="D756" s="1">
        <v>-52.224800000000002</v>
      </c>
      <c r="E756" s="1">
        <v>-26.610499999999998</v>
      </c>
      <c r="F756" s="1">
        <v>-52.222299999999898</v>
      </c>
      <c r="G756" s="1">
        <v>-26.6083</v>
      </c>
      <c r="H756" s="1">
        <v>3</v>
      </c>
      <c r="I756" s="1">
        <v>0.302147</v>
      </c>
      <c r="J756" s="1">
        <v>140</v>
      </c>
      <c r="K756" s="1">
        <v>1.5980000000000001</v>
      </c>
      <c r="L756" s="1">
        <v>0.52200000000000002</v>
      </c>
      <c r="M756" s="1">
        <v>1.772</v>
      </c>
      <c r="N756" s="1">
        <v>1.9790000000000001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1</v>
      </c>
      <c r="V756" s="1">
        <v>0</v>
      </c>
      <c r="W756" s="1" t="s">
        <v>65</v>
      </c>
      <c r="X756" s="1">
        <f t="shared" si="44"/>
        <v>0</v>
      </c>
      <c r="Y756" s="1">
        <f t="shared" si="45"/>
        <v>0</v>
      </c>
      <c r="Z756" s="1">
        <f t="shared" si="46"/>
        <v>0</v>
      </c>
      <c r="AA756" s="1">
        <f t="shared" si="47"/>
        <v>0</v>
      </c>
    </row>
    <row r="757" spans="1:27" x14ac:dyDescent="0.2">
      <c r="A757" s="1">
        <v>1367</v>
      </c>
      <c r="B757" s="1">
        <v>1380</v>
      </c>
      <c r="C757" s="1">
        <v>2110833416</v>
      </c>
      <c r="D757" s="1">
        <v>-52.222299999999898</v>
      </c>
      <c r="E757" s="1">
        <v>-26.6083</v>
      </c>
      <c r="F757" s="1">
        <v>-52.219799999999999</v>
      </c>
      <c r="G757" s="1">
        <v>-26.606100000000001</v>
      </c>
      <c r="H757" s="1">
        <v>3</v>
      </c>
      <c r="I757" s="1">
        <v>0.41682599999999997</v>
      </c>
      <c r="J757" s="1">
        <v>140</v>
      </c>
      <c r="K757" s="1">
        <v>1.5980000000000001</v>
      </c>
      <c r="L757" s="1">
        <v>0.52200000000000002</v>
      </c>
      <c r="M757" s="1">
        <v>1.772</v>
      </c>
      <c r="N757" s="1">
        <v>1.9790000000000001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1</v>
      </c>
      <c r="V757" s="1">
        <v>0</v>
      </c>
      <c r="W757" s="1" t="s">
        <v>65</v>
      </c>
      <c r="X757" s="1">
        <f t="shared" si="44"/>
        <v>0</v>
      </c>
      <c r="Y757" s="1">
        <f t="shared" si="45"/>
        <v>0</v>
      </c>
      <c r="Z757" s="1">
        <f t="shared" si="46"/>
        <v>0</v>
      </c>
      <c r="AA757" s="1">
        <f t="shared" si="47"/>
        <v>0</v>
      </c>
    </row>
    <row r="758" spans="1:27" x14ac:dyDescent="0.2">
      <c r="A758" s="1">
        <v>1380</v>
      </c>
      <c r="B758" s="1">
        <v>1393</v>
      </c>
      <c r="C758" s="1">
        <v>2110833450</v>
      </c>
      <c r="D758" s="1">
        <v>-52.219799999999999</v>
      </c>
      <c r="E758" s="1">
        <v>-26.606100000000001</v>
      </c>
      <c r="F758" s="1">
        <v>-52.219799999999999</v>
      </c>
      <c r="G758" s="1">
        <v>-26.603899999999999</v>
      </c>
      <c r="H758" s="1">
        <v>3</v>
      </c>
      <c r="I758" s="1">
        <v>5.6609E-2</v>
      </c>
      <c r="J758" s="1">
        <v>140</v>
      </c>
      <c r="K758" s="1">
        <v>1.5980000000000001</v>
      </c>
      <c r="L758" s="1">
        <v>0.52200000000000002</v>
      </c>
      <c r="M758" s="1">
        <v>1.772</v>
      </c>
      <c r="N758" s="1">
        <v>1.9790000000000001</v>
      </c>
      <c r="O758" s="1">
        <v>0</v>
      </c>
      <c r="P758" s="1">
        <v>0</v>
      </c>
      <c r="Q758" s="1">
        <v>2919</v>
      </c>
      <c r="R758" s="1">
        <v>0</v>
      </c>
      <c r="S758" s="1">
        <v>0</v>
      </c>
      <c r="T758" s="1">
        <v>888</v>
      </c>
      <c r="U758" s="1">
        <v>1</v>
      </c>
      <c r="V758" s="1">
        <v>0</v>
      </c>
      <c r="W758" s="1" t="s">
        <v>65</v>
      </c>
      <c r="X758" s="1">
        <f t="shared" si="44"/>
        <v>2.919</v>
      </c>
      <c r="Y758" s="1">
        <f t="shared" si="45"/>
        <v>0.88800000000000001</v>
      </c>
      <c r="Z758" s="1">
        <f t="shared" si="46"/>
        <v>2.919</v>
      </c>
      <c r="AA758" s="1">
        <f t="shared" si="47"/>
        <v>0.88800000000000001</v>
      </c>
    </row>
    <row r="759" spans="1:27" x14ac:dyDescent="0.2">
      <c r="A759" s="1">
        <v>1341</v>
      </c>
      <c r="B759" s="1">
        <v>1357</v>
      </c>
      <c r="C759" s="1">
        <v>2110793090</v>
      </c>
      <c r="D759" s="1">
        <v>-52.090499999999999</v>
      </c>
      <c r="E759" s="1">
        <v>-26.6402</v>
      </c>
      <c r="F759" s="1">
        <v>-52.088000000000001</v>
      </c>
      <c r="G759" s="1">
        <v>-26.6402</v>
      </c>
      <c r="H759" s="1">
        <v>7</v>
      </c>
      <c r="I759" s="1">
        <v>0.44802999999999998</v>
      </c>
      <c r="J759" s="1">
        <v>140</v>
      </c>
      <c r="K759" s="1">
        <v>1.5980000000000001</v>
      </c>
      <c r="L759" s="1">
        <v>0.52200000000000002</v>
      </c>
      <c r="M759" s="1">
        <v>1.772</v>
      </c>
      <c r="N759" s="1">
        <v>1.9790000000000001</v>
      </c>
      <c r="O759" s="1">
        <v>0</v>
      </c>
      <c r="P759" s="1">
        <v>3827</v>
      </c>
      <c r="Q759" s="1">
        <v>0</v>
      </c>
      <c r="R759" s="1">
        <v>0</v>
      </c>
      <c r="S759" s="1">
        <v>1599</v>
      </c>
      <c r="T759" s="1">
        <v>0</v>
      </c>
      <c r="U759" s="1">
        <v>1</v>
      </c>
      <c r="V759" s="1">
        <v>0</v>
      </c>
      <c r="W759" s="1" t="s">
        <v>65</v>
      </c>
      <c r="X759" s="1">
        <f t="shared" si="44"/>
        <v>3.827</v>
      </c>
      <c r="Y759" s="1">
        <f t="shared" si="45"/>
        <v>1.599</v>
      </c>
      <c r="Z759" s="1">
        <f t="shared" si="46"/>
        <v>3.827</v>
      </c>
      <c r="AA759" s="1">
        <f t="shared" si="47"/>
        <v>1.599</v>
      </c>
    </row>
    <row r="760" spans="1:27" x14ac:dyDescent="0.2">
      <c r="A760" s="1">
        <v>1357</v>
      </c>
      <c r="B760" s="1">
        <v>1369</v>
      </c>
      <c r="C760" s="1">
        <v>2110792771</v>
      </c>
      <c r="D760" s="1">
        <v>-52.088000000000001</v>
      </c>
      <c r="E760" s="1">
        <v>-26.6402</v>
      </c>
      <c r="F760" s="1">
        <v>-52.085599999999999</v>
      </c>
      <c r="G760" s="1">
        <v>-26.6402</v>
      </c>
      <c r="H760" s="1">
        <v>7</v>
      </c>
      <c r="I760" s="1">
        <v>0.121115</v>
      </c>
      <c r="J760" s="1">
        <v>140</v>
      </c>
      <c r="K760" s="1">
        <v>1.5980000000000001</v>
      </c>
      <c r="L760" s="1">
        <v>0.52200000000000002</v>
      </c>
      <c r="M760" s="1">
        <v>1.772</v>
      </c>
      <c r="N760" s="1">
        <v>1.9790000000000001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1</v>
      </c>
      <c r="V760" s="1">
        <v>0</v>
      </c>
      <c r="W760" s="1" t="s">
        <v>65</v>
      </c>
      <c r="X760" s="1">
        <f t="shared" si="44"/>
        <v>0</v>
      </c>
      <c r="Y760" s="1">
        <f t="shared" si="45"/>
        <v>0</v>
      </c>
      <c r="Z760" s="1">
        <f t="shared" si="46"/>
        <v>0</v>
      </c>
      <c r="AA760" s="1">
        <f t="shared" si="47"/>
        <v>0</v>
      </c>
    </row>
    <row r="761" spans="1:27" x14ac:dyDescent="0.2">
      <c r="A761" s="1">
        <v>1369</v>
      </c>
      <c r="B761" s="1">
        <v>1382</v>
      </c>
      <c r="C761" s="1">
        <v>2110792769</v>
      </c>
      <c r="D761" s="1">
        <v>-52.085599999999999</v>
      </c>
      <c r="E761" s="1">
        <v>-26.6402</v>
      </c>
      <c r="F761" s="1">
        <v>-52.0807</v>
      </c>
      <c r="G761" s="1">
        <v>-26.6402</v>
      </c>
      <c r="H761" s="1">
        <v>7</v>
      </c>
      <c r="I761" s="1">
        <v>0.58593600000000001</v>
      </c>
      <c r="J761" s="1">
        <v>140</v>
      </c>
      <c r="K761" s="1">
        <v>1.5980000000000001</v>
      </c>
      <c r="L761" s="1">
        <v>0.52200000000000002</v>
      </c>
      <c r="M761" s="1">
        <v>1.772</v>
      </c>
      <c r="N761" s="1">
        <v>1.9790000000000001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1</v>
      </c>
      <c r="V761" s="1">
        <v>0</v>
      </c>
      <c r="W761" s="1" t="s">
        <v>65</v>
      </c>
      <c r="X761" s="1">
        <f t="shared" si="44"/>
        <v>0</v>
      </c>
      <c r="Y761" s="1">
        <f t="shared" si="45"/>
        <v>0</v>
      </c>
      <c r="Z761" s="1">
        <f t="shared" si="46"/>
        <v>0</v>
      </c>
      <c r="AA761" s="1">
        <f t="shared" si="47"/>
        <v>0</v>
      </c>
    </row>
    <row r="762" spans="1:27" x14ac:dyDescent="0.2">
      <c r="A762" s="1">
        <v>1382</v>
      </c>
      <c r="B762" s="1">
        <v>1396</v>
      </c>
      <c r="C762" s="1">
        <v>2110792768</v>
      </c>
      <c r="D762" s="1">
        <v>-52.0807</v>
      </c>
      <c r="E762" s="1">
        <v>-26.6402</v>
      </c>
      <c r="F762" s="1">
        <v>-52.078299999999999</v>
      </c>
      <c r="G762" s="1">
        <v>-26.6403</v>
      </c>
      <c r="H762" s="1">
        <v>7</v>
      </c>
      <c r="I762" s="1">
        <v>0.13214000000000001</v>
      </c>
      <c r="J762" s="1">
        <v>140</v>
      </c>
      <c r="K762" s="1">
        <v>1.5980000000000001</v>
      </c>
      <c r="L762" s="1">
        <v>0.52200000000000002</v>
      </c>
      <c r="M762" s="1">
        <v>1.772</v>
      </c>
      <c r="N762" s="1">
        <v>1.9790000000000001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1</v>
      </c>
      <c r="V762" s="1">
        <v>0</v>
      </c>
      <c r="W762" s="1" t="s">
        <v>65</v>
      </c>
      <c r="X762" s="1">
        <f t="shared" si="44"/>
        <v>0</v>
      </c>
      <c r="Y762" s="1">
        <f t="shared" si="45"/>
        <v>0</v>
      </c>
      <c r="Z762" s="1">
        <f t="shared" si="46"/>
        <v>0</v>
      </c>
      <c r="AA762" s="1">
        <f t="shared" si="47"/>
        <v>0</v>
      </c>
    </row>
    <row r="763" spans="1:27" x14ac:dyDescent="0.2">
      <c r="A763" s="1">
        <v>1396</v>
      </c>
      <c r="B763" s="1">
        <v>1406</v>
      </c>
      <c r="C763" s="1">
        <v>2110792767</v>
      </c>
      <c r="D763" s="1">
        <v>-52.078299999999999</v>
      </c>
      <c r="E763" s="1">
        <v>-26.6403</v>
      </c>
      <c r="F763" s="1">
        <v>-52.073399999999999</v>
      </c>
      <c r="G763" s="1">
        <v>-26.6403</v>
      </c>
      <c r="H763" s="1">
        <v>7</v>
      </c>
      <c r="I763" s="1">
        <v>0.44295800000000002</v>
      </c>
      <c r="J763" s="1">
        <v>140</v>
      </c>
      <c r="K763" s="1">
        <v>1.5980000000000001</v>
      </c>
      <c r="L763" s="1">
        <v>0.52200000000000002</v>
      </c>
      <c r="M763" s="1">
        <v>1.772</v>
      </c>
      <c r="N763" s="1">
        <v>1.9790000000000001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1</v>
      </c>
      <c r="V763" s="1">
        <v>0</v>
      </c>
      <c r="W763" s="1" t="s">
        <v>65</v>
      </c>
      <c r="X763" s="1">
        <f t="shared" si="44"/>
        <v>0</v>
      </c>
      <c r="Y763" s="1">
        <f t="shared" si="45"/>
        <v>0</v>
      </c>
      <c r="Z763" s="1">
        <f t="shared" si="46"/>
        <v>0</v>
      </c>
      <c r="AA763" s="1">
        <f t="shared" si="47"/>
        <v>0</v>
      </c>
    </row>
    <row r="764" spans="1:27" x14ac:dyDescent="0.2">
      <c r="A764" s="1">
        <v>1406</v>
      </c>
      <c r="B764" s="1">
        <v>1413</v>
      </c>
      <c r="C764" s="1">
        <v>2110792766</v>
      </c>
      <c r="D764" s="1">
        <v>-52.073399999999999</v>
      </c>
      <c r="E764" s="1">
        <v>-26.6403</v>
      </c>
      <c r="F764" s="1">
        <v>-52.070900000000002</v>
      </c>
      <c r="G764" s="1">
        <v>-26.6403</v>
      </c>
      <c r="H764" s="1">
        <v>7</v>
      </c>
      <c r="I764" s="1">
        <v>0.32868799999999998</v>
      </c>
      <c r="J764" s="1">
        <v>140</v>
      </c>
      <c r="K764" s="1">
        <v>1.5980000000000001</v>
      </c>
      <c r="L764" s="1">
        <v>0.52200000000000002</v>
      </c>
      <c r="M764" s="1">
        <v>1.772</v>
      </c>
      <c r="N764" s="1">
        <v>1.9790000000000001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1</v>
      </c>
      <c r="V764" s="1">
        <v>0</v>
      </c>
      <c r="W764" s="1" t="s">
        <v>65</v>
      </c>
      <c r="X764" s="1">
        <f t="shared" si="44"/>
        <v>0</v>
      </c>
      <c r="Y764" s="1">
        <f t="shared" si="45"/>
        <v>0</v>
      </c>
      <c r="Z764" s="1">
        <f t="shared" si="46"/>
        <v>0</v>
      </c>
      <c r="AA764" s="1">
        <f t="shared" si="47"/>
        <v>0</v>
      </c>
    </row>
    <row r="765" spans="1:27" x14ac:dyDescent="0.2">
      <c r="A765" s="1">
        <v>1413</v>
      </c>
      <c r="B765" s="1">
        <v>1430</v>
      </c>
      <c r="C765" s="1">
        <v>2110792764</v>
      </c>
      <c r="D765" s="1">
        <v>-52.0685</v>
      </c>
      <c r="E765" s="1">
        <v>-26.6403</v>
      </c>
      <c r="F765" s="1">
        <v>-52.066000000000003</v>
      </c>
      <c r="G765" s="1">
        <v>-26.642499999999998</v>
      </c>
      <c r="H765" s="1">
        <v>7</v>
      </c>
      <c r="I765" s="1">
        <v>0.58405200000000002</v>
      </c>
      <c r="J765" s="1">
        <v>140</v>
      </c>
      <c r="K765" s="1">
        <v>1.5980000000000001</v>
      </c>
      <c r="L765" s="1">
        <v>0.52200000000000002</v>
      </c>
      <c r="M765" s="1">
        <v>1.772</v>
      </c>
      <c r="N765" s="1">
        <v>1.9790000000000001</v>
      </c>
      <c r="O765" s="1">
        <v>0</v>
      </c>
      <c r="P765" s="1">
        <v>0</v>
      </c>
      <c r="Q765" s="1">
        <v>900</v>
      </c>
      <c r="R765" s="1">
        <v>0</v>
      </c>
      <c r="S765" s="1">
        <v>0</v>
      </c>
      <c r="T765" s="1">
        <v>251</v>
      </c>
      <c r="U765" s="1">
        <v>1</v>
      </c>
      <c r="V765" s="1">
        <v>0</v>
      </c>
      <c r="W765" s="1" t="s">
        <v>65</v>
      </c>
      <c r="X765" s="1">
        <f t="shared" si="44"/>
        <v>0.9</v>
      </c>
      <c r="Y765" s="1">
        <f t="shared" si="45"/>
        <v>0.251</v>
      </c>
      <c r="Z765" s="1">
        <f t="shared" si="46"/>
        <v>0.9</v>
      </c>
      <c r="AA765" s="1">
        <f t="shared" si="47"/>
        <v>0.251</v>
      </c>
    </row>
    <row r="766" spans="1:27" x14ac:dyDescent="0.2">
      <c r="A766" s="1">
        <v>1430</v>
      </c>
      <c r="B766" s="1">
        <v>1461</v>
      </c>
      <c r="C766" s="1">
        <v>2110793034</v>
      </c>
      <c r="D766" s="1">
        <v>-52.066099999999999</v>
      </c>
      <c r="E766" s="1">
        <v>-26.6447</v>
      </c>
      <c r="F766" s="1">
        <v>-52.066099999999999</v>
      </c>
      <c r="G766" s="1">
        <v>-26.646899999999999</v>
      </c>
      <c r="H766" s="1">
        <v>3</v>
      </c>
      <c r="I766" s="1">
        <v>0.38586999999999999</v>
      </c>
      <c r="J766" s="1">
        <v>140</v>
      </c>
      <c r="K766" s="1">
        <v>1.5980000000000001</v>
      </c>
      <c r="L766" s="1">
        <v>0.52200000000000002</v>
      </c>
      <c r="M766" s="1">
        <v>1.772</v>
      </c>
      <c r="N766" s="1">
        <v>1.9790000000000001</v>
      </c>
      <c r="O766" s="1">
        <v>0</v>
      </c>
      <c r="P766" s="1">
        <v>0</v>
      </c>
      <c r="Q766" s="1">
        <v>1350</v>
      </c>
      <c r="R766" s="1">
        <v>0</v>
      </c>
      <c r="S766" s="1">
        <v>0</v>
      </c>
      <c r="T766" s="1">
        <v>-78</v>
      </c>
      <c r="U766" s="1">
        <v>1</v>
      </c>
      <c r="V766" s="1">
        <v>0</v>
      </c>
      <c r="W766" s="1" t="s">
        <v>65</v>
      </c>
      <c r="X766" s="1">
        <f t="shared" si="44"/>
        <v>1.35</v>
      </c>
      <c r="Y766" s="1">
        <f t="shared" si="45"/>
        <v>-7.8E-2</v>
      </c>
      <c r="Z766" s="1">
        <f t="shared" si="46"/>
        <v>1.35</v>
      </c>
      <c r="AA766" s="1">
        <f t="shared" si="47"/>
        <v>7.8E-2</v>
      </c>
    </row>
    <row r="767" spans="1:27" x14ac:dyDescent="0.2">
      <c r="A767" s="1">
        <v>1358</v>
      </c>
      <c r="B767" s="1">
        <v>1371</v>
      </c>
      <c r="C767" s="1">
        <v>2110793083</v>
      </c>
      <c r="D767" s="1">
        <v>-52.095199999999998</v>
      </c>
      <c r="E767" s="1">
        <v>-26.622499999999999</v>
      </c>
      <c r="F767" s="1">
        <v>-52.097700000000003</v>
      </c>
      <c r="G767" s="1">
        <v>-26.622499999999999</v>
      </c>
      <c r="H767" s="1">
        <v>2</v>
      </c>
      <c r="I767" s="1">
        <v>0.17691799999999999</v>
      </c>
      <c r="J767" s="1">
        <v>140</v>
      </c>
      <c r="K767" s="1">
        <v>1.5980000000000001</v>
      </c>
      <c r="L767" s="1">
        <v>0.52200000000000002</v>
      </c>
      <c r="M767" s="1">
        <v>1.772</v>
      </c>
      <c r="N767" s="1">
        <v>1.9790000000000001</v>
      </c>
      <c r="O767" s="1">
        <v>0</v>
      </c>
      <c r="P767" s="1">
        <v>1429</v>
      </c>
      <c r="Q767" s="1">
        <v>0</v>
      </c>
      <c r="R767" s="1">
        <v>0</v>
      </c>
      <c r="S767" s="1">
        <v>577</v>
      </c>
      <c r="T767" s="1">
        <v>0</v>
      </c>
      <c r="U767" s="1">
        <v>1</v>
      </c>
      <c r="V767" s="1">
        <v>0</v>
      </c>
      <c r="W767" s="1" t="s">
        <v>65</v>
      </c>
      <c r="X767" s="1">
        <f t="shared" si="44"/>
        <v>1.429</v>
      </c>
      <c r="Y767" s="1">
        <f t="shared" si="45"/>
        <v>0.57699999999999996</v>
      </c>
      <c r="Z767" s="1">
        <f t="shared" si="46"/>
        <v>1.429</v>
      </c>
      <c r="AA767" s="1">
        <f t="shared" si="47"/>
        <v>0.57699999999999996</v>
      </c>
    </row>
    <row r="768" spans="1:27" x14ac:dyDescent="0.2">
      <c r="A768" s="1">
        <v>1371</v>
      </c>
      <c r="B768" s="1">
        <v>1398</v>
      </c>
      <c r="C768" s="1">
        <v>2115833889</v>
      </c>
      <c r="D768" s="1">
        <v>-52.100099999999998</v>
      </c>
      <c r="E768" s="1">
        <v>-26.6203</v>
      </c>
      <c r="F768" s="1">
        <v>-52.102499999999999</v>
      </c>
      <c r="G768" s="1">
        <v>-26.6203</v>
      </c>
      <c r="H768" s="1">
        <v>2</v>
      </c>
      <c r="I768" s="1">
        <v>0.61885199999999996</v>
      </c>
      <c r="J768" s="1">
        <v>140</v>
      </c>
      <c r="K768" s="1">
        <v>1.5980000000000001</v>
      </c>
      <c r="L768" s="1">
        <v>0.52200000000000002</v>
      </c>
      <c r="M768" s="1">
        <v>1.772</v>
      </c>
      <c r="N768" s="1">
        <v>1.9790000000000001</v>
      </c>
      <c r="O768" s="1">
        <v>0</v>
      </c>
      <c r="P768" s="1">
        <v>2726</v>
      </c>
      <c r="Q768" s="1">
        <v>0</v>
      </c>
      <c r="R768" s="1">
        <v>0</v>
      </c>
      <c r="S768" s="1">
        <v>416</v>
      </c>
      <c r="T768" s="1">
        <v>0</v>
      </c>
      <c r="U768" s="1">
        <v>1</v>
      </c>
      <c r="V768" s="1">
        <v>0</v>
      </c>
      <c r="W768" s="1" t="s">
        <v>65</v>
      </c>
      <c r="X768" s="1">
        <f t="shared" si="44"/>
        <v>2.726</v>
      </c>
      <c r="Y768" s="1">
        <f t="shared" si="45"/>
        <v>0.41599999999999998</v>
      </c>
      <c r="Z768" s="1">
        <f t="shared" si="46"/>
        <v>2.726</v>
      </c>
      <c r="AA768" s="1">
        <f t="shared" si="47"/>
        <v>0.41599999999999998</v>
      </c>
    </row>
    <row r="769" spans="1:27" x14ac:dyDescent="0.2">
      <c r="A769" s="1">
        <v>1359</v>
      </c>
      <c r="B769" s="1">
        <v>1373</v>
      </c>
      <c r="C769" s="1">
        <v>2110792468</v>
      </c>
      <c r="D769" s="1">
        <v>-52.071199999999997</v>
      </c>
      <c r="E769" s="1">
        <v>-26.671099999999999</v>
      </c>
      <c r="F769" s="1">
        <v>-52.071199999999997</v>
      </c>
      <c r="G769" s="1">
        <v>-26.668900000000001</v>
      </c>
      <c r="H769" s="1">
        <v>2</v>
      </c>
      <c r="I769" s="1">
        <v>0.277314</v>
      </c>
      <c r="J769" s="1">
        <v>140</v>
      </c>
      <c r="K769" s="1">
        <v>1.5980000000000001</v>
      </c>
      <c r="L769" s="1">
        <v>0.52200000000000002</v>
      </c>
      <c r="M769" s="1">
        <v>1.772</v>
      </c>
      <c r="N769" s="1">
        <v>1.9790000000000001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1</v>
      </c>
      <c r="V769" s="1">
        <v>0</v>
      </c>
      <c r="W769" s="1" t="s">
        <v>65</v>
      </c>
      <c r="X769" s="1">
        <f t="shared" si="44"/>
        <v>0</v>
      </c>
      <c r="Y769" s="1">
        <f t="shared" si="45"/>
        <v>0</v>
      </c>
      <c r="Z769" s="1">
        <f t="shared" si="46"/>
        <v>0</v>
      </c>
      <c r="AA769" s="1">
        <f t="shared" si="47"/>
        <v>0</v>
      </c>
    </row>
    <row r="770" spans="1:27" x14ac:dyDescent="0.2">
      <c r="A770" s="1">
        <v>1373</v>
      </c>
      <c r="B770" s="1">
        <v>1399</v>
      </c>
      <c r="C770" s="1">
        <v>2110792466</v>
      </c>
      <c r="D770" s="1">
        <v>-52.0686999999999</v>
      </c>
      <c r="E770" s="1">
        <v>-26.668900000000001</v>
      </c>
      <c r="F770" s="1">
        <v>-52.0686999999999</v>
      </c>
      <c r="G770" s="1">
        <v>-26.666699999999999</v>
      </c>
      <c r="H770" s="1">
        <v>2</v>
      </c>
      <c r="I770" s="1">
        <v>0.25187799999999999</v>
      </c>
      <c r="J770" s="1">
        <v>140</v>
      </c>
      <c r="K770" s="1">
        <v>1.5980000000000001</v>
      </c>
      <c r="L770" s="1">
        <v>0.52200000000000002</v>
      </c>
      <c r="M770" s="1">
        <v>1.772</v>
      </c>
      <c r="N770" s="1">
        <v>1.9790000000000001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1</v>
      </c>
      <c r="V770" s="1">
        <v>0</v>
      </c>
      <c r="W770" s="1" t="s">
        <v>65</v>
      </c>
      <c r="X770" s="1">
        <f t="shared" si="44"/>
        <v>0</v>
      </c>
      <c r="Y770" s="1">
        <f t="shared" si="45"/>
        <v>0</v>
      </c>
      <c r="Z770" s="1">
        <f t="shared" si="46"/>
        <v>0</v>
      </c>
      <c r="AA770" s="1">
        <f t="shared" si="47"/>
        <v>0</v>
      </c>
    </row>
    <row r="771" spans="1:27" x14ac:dyDescent="0.2">
      <c r="A771" s="1">
        <v>1399</v>
      </c>
      <c r="B771" s="1">
        <v>1409</v>
      </c>
      <c r="C771" s="1">
        <v>2110792469</v>
      </c>
      <c r="D771" s="1">
        <v>-52.0686999999999</v>
      </c>
      <c r="E771" s="1">
        <v>-26.666699999999999</v>
      </c>
      <c r="F771" s="1">
        <v>-52.066299999999998</v>
      </c>
      <c r="G771" s="1">
        <v>-26.668900000000001</v>
      </c>
      <c r="H771" s="1">
        <v>2</v>
      </c>
      <c r="I771" s="1">
        <v>0.28700500000000001</v>
      </c>
      <c r="J771" s="1">
        <v>140</v>
      </c>
      <c r="K771" s="1">
        <v>1.5980000000000001</v>
      </c>
      <c r="L771" s="1">
        <v>0.52200000000000002</v>
      </c>
      <c r="M771" s="1">
        <v>1.772</v>
      </c>
      <c r="N771" s="1">
        <v>1.9790000000000001</v>
      </c>
      <c r="O771" s="1">
        <v>0</v>
      </c>
      <c r="P771" s="1">
        <v>668</v>
      </c>
      <c r="Q771" s="1">
        <v>0</v>
      </c>
      <c r="R771" s="1">
        <v>0</v>
      </c>
      <c r="S771" s="1">
        <v>84</v>
      </c>
      <c r="T771" s="1">
        <v>0</v>
      </c>
      <c r="U771" s="1">
        <v>1</v>
      </c>
      <c r="V771" s="1">
        <v>0</v>
      </c>
      <c r="W771" s="1" t="s">
        <v>65</v>
      </c>
      <c r="X771" s="1">
        <f t="shared" ref="X771:X834" si="48">(O771+P771+Q771)/1000</f>
        <v>0.66800000000000004</v>
      </c>
      <c r="Y771" s="1">
        <f t="shared" ref="Y771:Y834" si="49">(R771+S771+T771)/1000</f>
        <v>8.4000000000000005E-2</v>
      </c>
      <c r="Z771" s="1">
        <f t="shared" ref="Z771:Z834" si="50">IF(X771&lt;0,-X771,X771)</f>
        <v>0.66800000000000004</v>
      </c>
      <c r="AA771" s="1">
        <f t="shared" ref="AA771:AA834" si="51">IF(Y771&lt;0,-Y771,Y771)</f>
        <v>8.4000000000000005E-2</v>
      </c>
    </row>
    <row r="772" spans="1:27" x14ac:dyDescent="0.2">
      <c r="A772" s="1">
        <v>1364</v>
      </c>
      <c r="B772" s="1">
        <v>1377</v>
      </c>
      <c r="C772" s="1">
        <v>2110792447</v>
      </c>
      <c r="D772" s="1">
        <v>-52.081099999999999</v>
      </c>
      <c r="E772" s="1">
        <v>-26.6798</v>
      </c>
      <c r="F772" s="1">
        <v>-52.083500000000001</v>
      </c>
      <c r="G772" s="1">
        <v>-26.6798</v>
      </c>
      <c r="H772" s="1">
        <v>3</v>
      </c>
      <c r="I772" s="1">
        <v>8.0782000000000007E-2</v>
      </c>
      <c r="J772" s="1">
        <v>140</v>
      </c>
      <c r="K772" s="1">
        <v>1.5980000000000001</v>
      </c>
      <c r="L772" s="1">
        <v>0.52200000000000002</v>
      </c>
      <c r="M772" s="1">
        <v>1.772</v>
      </c>
      <c r="N772" s="1">
        <v>1.9790000000000001</v>
      </c>
      <c r="O772" s="1">
        <v>0</v>
      </c>
      <c r="P772" s="1">
        <v>0</v>
      </c>
      <c r="Q772" s="1">
        <v>879</v>
      </c>
      <c r="R772" s="1">
        <v>0</v>
      </c>
      <c r="S772" s="1">
        <v>0</v>
      </c>
      <c r="T772" s="1">
        <v>238</v>
      </c>
      <c r="U772" s="1">
        <v>1</v>
      </c>
      <c r="V772" s="1">
        <v>0</v>
      </c>
      <c r="W772" s="1" t="s">
        <v>65</v>
      </c>
      <c r="X772" s="1">
        <f t="shared" si="48"/>
        <v>0.879</v>
      </c>
      <c r="Y772" s="1">
        <f t="shared" si="49"/>
        <v>0.23799999999999999</v>
      </c>
      <c r="Z772" s="1">
        <f t="shared" si="50"/>
        <v>0.879</v>
      </c>
      <c r="AA772" s="1">
        <f t="shared" si="51"/>
        <v>0.23799999999999999</v>
      </c>
    </row>
    <row r="773" spans="1:27" x14ac:dyDescent="0.2">
      <c r="A773" s="1">
        <v>1367</v>
      </c>
      <c r="B773" s="1">
        <v>1405</v>
      </c>
      <c r="C773" s="1">
        <v>2110833451</v>
      </c>
      <c r="D773" s="1">
        <v>-52.217399999999998</v>
      </c>
      <c r="E773" s="1">
        <v>-26.610499999999998</v>
      </c>
      <c r="F773" s="1">
        <v>-52.215000000000003</v>
      </c>
      <c r="G773" s="1">
        <v>-26.610600000000002</v>
      </c>
      <c r="H773" s="1">
        <v>3</v>
      </c>
      <c r="I773" s="1">
        <v>0.79688099999999995</v>
      </c>
      <c r="J773" s="1">
        <v>140</v>
      </c>
      <c r="K773" s="1">
        <v>1.5980000000000001</v>
      </c>
      <c r="L773" s="1">
        <v>0.52200000000000002</v>
      </c>
      <c r="M773" s="1">
        <v>1.772</v>
      </c>
      <c r="N773" s="1">
        <v>1.9790000000000001</v>
      </c>
      <c r="O773" s="1">
        <v>0</v>
      </c>
      <c r="P773" s="1">
        <v>0</v>
      </c>
      <c r="Q773" s="1">
        <v>2463</v>
      </c>
      <c r="R773" s="1">
        <v>0</v>
      </c>
      <c r="S773" s="1">
        <v>0</v>
      </c>
      <c r="T773" s="1">
        <v>263</v>
      </c>
      <c r="U773" s="1">
        <v>1</v>
      </c>
      <c r="V773" s="1">
        <v>0</v>
      </c>
      <c r="W773" s="1" t="s">
        <v>65</v>
      </c>
      <c r="X773" s="1">
        <f t="shared" si="48"/>
        <v>2.4630000000000001</v>
      </c>
      <c r="Y773" s="1">
        <f t="shared" si="49"/>
        <v>0.26300000000000001</v>
      </c>
      <c r="Z773" s="1">
        <f t="shared" si="50"/>
        <v>2.4630000000000001</v>
      </c>
      <c r="AA773" s="1">
        <f t="shared" si="51"/>
        <v>0.26300000000000001</v>
      </c>
    </row>
    <row r="774" spans="1:27" x14ac:dyDescent="0.2">
      <c r="A774" s="1">
        <v>1369</v>
      </c>
      <c r="B774" s="1">
        <v>1383</v>
      </c>
      <c r="C774" s="1">
        <v>2110793018</v>
      </c>
      <c r="D774" s="1">
        <v>-52.085599999999999</v>
      </c>
      <c r="E774" s="1">
        <v>-26.6402</v>
      </c>
      <c r="F774" s="1">
        <v>-52.085599999999999</v>
      </c>
      <c r="G774" s="1">
        <v>-26.642399999999999</v>
      </c>
      <c r="H774" s="1">
        <v>3</v>
      </c>
      <c r="I774" s="1">
        <v>0.30326599999999998</v>
      </c>
      <c r="J774" s="1">
        <v>140</v>
      </c>
      <c r="K774" s="1">
        <v>1.5980000000000001</v>
      </c>
      <c r="L774" s="1">
        <v>0.52200000000000002</v>
      </c>
      <c r="M774" s="1">
        <v>1.772</v>
      </c>
      <c r="N774" s="1">
        <v>1.9790000000000001</v>
      </c>
      <c r="O774" s="1">
        <v>0</v>
      </c>
      <c r="P774" s="1">
        <v>0</v>
      </c>
      <c r="Q774" s="1">
        <v>2833</v>
      </c>
      <c r="R774" s="1">
        <v>0</v>
      </c>
      <c r="S774" s="1">
        <v>0</v>
      </c>
      <c r="T774" s="1">
        <v>805</v>
      </c>
      <c r="U774" s="1">
        <v>1</v>
      </c>
      <c r="V774" s="1">
        <v>0</v>
      </c>
      <c r="W774" s="1" t="s">
        <v>65</v>
      </c>
      <c r="X774" s="1">
        <f t="shared" si="48"/>
        <v>2.8330000000000002</v>
      </c>
      <c r="Y774" s="1">
        <f t="shared" si="49"/>
        <v>0.80500000000000005</v>
      </c>
      <c r="Z774" s="1">
        <f t="shared" si="50"/>
        <v>2.8330000000000002</v>
      </c>
      <c r="AA774" s="1">
        <f t="shared" si="51"/>
        <v>0.80500000000000005</v>
      </c>
    </row>
    <row r="775" spans="1:27" x14ac:dyDescent="0.2">
      <c r="A775" s="1">
        <v>1370</v>
      </c>
      <c r="B775" s="1">
        <v>1385</v>
      </c>
      <c r="C775" s="1">
        <v>2110793009</v>
      </c>
      <c r="D775" s="1">
        <v>-52.095199999999998</v>
      </c>
      <c r="E775" s="1">
        <v>-26.6203</v>
      </c>
      <c r="F775" s="1">
        <v>-52.0975999999999</v>
      </c>
      <c r="G775" s="1">
        <v>-26.6159</v>
      </c>
      <c r="H775" s="1">
        <v>2</v>
      </c>
      <c r="I775" s="1">
        <v>0.46566999999999997</v>
      </c>
      <c r="J775" s="1">
        <v>140</v>
      </c>
      <c r="K775" s="1">
        <v>1.5980000000000001</v>
      </c>
      <c r="L775" s="1">
        <v>0.52200000000000002</v>
      </c>
      <c r="M775" s="1">
        <v>1.772</v>
      </c>
      <c r="N775" s="1">
        <v>1.9790000000000001</v>
      </c>
      <c r="O775" s="1">
        <v>0</v>
      </c>
      <c r="P775" s="1">
        <v>802</v>
      </c>
      <c r="Q775" s="1">
        <v>0</v>
      </c>
      <c r="R775" s="1">
        <v>0</v>
      </c>
      <c r="S775" s="1">
        <v>157</v>
      </c>
      <c r="T775" s="1">
        <v>0</v>
      </c>
      <c r="U775" s="1">
        <v>1</v>
      </c>
      <c r="V775" s="1">
        <v>0</v>
      </c>
      <c r="W775" s="1" t="s">
        <v>65</v>
      </c>
      <c r="X775" s="1">
        <f t="shared" si="48"/>
        <v>0.80200000000000005</v>
      </c>
      <c r="Y775" s="1">
        <f t="shared" si="49"/>
        <v>0.157</v>
      </c>
      <c r="Z775" s="1">
        <f t="shared" si="50"/>
        <v>0.80200000000000005</v>
      </c>
      <c r="AA775" s="1">
        <f t="shared" si="51"/>
        <v>0.157</v>
      </c>
    </row>
    <row r="776" spans="1:27" x14ac:dyDescent="0.2">
      <c r="A776" s="1">
        <v>1373</v>
      </c>
      <c r="B776" s="1">
        <v>1388</v>
      </c>
      <c r="C776" s="1">
        <v>2110792471</v>
      </c>
      <c r="D776" s="1">
        <v>-52.071199999999997</v>
      </c>
      <c r="E776" s="1">
        <v>-26.668900000000001</v>
      </c>
      <c r="F776" s="1">
        <v>-52.068800000000003</v>
      </c>
      <c r="G776" s="1">
        <v>-26.671099999999999</v>
      </c>
      <c r="H776" s="1">
        <v>2</v>
      </c>
      <c r="I776" s="1">
        <v>0.16955999999999999</v>
      </c>
      <c r="J776" s="1">
        <v>140</v>
      </c>
      <c r="K776" s="1">
        <v>1.5980000000000001</v>
      </c>
      <c r="L776" s="1">
        <v>0.52200000000000002</v>
      </c>
      <c r="M776" s="1">
        <v>1.772</v>
      </c>
      <c r="N776" s="1">
        <v>1.9790000000000001</v>
      </c>
      <c r="O776" s="1">
        <v>0</v>
      </c>
      <c r="P776" s="1">
        <v>566</v>
      </c>
      <c r="Q776" s="1">
        <v>0</v>
      </c>
      <c r="R776" s="1">
        <v>0</v>
      </c>
      <c r="S776" s="1">
        <v>27</v>
      </c>
      <c r="T776" s="1">
        <v>0</v>
      </c>
      <c r="U776" s="1">
        <v>1</v>
      </c>
      <c r="V776" s="1">
        <v>0</v>
      </c>
      <c r="W776" s="1" t="s">
        <v>65</v>
      </c>
      <c r="X776" s="1">
        <f t="shared" si="48"/>
        <v>0.56599999999999995</v>
      </c>
      <c r="Y776" s="1">
        <f t="shared" si="49"/>
        <v>2.7E-2</v>
      </c>
      <c r="Z776" s="1">
        <f t="shared" si="50"/>
        <v>0.56599999999999995</v>
      </c>
      <c r="AA776" s="1">
        <f t="shared" si="51"/>
        <v>2.7E-2</v>
      </c>
    </row>
    <row r="777" spans="1:27" x14ac:dyDescent="0.2">
      <c r="A777" s="1">
        <v>1388</v>
      </c>
      <c r="B777" s="1">
        <v>1411</v>
      </c>
      <c r="C777" s="1">
        <v>2110792470</v>
      </c>
      <c r="D777" s="1">
        <v>-52.066299999999998</v>
      </c>
      <c r="E777" s="1">
        <v>-26.671099999999999</v>
      </c>
      <c r="F777" s="1">
        <v>-52.063899999999997</v>
      </c>
      <c r="G777" s="1">
        <v>-26.671199999999999</v>
      </c>
      <c r="H777" s="1">
        <v>2</v>
      </c>
      <c r="I777" s="1">
        <v>0.48716799999999999</v>
      </c>
      <c r="J777" s="1">
        <v>140</v>
      </c>
      <c r="K777" s="1">
        <v>1.5980000000000001</v>
      </c>
      <c r="L777" s="1">
        <v>0.52200000000000002</v>
      </c>
      <c r="M777" s="1">
        <v>1.772</v>
      </c>
      <c r="N777" s="1">
        <v>1.9790000000000001</v>
      </c>
      <c r="O777" s="1">
        <v>0</v>
      </c>
      <c r="P777" s="1">
        <v>579</v>
      </c>
      <c r="Q777" s="1">
        <v>0</v>
      </c>
      <c r="R777" s="1">
        <v>0</v>
      </c>
      <c r="S777" s="1">
        <v>34</v>
      </c>
      <c r="T777" s="1">
        <v>0</v>
      </c>
      <c r="U777" s="1">
        <v>1</v>
      </c>
      <c r="V777" s="1">
        <v>0</v>
      </c>
      <c r="W777" s="1" t="s">
        <v>65</v>
      </c>
      <c r="X777" s="1">
        <f t="shared" si="48"/>
        <v>0.57899999999999996</v>
      </c>
      <c r="Y777" s="1">
        <f t="shared" si="49"/>
        <v>3.4000000000000002E-2</v>
      </c>
      <c r="Z777" s="1">
        <f t="shared" si="50"/>
        <v>0.57899999999999996</v>
      </c>
      <c r="AA777" s="1">
        <f t="shared" si="51"/>
        <v>3.4000000000000002E-2</v>
      </c>
    </row>
    <row r="778" spans="1:27" x14ac:dyDescent="0.2">
      <c r="A778" s="1">
        <v>1374</v>
      </c>
      <c r="B778" s="1">
        <v>1390</v>
      </c>
      <c r="C778" s="1">
        <v>2110792605</v>
      </c>
      <c r="D778" s="1">
        <v>-52.076099999999997</v>
      </c>
      <c r="E778" s="1">
        <v>-26.666699999999999</v>
      </c>
      <c r="F778" s="1">
        <v>-52.076000000000001</v>
      </c>
      <c r="G778" s="1">
        <v>-26.6645</v>
      </c>
      <c r="H778" s="1">
        <v>1</v>
      </c>
      <c r="I778" s="1">
        <v>5.1366000000000002E-2</v>
      </c>
      <c r="J778" s="1">
        <v>140</v>
      </c>
      <c r="K778" s="1">
        <v>1.5980000000000001</v>
      </c>
      <c r="L778" s="1">
        <v>0.52200000000000002</v>
      </c>
      <c r="M778" s="1">
        <v>1.772</v>
      </c>
      <c r="N778" s="1">
        <v>1.9790000000000001</v>
      </c>
      <c r="O778" s="1">
        <v>549</v>
      </c>
      <c r="P778" s="1">
        <v>0</v>
      </c>
      <c r="Q778" s="1">
        <v>0</v>
      </c>
      <c r="R778" s="1">
        <v>17</v>
      </c>
      <c r="S778" s="1">
        <v>0</v>
      </c>
      <c r="T778" s="1">
        <v>0</v>
      </c>
      <c r="U778" s="1">
        <v>1</v>
      </c>
      <c r="V778" s="1">
        <v>0</v>
      </c>
      <c r="W778" s="1" t="s">
        <v>65</v>
      </c>
      <c r="X778" s="1">
        <f t="shared" si="48"/>
        <v>0.54900000000000004</v>
      </c>
      <c r="Y778" s="1">
        <f t="shared" si="49"/>
        <v>1.7000000000000001E-2</v>
      </c>
      <c r="Z778" s="1">
        <f t="shared" si="50"/>
        <v>0.54900000000000004</v>
      </c>
      <c r="AA778" s="1">
        <f t="shared" si="51"/>
        <v>1.7000000000000001E-2</v>
      </c>
    </row>
    <row r="779" spans="1:27" x14ac:dyDescent="0.2">
      <c r="A779" s="1">
        <v>1390</v>
      </c>
      <c r="B779" s="1">
        <v>1401</v>
      </c>
      <c r="C779" s="1">
        <v>2146510576</v>
      </c>
      <c r="D779" s="1">
        <v>-52.076000000000001</v>
      </c>
      <c r="E779" s="1">
        <v>-26.6645</v>
      </c>
      <c r="F779" s="1">
        <v>-52.078499999999998</v>
      </c>
      <c r="G779" s="1">
        <v>-26.662199999999999</v>
      </c>
      <c r="H779" s="1">
        <v>1</v>
      </c>
      <c r="I779" s="1">
        <v>0.25384200000000001</v>
      </c>
      <c r="J779" s="1">
        <v>140</v>
      </c>
      <c r="K779" s="1">
        <v>1.5980000000000001</v>
      </c>
      <c r="L779" s="1">
        <v>0.52200000000000002</v>
      </c>
      <c r="M779" s="1">
        <v>1.772</v>
      </c>
      <c r="N779" s="1">
        <v>1.9790000000000001</v>
      </c>
      <c r="O779" s="1">
        <v>268</v>
      </c>
      <c r="P779" s="1">
        <v>0</v>
      </c>
      <c r="Q779" s="1">
        <v>0</v>
      </c>
      <c r="R779" s="1">
        <v>-138</v>
      </c>
      <c r="S779" s="1">
        <v>0</v>
      </c>
      <c r="T779" s="1">
        <v>0</v>
      </c>
      <c r="U779" s="1">
        <v>1</v>
      </c>
      <c r="V779" s="1">
        <v>0</v>
      </c>
      <c r="W779" s="1" t="s">
        <v>65</v>
      </c>
      <c r="X779" s="1">
        <f t="shared" si="48"/>
        <v>0.26800000000000002</v>
      </c>
      <c r="Y779" s="1">
        <f t="shared" si="49"/>
        <v>-0.13800000000000001</v>
      </c>
      <c r="Z779" s="1">
        <f t="shared" si="50"/>
        <v>0.26800000000000002</v>
      </c>
      <c r="AA779" s="1">
        <f t="shared" si="51"/>
        <v>0.13800000000000001</v>
      </c>
    </row>
    <row r="780" spans="1:27" x14ac:dyDescent="0.2">
      <c r="A780" s="1">
        <v>1380</v>
      </c>
      <c r="B780" s="1">
        <v>1404</v>
      </c>
      <c r="C780" s="1">
        <v>2110833415</v>
      </c>
      <c r="D780" s="1">
        <v>-52.217399999999998</v>
      </c>
      <c r="E780" s="1">
        <v>-26.606100000000001</v>
      </c>
      <c r="F780" s="1">
        <v>-52.2149</v>
      </c>
      <c r="G780" s="1">
        <v>-26.606200000000001</v>
      </c>
      <c r="H780" s="1">
        <v>3</v>
      </c>
      <c r="I780" s="1">
        <v>0.53510100000000005</v>
      </c>
      <c r="J780" s="1">
        <v>140</v>
      </c>
      <c r="K780" s="1">
        <v>1.5980000000000001</v>
      </c>
      <c r="L780" s="1">
        <v>0.52200000000000002</v>
      </c>
      <c r="M780" s="1">
        <v>1.772</v>
      </c>
      <c r="N780" s="1">
        <v>1.9790000000000001</v>
      </c>
      <c r="O780" s="1">
        <v>0</v>
      </c>
      <c r="P780" s="1">
        <v>0</v>
      </c>
      <c r="Q780" s="1">
        <v>3183</v>
      </c>
      <c r="R780" s="1">
        <v>0</v>
      </c>
      <c r="S780" s="1">
        <v>0</v>
      </c>
      <c r="T780" s="1">
        <v>409</v>
      </c>
      <c r="U780" s="1">
        <v>1</v>
      </c>
      <c r="V780" s="1">
        <v>0</v>
      </c>
      <c r="W780" s="1" t="s">
        <v>65</v>
      </c>
      <c r="X780" s="1">
        <f t="shared" si="48"/>
        <v>3.1829999999999998</v>
      </c>
      <c r="Y780" s="1">
        <f t="shared" si="49"/>
        <v>0.40899999999999997</v>
      </c>
      <c r="Z780" s="1">
        <f t="shared" si="50"/>
        <v>3.1829999999999998</v>
      </c>
      <c r="AA780" s="1">
        <f t="shared" si="51"/>
        <v>0.40899999999999997</v>
      </c>
    </row>
    <row r="781" spans="1:27" x14ac:dyDescent="0.2">
      <c r="A781" s="1">
        <v>1382</v>
      </c>
      <c r="B781" s="1">
        <v>1416</v>
      </c>
      <c r="C781" s="1">
        <v>2110793180</v>
      </c>
      <c r="D781" s="1">
        <v>-52.083100000000002</v>
      </c>
      <c r="E781" s="1">
        <v>-26.6358</v>
      </c>
      <c r="F781" s="1">
        <v>-52.080599999999997</v>
      </c>
      <c r="G781" s="1">
        <v>-26.631399999999999</v>
      </c>
      <c r="H781" s="1">
        <v>7</v>
      </c>
      <c r="I781" s="1">
        <v>1.0551870000000001</v>
      </c>
      <c r="J781" s="1">
        <v>140</v>
      </c>
      <c r="K781" s="1">
        <v>1.5980000000000001</v>
      </c>
      <c r="L781" s="1">
        <v>0.52200000000000002</v>
      </c>
      <c r="M781" s="1">
        <v>1.772</v>
      </c>
      <c r="N781" s="1">
        <v>1.9790000000000001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1</v>
      </c>
      <c r="V781" s="1">
        <v>0</v>
      </c>
      <c r="W781" s="1" t="s">
        <v>65</v>
      </c>
      <c r="X781" s="1">
        <f t="shared" si="48"/>
        <v>0</v>
      </c>
      <c r="Y781" s="1">
        <f t="shared" si="49"/>
        <v>0</v>
      </c>
      <c r="Z781" s="1">
        <f t="shared" si="50"/>
        <v>0</v>
      </c>
      <c r="AA781" s="1">
        <f t="shared" si="51"/>
        <v>0</v>
      </c>
    </row>
    <row r="782" spans="1:27" x14ac:dyDescent="0.2">
      <c r="A782" s="1">
        <v>1416</v>
      </c>
      <c r="B782" s="1">
        <v>1433</v>
      </c>
      <c r="C782" s="1">
        <v>2110793177</v>
      </c>
      <c r="D782" s="1">
        <v>-52.080599999999997</v>
      </c>
      <c r="E782" s="1">
        <v>-26.629200000000001</v>
      </c>
      <c r="F782" s="1">
        <v>-52.080599999999997</v>
      </c>
      <c r="G782" s="1">
        <v>-26.626999999999999</v>
      </c>
      <c r="H782" s="1">
        <v>7</v>
      </c>
      <c r="I782" s="1">
        <v>0.46610400000000002</v>
      </c>
      <c r="J782" s="1">
        <v>140</v>
      </c>
      <c r="K782" s="1">
        <v>1.5980000000000001</v>
      </c>
      <c r="L782" s="1">
        <v>0.52200000000000002</v>
      </c>
      <c r="M782" s="1">
        <v>1.772</v>
      </c>
      <c r="N782" s="1">
        <v>1.9790000000000001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1</v>
      </c>
      <c r="V782" s="1">
        <v>0</v>
      </c>
      <c r="W782" s="1" t="s">
        <v>65</v>
      </c>
      <c r="X782" s="1">
        <f t="shared" si="48"/>
        <v>0</v>
      </c>
      <c r="Y782" s="1">
        <f t="shared" si="49"/>
        <v>0</v>
      </c>
      <c r="Z782" s="1">
        <f t="shared" si="50"/>
        <v>0</v>
      </c>
      <c r="AA782" s="1">
        <f t="shared" si="51"/>
        <v>0</v>
      </c>
    </row>
    <row r="783" spans="1:27" x14ac:dyDescent="0.2">
      <c r="A783" s="1">
        <v>1433</v>
      </c>
      <c r="B783" s="1">
        <v>1440</v>
      </c>
      <c r="C783" s="1">
        <v>2110793176</v>
      </c>
      <c r="D783" s="1">
        <v>-52.080599999999997</v>
      </c>
      <c r="E783" s="1">
        <v>-26.626999999999999</v>
      </c>
      <c r="F783" s="1">
        <v>-52.080599999999997</v>
      </c>
      <c r="G783" s="1">
        <v>-26.6248</v>
      </c>
      <c r="H783" s="1">
        <v>7</v>
      </c>
      <c r="I783" s="1">
        <v>0.323959</v>
      </c>
      <c r="J783" s="1">
        <v>140</v>
      </c>
      <c r="K783" s="1">
        <v>1.5980000000000001</v>
      </c>
      <c r="L783" s="1">
        <v>0.52200000000000002</v>
      </c>
      <c r="M783" s="1">
        <v>1.772</v>
      </c>
      <c r="N783" s="1">
        <v>1.9790000000000001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1</v>
      </c>
      <c r="V783" s="1">
        <v>0</v>
      </c>
      <c r="W783" s="1" t="s">
        <v>65</v>
      </c>
      <c r="X783" s="1">
        <f t="shared" si="48"/>
        <v>0</v>
      </c>
      <c r="Y783" s="1">
        <f t="shared" si="49"/>
        <v>0</v>
      </c>
      <c r="Z783" s="1">
        <f t="shared" si="50"/>
        <v>0</v>
      </c>
      <c r="AA783" s="1">
        <f t="shared" si="51"/>
        <v>0</v>
      </c>
    </row>
    <row r="784" spans="1:27" x14ac:dyDescent="0.2">
      <c r="A784" s="1">
        <v>1440</v>
      </c>
      <c r="B784" s="1">
        <v>1449</v>
      </c>
      <c r="C784" s="1">
        <v>2110793175</v>
      </c>
      <c r="D784" s="1">
        <v>-52.080599999999997</v>
      </c>
      <c r="E784" s="1">
        <v>-26.6248</v>
      </c>
      <c r="F784" s="1">
        <v>-52.082999999999998</v>
      </c>
      <c r="G784" s="1">
        <v>-26.6204</v>
      </c>
      <c r="H784" s="1">
        <v>7</v>
      </c>
      <c r="I784" s="1">
        <v>0.39018399999999998</v>
      </c>
      <c r="J784" s="1">
        <v>140</v>
      </c>
      <c r="K784" s="1">
        <v>1.5980000000000001</v>
      </c>
      <c r="L784" s="1">
        <v>0.52200000000000002</v>
      </c>
      <c r="M784" s="1">
        <v>1.772</v>
      </c>
      <c r="N784" s="1">
        <v>1.9790000000000001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1</v>
      </c>
      <c r="V784" s="1">
        <v>0</v>
      </c>
      <c r="W784" s="1" t="s">
        <v>65</v>
      </c>
      <c r="X784" s="1">
        <f t="shared" si="48"/>
        <v>0</v>
      </c>
      <c r="Y784" s="1">
        <f t="shared" si="49"/>
        <v>0</v>
      </c>
      <c r="Z784" s="1">
        <f t="shared" si="50"/>
        <v>0</v>
      </c>
      <c r="AA784" s="1">
        <f t="shared" si="51"/>
        <v>0</v>
      </c>
    </row>
    <row r="785" spans="1:27" x14ac:dyDescent="0.2">
      <c r="A785" s="1">
        <v>1449</v>
      </c>
      <c r="B785" s="1">
        <v>1462</v>
      </c>
      <c r="C785" s="1">
        <v>2110793173</v>
      </c>
      <c r="D785" s="1">
        <v>-52.082999999999998</v>
      </c>
      <c r="E785" s="1">
        <v>-26.6204</v>
      </c>
      <c r="F785" s="1">
        <v>-52.082900000000002</v>
      </c>
      <c r="G785" s="1">
        <v>-26.613800000000001</v>
      </c>
      <c r="H785" s="1">
        <v>7</v>
      </c>
      <c r="I785" s="1">
        <v>0.56548399999999999</v>
      </c>
      <c r="J785" s="1">
        <v>140</v>
      </c>
      <c r="K785" s="1">
        <v>1.5980000000000001</v>
      </c>
      <c r="L785" s="1">
        <v>0.52200000000000002</v>
      </c>
      <c r="M785" s="1">
        <v>1.772</v>
      </c>
      <c r="N785" s="1">
        <v>1.9790000000000001</v>
      </c>
      <c r="O785" s="1">
        <v>2527</v>
      </c>
      <c r="P785" s="1">
        <v>0</v>
      </c>
      <c r="Q785" s="1">
        <v>0</v>
      </c>
      <c r="R785" s="1">
        <v>950</v>
      </c>
      <c r="S785" s="1">
        <v>0</v>
      </c>
      <c r="T785" s="1">
        <v>0</v>
      </c>
      <c r="U785" s="1">
        <v>1</v>
      </c>
      <c r="V785" s="1">
        <v>0</v>
      </c>
      <c r="W785" s="1" t="s">
        <v>65</v>
      </c>
      <c r="X785" s="1">
        <f t="shared" si="48"/>
        <v>2.5270000000000001</v>
      </c>
      <c r="Y785" s="1">
        <f t="shared" si="49"/>
        <v>0.95</v>
      </c>
      <c r="Z785" s="1">
        <f t="shared" si="50"/>
        <v>2.5270000000000001</v>
      </c>
      <c r="AA785" s="1">
        <f t="shared" si="51"/>
        <v>0.95</v>
      </c>
    </row>
    <row r="786" spans="1:27" x14ac:dyDescent="0.2">
      <c r="A786" s="1">
        <v>1462</v>
      </c>
      <c r="B786" s="1">
        <v>1477</v>
      </c>
      <c r="C786" s="1">
        <v>2110793188</v>
      </c>
      <c r="D786" s="1">
        <v>-52.090200000000003</v>
      </c>
      <c r="E786" s="1">
        <v>-26.613800000000001</v>
      </c>
      <c r="F786" s="1">
        <v>-52.092700000000001</v>
      </c>
      <c r="G786" s="1">
        <v>-26.613800000000001</v>
      </c>
      <c r="H786" s="1">
        <v>1</v>
      </c>
      <c r="I786" s="1">
        <v>1.079388</v>
      </c>
      <c r="J786" s="1">
        <v>140</v>
      </c>
      <c r="K786" s="1">
        <v>1.5980000000000001</v>
      </c>
      <c r="L786" s="1">
        <v>0.52200000000000002</v>
      </c>
      <c r="M786" s="1">
        <v>1.772</v>
      </c>
      <c r="N786" s="1">
        <v>1.9790000000000001</v>
      </c>
      <c r="O786" s="1">
        <v>1905</v>
      </c>
      <c r="P786" s="1">
        <v>0</v>
      </c>
      <c r="Q786" s="1">
        <v>0</v>
      </c>
      <c r="R786" s="1">
        <v>567</v>
      </c>
      <c r="S786" s="1">
        <v>0</v>
      </c>
      <c r="T786" s="1">
        <v>0</v>
      </c>
      <c r="U786" s="1">
        <v>1</v>
      </c>
      <c r="V786" s="1">
        <v>0</v>
      </c>
      <c r="W786" s="1" t="s">
        <v>65</v>
      </c>
      <c r="X786" s="1">
        <f t="shared" si="48"/>
        <v>1.905</v>
      </c>
      <c r="Y786" s="1">
        <f t="shared" si="49"/>
        <v>0.56699999999999995</v>
      </c>
      <c r="Z786" s="1">
        <f t="shared" si="50"/>
        <v>1.905</v>
      </c>
      <c r="AA786" s="1">
        <f t="shared" si="51"/>
        <v>0.56699999999999995</v>
      </c>
    </row>
    <row r="787" spans="1:27" x14ac:dyDescent="0.2">
      <c r="A787" s="1">
        <v>1396</v>
      </c>
      <c r="B787" s="1">
        <v>1415</v>
      </c>
      <c r="C787" s="1">
        <v>2110793021</v>
      </c>
      <c r="D787" s="1">
        <v>-52.0807</v>
      </c>
      <c r="E787" s="1">
        <v>-26.644600000000001</v>
      </c>
      <c r="F787" s="1">
        <v>-52.080800000000004</v>
      </c>
      <c r="G787" s="1">
        <v>-26.646799999999999</v>
      </c>
      <c r="H787" s="1">
        <v>3</v>
      </c>
      <c r="I787" s="1">
        <v>0.65529199999999999</v>
      </c>
      <c r="J787" s="1">
        <v>140</v>
      </c>
      <c r="K787" s="1">
        <v>1.5980000000000001</v>
      </c>
      <c r="L787" s="1">
        <v>0.52200000000000002</v>
      </c>
      <c r="M787" s="1">
        <v>1.772</v>
      </c>
      <c r="N787" s="1">
        <v>1.9790000000000001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1</v>
      </c>
      <c r="V787" s="1">
        <v>0</v>
      </c>
      <c r="W787" s="1" t="s">
        <v>65</v>
      </c>
      <c r="X787" s="1">
        <f t="shared" si="48"/>
        <v>0</v>
      </c>
      <c r="Y787" s="1">
        <f t="shared" si="49"/>
        <v>0</v>
      </c>
      <c r="Z787" s="1">
        <f t="shared" si="50"/>
        <v>0</v>
      </c>
      <c r="AA787" s="1">
        <f t="shared" si="51"/>
        <v>0</v>
      </c>
    </row>
    <row r="788" spans="1:27" x14ac:dyDescent="0.2">
      <c r="A788" s="1">
        <v>1415</v>
      </c>
      <c r="B788" s="1">
        <v>1422</v>
      </c>
      <c r="C788" s="1">
        <v>2110793023</v>
      </c>
      <c r="D788" s="1">
        <v>-52.080800000000004</v>
      </c>
      <c r="E788" s="1">
        <v>-26.646799999999999</v>
      </c>
      <c r="F788" s="1">
        <v>-52.080800000000004</v>
      </c>
      <c r="G788" s="1">
        <v>-26.649000000000001</v>
      </c>
      <c r="H788" s="1">
        <v>3</v>
      </c>
      <c r="I788" s="1">
        <v>0.18990699999999999</v>
      </c>
      <c r="J788" s="1">
        <v>140</v>
      </c>
      <c r="K788" s="1">
        <v>1.5980000000000001</v>
      </c>
      <c r="L788" s="1">
        <v>0.52200000000000002</v>
      </c>
      <c r="M788" s="1">
        <v>1.772</v>
      </c>
      <c r="N788" s="1">
        <v>1.9790000000000001</v>
      </c>
      <c r="O788" s="1">
        <v>0</v>
      </c>
      <c r="P788" s="1">
        <v>0</v>
      </c>
      <c r="Q788" s="1">
        <v>3858</v>
      </c>
      <c r="R788" s="1">
        <v>0</v>
      </c>
      <c r="S788" s="1">
        <v>0</v>
      </c>
      <c r="T788" s="1">
        <v>1145</v>
      </c>
      <c r="U788" s="1">
        <v>1</v>
      </c>
      <c r="V788" s="1">
        <v>0</v>
      </c>
      <c r="W788" s="1" t="s">
        <v>65</v>
      </c>
      <c r="X788" s="1">
        <f t="shared" si="48"/>
        <v>3.8580000000000001</v>
      </c>
      <c r="Y788" s="1">
        <f t="shared" si="49"/>
        <v>1.145</v>
      </c>
      <c r="Z788" s="1">
        <f t="shared" si="50"/>
        <v>3.8580000000000001</v>
      </c>
      <c r="AA788" s="1">
        <f t="shared" si="51"/>
        <v>1.145</v>
      </c>
    </row>
    <row r="789" spans="1:27" x14ac:dyDescent="0.2">
      <c r="A789" s="1">
        <v>1422</v>
      </c>
      <c r="B789" s="1">
        <v>1431</v>
      </c>
      <c r="C789" s="1">
        <v>2110793026</v>
      </c>
      <c r="D789" s="1">
        <v>-52.080800000000004</v>
      </c>
      <c r="E789" s="1">
        <v>-26.649000000000001</v>
      </c>
      <c r="F789" s="1">
        <v>-52.078299999999999</v>
      </c>
      <c r="G789" s="1">
        <v>-26.649100000000001</v>
      </c>
      <c r="H789" s="1">
        <v>3</v>
      </c>
      <c r="I789" s="1">
        <v>0.18068699999999999</v>
      </c>
      <c r="J789" s="1">
        <v>140</v>
      </c>
      <c r="K789" s="1">
        <v>1.5980000000000001</v>
      </c>
      <c r="L789" s="1">
        <v>0.52200000000000002</v>
      </c>
      <c r="M789" s="1">
        <v>1.772</v>
      </c>
      <c r="N789" s="1">
        <v>1.9790000000000001</v>
      </c>
      <c r="O789" s="1">
        <v>0</v>
      </c>
      <c r="P789" s="1">
        <v>0</v>
      </c>
      <c r="Q789" s="1">
        <v>1253</v>
      </c>
      <c r="R789" s="1">
        <v>0</v>
      </c>
      <c r="S789" s="1">
        <v>0</v>
      </c>
      <c r="T789" s="1">
        <v>121</v>
      </c>
      <c r="U789" s="1">
        <v>1</v>
      </c>
      <c r="V789" s="1">
        <v>0</v>
      </c>
      <c r="W789" s="1" t="s">
        <v>65</v>
      </c>
      <c r="X789" s="1">
        <f t="shared" si="48"/>
        <v>1.2529999999999999</v>
      </c>
      <c r="Y789" s="1">
        <f t="shared" si="49"/>
        <v>0.121</v>
      </c>
      <c r="Z789" s="1">
        <f t="shared" si="50"/>
        <v>1.2529999999999999</v>
      </c>
      <c r="AA789" s="1">
        <f t="shared" si="51"/>
        <v>0.121</v>
      </c>
    </row>
    <row r="790" spans="1:27" x14ac:dyDescent="0.2">
      <c r="A790" s="1">
        <v>1399</v>
      </c>
      <c r="B790" s="1">
        <v>1417</v>
      </c>
      <c r="C790" s="1">
        <v>2110792639</v>
      </c>
      <c r="D790" s="1">
        <v>-52.071100000000001</v>
      </c>
      <c r="E790" s="1">
        <v>-26.6645</v>
      </c>
      <c r="F790" s="1">
        <v>-52.071100000000001</v>
      </c>
      <c r="G790" s="1">
        <v>-26.662299999999998</v>
      </c>
      <c r="H790" s="1">
        <v>2</v>
      </c>
      <c r="I790" s="1">
        <v>0.54373499999999997</v>
      </c>
      <c r="J790" s="1">
        <v>140</v>
      </c>
      <c r="K790" s="1">
        <v>1.5980000000000001</v>
      </c>
      <c r="L790" s="1">
        <v>0.52200000000000002</v>
      </c>
      <c r="M790" s="1">
        <v>1.772</v>
      </c>
      <c r="N790" s="1">
        <v>1.9790000000000001</v>
      </c>
      <c r="O790" s="1">
        <v>0</v>
      </c>
      <c r="P790" s="1">
        <v>2263</v>
      </c>
      <c r="Q790" s="1">
        <v>0</v>
      </c>
      <c r="R790" s="1">
        <v>0</v>
      </c>
      <c r="S790" s="1">
        <v>427</v>
      </c>
      <c r="T790" s="1">
        <v>0</v>
      </c>
      <c r="U790" s="1">
        <v>1</v>
      </c>
      <c r="V790" s="1">
        <v>0</v>
      </c>
      <c r="W790" s="1" t="s">
        <v>65</v>
      </c>
      <c r="X790" s="1">
        <f t="shared" si="48"/>
        <v>2.2629999999999999</v>
      </c>
      <c r="Y790" s="1">
        <f t="shared" si="49"/>
        <v>0.42699999999999999</v>
      </c>
      <c r="Z790" s="1">
        <f t="shared" si="50"/>
        <v>2.2629999999999999</v>
      </c>
      <c r="AA790" s="1">
        <f t="shared" si="51"/>
        <v>0.42699999999999999</v>
      </c>
    </row>
    <row r="791" spans="1:27" x14ac:dyDescent="0.2">
      <c r="A791" s="1">
        <v>1417</v>
      </c>
      <c r="B791" s="1">
        <v>1437</v>
      </c>
      <c r="C791" s="1">
        <v>2110792465</v>
      </c>
      <c r="D791" s="1">
        <v>-52.071100000000001</v>
      </c>
      <c r="E791" s="1">
        <v>-26.6601</v>
      </c>
      <c r="F791" s="1">
        <v>-52.071100000000001</v>
      </c>
      <c r="G791" s="1">
        <v>-26.657900000000001</v>
      </c>
      <c r="H791" s="1">
        <v>2</v>
      </c>
      <c r="I791" s="1">
        <v>0.56466499999999997</v>
      </c>
      <c r="J791" s="1">
        <v>140</v>
      </c>
      <c r="K791" s="1">
        <v>1.5980000000000001</v>
      </c>
      <c r="L791" s="1">
        <v>0.52200000000000002</v>
      </c>
      <c r="M791" s="1">
        <v>1.772</v>
      </c>
      <c r="N791" s="1">
        <v>1.9790000000000001</v>
      </c>
      <c r="O791" s="1">
        <v>0</v>
      </c>
      <c r="P791" s="1">
        <v>588</v>
      </c>
      <c r="Q791" s="1">
        <v>0</v>
      </c>
      <c r="R791" s="1">
        <v>0</v>
      </c>
      <c r="S791" s="1">
        <v>39</v>
      </c>
      <c r="T791" s="1">
        <v>0</v>
      </c>
      <c r="U791" s="1">
        <v>1</v>
      </c>
      <c r="V791" s="1">
        <v>0</v>
      </c>
      <c r="W791" s="1" t="s">
        <v>65</v>
      </c>
      <c r="X791" s="1">
        <f t="shared" si="48"/>
        <v>0.58799999999999997</v>
      </c>
      <c r="Y791" s="1">
        <f t="shared" si="49"/>
        <v>3.9E-2</v>
      </c>
      <c r="Z791" s="1">
        <f t="shared" si="50"/>
        <v>0.58799999999999997</v>
      </c>
      <c r="AA791" s="1">
        <f t="shared" si="51"/>
        <v>3.9E-2</v>
      </c>
    </row>
    <row r="792" spans="1:27" x14ac:dyDescent="0.2">
      <c r="A792" s="1">
        <v>1437</v>
      </c>
      <c r="B792" s="1">
        <v>1446</v>
      </c>
      <c r="C792" s="1">
        <v>2110792474</v>
      </c>
      <c r="D792" s="1">
        <v>-52.071100000000001</v>
      </c>
      <c r="E792" s="1">
        <v>-26.657900000000001</v>
      </c>
      <c r="F792" s="1">
        <v>-52.068600000000004</v>
      </c>
      <c r="G792" s="1">
        <v>-26.657900000000001</v>
      </c>
      <c r="H792" s="1">
        <v>2</v>
      </c>
      <c r="I792" s="1">
        <v>0.25013400000000002</v>
      </c>
      <c r="J792" s="1">
        <v>140</v>
      </c>
      <c r="K792" s="1">
        <v>1.5980000000000001</v>
      </c>
      <c r="L792" s="1">
        <v>0.52200000000000002</v>
      </c>
      <c r="M792" s="1">
        <v>1.772</v>
      </c>
      <c r="N792" s="1">
        <v>1.9790000000000001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1</v>
      </c>
      <c r="V792" s="1">
        <v>0</v>
      </c>
      <c r="W792" s="1" t="s">
        <v>65</v>
      </c>
      <c r="X792" s="1">
        <f t="shared" si="48"/>
        <v>0</v>
      </c>
      <c r="Y792" s="1">
        <f t="shared" si="49"/>
        <v>0</v>
      </c>
      <c r="Z792" s="1">
        <f t="shared" si="50"/>
        <v>0</v>
      </c>
      <c r="AA792" s="1">
        <f t="shared" si="51"/>
        <v>0</v>
      </c>
    </row>
    <row r="793" spans="1:27" x14ac:dyDescent="0.2">
      <c r="A793" s="1">
        <v>1446</v>
      </c>
      <c r="B793" s="1">
        <v>1457</v>
      </c>
      <c r="C793" s="1">
        <v>2110792475</v>
      </c>
      <c r="D793" s="1">
        <v>-52.068600000000004</v>
      </c>
      <c r="E793" s="1">
        <v>-26.657900000000001</v>
      </c>
      <c r="F793" s="1">
        <v>-52.068600000000004</v>
      </c>
      <c r="G793" s="1">
        <v>-26.6557</v>
      </c>
      <c r="H793" s="1">
        <v>2</v>
      </c>
      <c r="I793" s="1">
        <v>3.6767000000000001E-2</v>
      </c>
      <c r="J793" s="1">
        <v>140</v>
      </c>
      <c r="K793" s="1">
        <v>1.5980000000000001</v>
      </c>
      <c r="L793" s="1">
        <v>0.52200000000000002</v>
      </c>
      <c r="M793" s="1">
        <v>1.772</v>
      </c>
      <c r="N793" s="1">
        <v>1.9790000000000001</v>
      </c>
      <c r="O793" s="1">
        <v>0</v>
      </c>
      <c r="P793" s="1">
        <v>1866</v>
      </c>
      <c r="Q793" s="1">
        <v>0</v>
      </c>
      <c r="R793" s="1">
        <v>0</v>
      </c>
      <c r="S793" s="1">
        <v>513</v>
      </c>
      <c r="T793" s="1">
        <v>0</v>
      </c>
      <c r="U793" s="1">
        <v>1</v>
      </c>
      <c r="V793" s="1">
        <v>0</v>
      </c>
      <c r="W793" s="1" t="s">
        <v>65</v>
      </c>
      <c r="X793" s="1">
        <f t="shared" si="48"/>
        <v>1.8660000000000001</v>
      </c>
      <c r="Y793" s="1">
        <f t="shared" si="49"/>
        <v>0.51300000000000001</v>
      </c>
      <c r="Z793" s="1">
        <f t="shared" si="50"/>
        <v>1.8660000000000001</v>
      </c>
      <c r="AA793" s="1">
        <f t="shared" si="51"/>
        <v>0.51300000000000001</v>
      </c>
    </row>
    <row r="794" spans="1:27" x14ac:dyDescent="0.2">
      <c r="A794" s="1">
        <v>1406</v>
      </c>
      <c r="B794" s="1">
        <v>1414</v>
      </c>
      <c r="C794" s="1">
        <v>2110793029</v>
      </c>
      <c r="D794" s="1">
        <v>-52.073399999999999</v>
      </c>
      <c r="E794" s="1">
        <v>-26.6403</v>
      </c>
      <c r="F794" s="1">
        <v>-52.073399999999999</v>
      </c>
      <c r="G794" s="1">
        <v>-26.642499999999998</v>
      </c>
      <c r="H794" s="1">
        <v>3</v>
      </c>
      <c r="I794" s="1">
        <v>9.3032000000000004E-2</v>
      </c>
      <c r="J794" s="1">
        <v>140</v>
      </c>
      <c r="K794" s="1">
        <v>1.5980000000000001</v>
      </c>
      <c r="L794" s="1">
        <v>0.52200000000000002</v>
      </c>
      <c r="M794" s="1">
        <v>1.772</v>
      </c>
      <c r="N794" s="1">
        <v>1.9790000000000001</v>
      </c>
      <c r="O794" s="1">
        <v>0</v>
      </c>
      <c r="P794" s="1">
        <v>0</v>
      </c>
      <c r="Q794" s="1">
        <v>2539</v>
      </c>
      <c r="R794" s="1">
        <v>0</v>
      </c>
      <c r="S794" s="1">
        <v>0</v>
      </c>
      <c r="T794" s="1">
        <v>373</v>
      </c>
      <c r="U794" s="1">
        <v>1</v>
      </c>
      <c r="V794" s="1">
        <v>0</v>
      </c>
      <c r="W794" s="1" t="s">
        <v>65</v>
      </c>
      <c r="X794" s="1">
        <f t="shared" si="48"/>
        <v>2.5390000000000001</v>
      </c>
      <c r="Y794" s="1">
        <f t="shared" si="49"/>
        <v>0.373</v>
      </c>
      <c r="Z794" s="1">
        <f t="shared" si="50"/>
        <v>2.5390000000000001</v>
      </c>
      <c r="AA794" s="1">
        <f t="shared" si="51"/>
        <v>0.373</v>
      </c>
    </row>
    <row r="795" spans="1:27" x14ac:dyDescent="0.2">
      <c r="A795" s="1">
        <v>1413</v>
      </c>
      <c r="B795" s="1">
        <v>1420</v>
      </c>
      <c r="C795" s="1">
        <v>2110793030</v>
      </c>
      <c r="D795" s="1">
        <v>-52.070900000000002</v>
      </c>
      <c r="E795" s="1">
        <v>-26.6403</v>
      </c>
      <c r="F795" s="1">
        <v>-52.070900000000002</v>
      </c>
      <c r="G795" s="1">
        <v>-26.642499999999998</v>
      </c>
      <c r="H795" s="1">
        <v>3</v>
      </c>
      <c r="I795" s="1">
        <v>8.4971000000000005E-2</v>
      </c>
      <c r="J795" s="1">
        <v>140</v>
      </c>
      <c r="K795" s="1">
        <v>1.5980000000000001</v>
      </c>
      <c r="L795" s="1">
        <v>0.52200000000000002</v>
      </c>
      <c r="M795" s="1">
        <v>1.772</v>
      </c>
      <c r="N795" s="1">
        <v>1.9790000000000001</v>
      </c>
      <c r="O795" s="1">
        <v>0</v>
      </c>
      <c r="P795" s="1">
        <v>0</v>
      </c>
      <c r="Q795" s="1">
        <v>1313</v>
      </c>
      <c r="R795" s="1">
        <v>0</v>
      </c>
      <c r="S795" s="1">
        <v>0</v>
      </c>
      <c r="T795" s="1">
        <v>505</v>
      </c>
      <c r="U795" s="1">
        <v>1</v>
      </c>
      <c r="V795" s="1">
        <v>0</v>
      </c>
      <c r="W795" s="1" t="s">
        <v>65</v>
      </c>
      <c r="X795" s="1">
        <f t="shared" si="48"/>
        <v>1.3129999999999999</v>
      </c>
      <c r="Y795" s="1">
        <f t="shared" si="49"/>
        <v>0.505</v>
      </c>
      <c r="Z795" s="1">
        <f t="shared" si="50"/>
        <v>1.3129999999999999</v>
      </c>
      <c r="AA795" s="1">
        <f t="shared" si="51"/>
        <v>0.505</v>
      </c>
    </row>
    <row r="796" spans="1:27" x14ac:dyDescent="0.2">
      <c r="A796" s="1">
        <v>1413</v>
      </c>
      <c r="B796" s="1">
        <v>1421</v>
      </c>
      <c r="C796" s="1">
        <v>2110793031</v>
      </c>
      <c r="D796" s="1">
        <v>-52.070900000000002</v>
      </c>
      <c r="E796" s="1">
        <v>-26.6403</v>
      </c>
      <c r="F796" s="1">
        <v>-52.073300000000003</v>
      </c>
      <c r="G796" s="1">
        <v>-26.638100000000001</v>
      </c>
      <c r="H796" s="1">
        <v>1</v>
      </c>
      <c r="I796" s="1">
        <v>7.3375999999999997E-2</v>
      </c>
      <c r="J796" s="1">
        <v>140</v>
      </c>
      <c r="K796" s="1">
        <v>1.5980000000000001</v>
      </c>
      <c r="L796" s="1">
        <v>0.52200000000000002</v>
      </c>
      <c r="M796" s="1">
        <v>1.772</v>
      </c>
      <c r="N796" s="1">
        <v>1.9790000000000001</v>
      </c>
      <c r="O796" s="1">
        <v>3909</v>
      </c>
      <c r="P796" s="1">
        <v>0</v>
      </c>
      <c r="Q796" s="1">
        <v>0</v>
      </c>
      <c r="R796" s="1">
        <v>1166</v>
      </c>
      <c r="S796" s="1">
        <v>0</v>
      </c>
      <c r="T796" s="1">
        <v>0</v>
      </c>
      <c r="U796" s="1">
        <v>1</v>
      </c>
      <c r="V796" s="1">
        <v>0</v>
      </c>
      <c r="W796" s="1" t="s">
        <v>65</v>
      </c>
      <c r="X796" s="1">
        <f t="shared" si="48"/>
        <v>3.9089999999999998</v>
      </c>
      <c r="Y796" s="1">
        <f t="shared" si="49"/>
        <v>1.1659999999999999</v>
      </c>
      <c r="Z796" s="1">
        <f t="shared" si="50"/>
        <v>3.9089999999999998</v>
      </c>
      <c r="AA796" s="1">
        <f t="shared" si="51"/>
        <v>1.1659999999999999</v>
      </c>
    </row>
    <row r="797" spans="1:27" x14ac:dyDescent="0.2">
      <c r="A797" s="1">
        <v>1415</v>
      </c>
      <c r="B797" s="1">
        <v>1423</v>
      </c>
      <c r="C797" s="1">
        <v>2110793025</v>
      </c>
      <c r="D797" s="1">
        <v>-52.080800000000004</v>
      </c>
      <c r="E797" s="1">
        <v>-26.646799999999999</v>
      </c>
      <c r="F797" s="1">
        <v>-52.078299999999999</v>
      </c>
      <c r="G797" s="1">
        <v>-26.646899999999999</v>
      </c>
      <c r="H797" s="1">
        <v>3</v>
      </c>
      <c r="I797" s="1">
        <v>0.28038099999999999</v>
      </c>
      <c r="J797" s="1">
        <v>140</v>
      </c>
      <c r="K797" s="1">
        <v>1.5980000000000001</v>
      </c>
      <c r="L797" s="1">
        <v>0.52200000000000002</v>
      </c>
      <c r="M797" s="1">
        <v>1.772</v>
      </c>
      <c r="N797" s="1">
        <v>1.9790000000000001</v>
      </c>
      <c r="O797" s="1">
        <v>0</v>
      </c>
      <c r="P797" s="1">
        <v>0</v>
      </c>
      <c r="Q797" s="1">
        <v>1424</v>
      </c>
      <c r="R797" s="1">
        <v>0</v>
      </c>
      <c r="S797" s="1">
        <v>0</v>
      </c>
      <c r="T797" s="1">
        <v>574</v>
      </c>
      <c r="U797" s="1">
        <v>1</v>
      </c>
      <c r="V797" s="1">
        <v>0</v>
      </c>
      <c r="W797" s="1" t="s">
        <v>65</v>
      </c>
      <c r="X797" s="1">
        <f t="shared" si="48"/>
        <v>1.4239999999999999</v>
      </c>
      <c r="Y797" s="1">
        <f t="shared" si="49"/>
        <v>0.57399999999999995</v>
      </c>
      <c r="Z797" s="1">
        <f t="shared" si="50"/>
        <v>1.4239999999999999</v>
      </c>
      <c r="AA797" s="1">
        <f t="shared" si="51"/>
        <v>0.57399999999999995</v>
      </c>
    </row>
    <row r="798" spans="1:27" x14ac:dyDescent="0.2">
      <c r="A798" s="1">
        <v>1415</v>
      </c>
      <c r="B798" s="1">
        <v>1432</v>
      </c>
      <c r="C798" s="1">
        <v>2110793024</v>
      </c>
      <c r="D798" s="1">
        <v>-52.083199999999998</v>
      </c>
      <c r="E798" s="1">
        <v>-26.646799999999999</v>
      </c>
      <c r="F798" s="1">
        <v>-52.088099999999898</v>
      </c>
      <c r="G798" s="1">
        <v>-26.646799999999999</v>
      </c>
      <c r="H798" s="1">
        <v>3</v>
      </c>
      <c r="I798" s="1">
        <v>0.63853300000000002</v>
      </c>
      <c r="J798" s="1">
        <v>140</v>
      </c>
      <c r="K798" s="1">
        <v>1.5980000000000001</v>
      </c>
      <c r="L798" s="1">
        <v>0.52200000000000002</v>
      </c>
      <c r="M798" s="1">
        <v>1.772</v>
      </c>
      <c r="N798" s="1">
        <v>1.9790000000000001</v>
      </c>
      <c r="O798" s="1">
        <v>0</v>
      </c>
      <c r="P798" s="1">
        <v>0</v>
      </c>
      <c r="Q798" s="1">
        <v>1106</v>
      </c>
      <c r="R798" s="1">
        <v>0</v>
      </c>
      <c r="S798" s="1">
        <v>0</v>
      </c>
      <c r="T798" s="1">
        <v>378</v>
      </c>
      <c r="U798" s="1">
        <v>1</v>
      </c>
      <c r="V798" s="1">
        <v>0</v>
      </c>
      <c r="W798" s="1" t="s">
        <v>65</v>
      </c>
      <c r="X798" s="1">
        <f t="shared" si="48"/>
        <v>1.1060000000000001</v>
      </c>
      <c r="Y798" s="1">
        <f t="shared" si="49"/>
        <v>0.378</v>
      </c>
      <c r="Z798" s="1">
        <f t="shared" si="50"/>
        <v>1.1060000000000001</v>
      </c>
      <c r="AA798" s="1">
        <f t="shared" si="51"/>
        <v>0.378</v>
      </c>
    </row>
    <row r="799" spans="1:27" x14ac:dyDescent="0.2">
      <c r="A799" s="1">
        <v>1416</v>
      </c>
      <c r="B799" s="1">
        <v>1426</v>
      </c>
      <c r="C799" s="1">
        <v>2110793182</v>
      </c>
      <c r="D799" s="1">
        <v>-52.080599999999997</v>
      </c>
      <c r="E799" s="1">
        <v>-26.631399999999999</v>
      </c>
      <c r="F799" s="1">
        <v>-52.083100000000002</v>
      </c>
      <c r="G799" s="1">
        <v>-26.631399999999999</v>
      </c>
      <c r="H799" s="1">
        <v>1</v>
      </c>
      <c r="I799" s="1">
        <v>0.23601800000000001</v>
      </c>
      <c r="J799" s="1">
        <v>140</v>
      </c>
      <c r="K799" s="1">
        <v>1.5980000000000001</v>
      </c>
      <c r="L799" s="1">
        <v>0.52200000000000002</v>
      </c>
      <c r="M799" s="1">
        <v>1.772</v>
      </c>
      <c r="N799" s="1">
        <v>1.9790000000000001</v>
      </c>
      <c r="O799" s="1">
        <v>1310</v>
      </c>
      <c r="P799" s="1">
        <v>0</v>
      </c>
      <c r="Q799" s="1">
        <v>0</v>
      </c>
      <c r="R799" s="1">
        <v>504</v>
      </c>
      <c r="S799" s="1">
        <v>0</v>
      </c>
      <c r="T799" s="1">
        <v>0</v>
      </c>
      <c r="U799" s="1">
        <v>1</v>
      </c>
      <c r="V799" s="1">
        <v>0</v>
      </c>
      <c r="W799" s="1" t="s">
        <v>65</v>
      </c>
      <c r="X799" s="1">
        <f t="shared" si="48"/>
        <v>1.31</v>
      </c>
      <c r="Y799" s="1">
        <f t="shared" si="49"/>
        <v>0.504</v>
      </c>
      <c r="Z799" s="1">
        <f t="shared" si="50"/>
        <v>1.31</v>
      </c>
      <c r="AA799" s="1">
        <f t="shared" si="51"/>
        <v>0.504</v>
      </c>
    </row>
    <row r="800" spans="1:27" x14ac:dyDescent="0.2">
      <c r="A800" s="1">
        <v>1416</v>
      </c>
      <c r="B800" s="1">
        <v>1427</v>
      </c>
      <c r="C800" s="1">
        <v>2110793202</v>
      </c>
      <c r="D800" s="1">
        <v>-52.080599999999997</v>
      </c>
      <c r="E800" s="1">
        <v>-26.631399999999999</v>
      </c>
      <c r="F800" s="1">
        <v>-52.075699999999998</v>
      </c>
      <c r="G800" s="1">
        <v>-26.631499999999999</v>
      </c>
      <c r="H800" s="1">
        <v>7</v>
      </c>
      <c r="I800" s="1">
        <v>0.57156300000000004</v>
      </c>
      <c r="J800" s="1">
        <v>140</v>
      </c>
      <c r="K800" s="1">
        <v>1.5980000000000001</v>
      </c>
      <c r="L800" s="1">
        <v>0.52200000000000002</v>
      </c>
      <c r="M800" s="1">
        <v>1.772</v>
      </c>
      <c r="N800" s="1">
        <v>1.9790000000000001</v>
      </c>
      <c r="O800" s="1">
        <v>3821</v>
      </c>
      <c r="P800" s="1">
        <v>0</v>
      </c>
      <c r="Q800" s="1">
        <v>0</v>
      </c>
      <c r="R800" s="1">
        <v>1507</v>
      </c>
      <c r="S800" s="1">
        <v>0</v>
      </c>
      <c r="T800" s="1">
        <v>0</v>
      </c>
      <c r="U800" s="1">
        <v>1</v>
      </c>
      <c r="V800" s="1">
        <v>0</v>
      </c>
      <c r="W800" s="1" t="s">
        <v>65</v>
      </c>
      <c r="X800" s="1">
        <f t="shared" si="48"/>
        <v>3.8210000000000002</v>
      </c>
      <c r="Y800" s="1">
        <f t="shared" si="49"/>
        <v>1.5069999999999999</v>
      </c>
      <c r="Z800" s="1">
        <f t="shared" si="50"/>
        <v>3.8210000000000002</v>
      </c>
      <c r="AA800" s="1">
        <f t="shared" si="51"/>
        <v>1.5069999999999999</v>
      </c>
    </row>
    <row r="801" spans="1:27" x14ac:dyDescent="0.2">
      <c r="A801" s="1">
        <v>1427</v>
      </c>
      <c r="B801" s="1">
        <v>1434</v>
      </c>
      <c r="C801" s="1">
        <v>2110793201</v>
      </c>
      <c r="D801" s="1">
        <v>-52.075699999999998</v>
      </c>
      <c r="E801" s="1">
        <v>-26.631499999999999</v>
      </c>
      <c r="F801" s="1">
        <v>-52.068399999999997</v>
      </c>
      <c r="G801" s="1">
        <v>-26.633700000000001</v>
      </c>
      <c r="H801" s="1">
        <v>7</v>
      </c>
      <c r="I801" s="1">
        <v>0.65439999999999998</v>
      </c>
      <c r="J801" s="1">
        <v>140</v>
      </c>
      <c r="K801" s="1">
        <v>1.5980000000000001</v>
      </c>
      <c r="L801" s="1">
        <v>0.52200000000000002</v>
      </c>
      <c r="M801" s="1">
        <v>1.772</v>
      </c>
      <c r="N801" s="1">
        <v>1.9790000000000001</v>
      </c>
      <c r="O801" s="1">
        <v>188.333333333333</v>
      </c>
      <c r="P801" s="1">
        <v>188.333333333333</v>
      </c>
      <c r="Q801" s="1">
        <v>188.333333333333</v>
      </c>
      <c r="R801" s="1">
        <v>11.6666666666667</v>
      </c>
      <c r="S801" s="1">
        <v>11.6666666666667</v>
      </c>
      <c r="T801" s="1">
        <v>11.6666666666667</v>
      </c>
      <c r="U801" s="1">
        <v>1</v>
      </c>
      <c r="V801" s="1">
        <v>0</v>
      </c>
      <c r="W801" s="1" t="s">
        <v>65</v>
      </c>
      <c r="X801" s="1">
        <f t="shared" si="48"/>
        <v>0.56499999999999895</v>
      </c>
      <c r="Y801" s="1">
        <f t="shared" si="49"/>
        <v>3.50000000000001E-2</v>
      </c>
      <c r="Z801" s="1">
        <f t="shared" si="50"/>
        <v>0.56499999999999895</v>
      </c>
      <c r="AA801" s="1">
        <f t="shared" si="51"/>
        <v>3.50000000000001E-2</v>
      </c>
    </row>
    <row r="802" spans="1:27" x14ac:dyDescent="0.2">
      <c r="A802" s="1">
        <v>1434</v>
      </c>
      <c r="B802" s="1">
        <v>1442</v>
      </c>
      <c r="C802" s="1">
        <v>2110793199</v>
      </c>
      <c r="D802" s="1">
        <v>-52.066000000000003</v>
      </c>
      <c r="E802" s="1">
        <v>-26.633700000000001</v>
      </c>
      <c r="F802" s="1">
        <v>-52.068399999999997</v>
      </c>
      <c r="G802" s="1">
        <v>-26.633700000000001</v>
      </c>
      <c r="H802" s="1">
        <v>7</v>
      </c>
      <c r="I802" s="1">
        <v>0.183006</v>
      </c>
      <c r="J802" s="1">
        <v>140</v>
      </c>
      <c r="K802" s="1">
        <v>1.5980000000000001</v>
      </c>
      <c r="L802" s="1">
        <v>0.52200000000000002</v>
      </c>
      <c r="M802" s="1">
        <v>1.772</v>
      </c>
      <c r="N802" s="1">
        <v>1.9790000000000001</v>
      </c>
      <c r="O802" s="1">
        <v>0</v>
      </c>
      <c r="P802" s="1">
        <v>2023</v>
      </c>
      <c r="Q802" s="1">
        <v>0</v>
      </c>
      <c r="R802" s="1">
        <v>0</v>
      </c>
      <c r="S802" s="1">
        <v>1045</v>
      </c>
      <c r="T802" s="1">
        <v>0</v>
      </c>
      <c r="U802" s="1">
        <v>1</v>
      </c>
      <c r="V802" s="1">
        <v>0</v>
      </c>
      <c r="W802" s="1" t="s">
        <v>65</v>
      </c>
      <c r="X802" s="1">
        <f t="shared" si="48"/>
        <v>2.0230000000000001</v>
      </c>
      <c r="Y802" s="1">
        <f t="shared" si="49"/>
        <v>1.0449999999999999</v>
      </c>
      <c r="Z802" s="1">
        <f t="shared" si="50"/>
        <v>2.0230000000000001</v>
      </c>
      <c r="AA802" s="1">
        <f t="shared" si="51"/>
        <v>1.0449999999999999</v>
      </c>
    </row>
    <row r="803" spans="1:27" x14ac:dyDescent="0.2">
      <c r="A803" s="1">
        <v>1442</v>
      </c>
      <c r="B803" s="1">
        <v>1452</v>
      </c>
      <c r="C803" s="1">
        <v>2110793224</v>
      </c>
      <c r="D803" s="1">
        <v>-52.066000000000003</v>
      </c>
      <c r="E803" s="1">
        <v>-26.633700000000001</v>
      </c>
      <c r="F803" s="1">
        <v>-52.063499999999998</v>
      </c>
      <c r="G803" s="1">
        <v>-26.633800000000001</v>
      </c>
      <c r="H803" s="1">
        <v>2</v>
      </c>
      <c r="I803" s="1">
        <v>0.156719</v>
      </c>
      <c r="J803" s="1">
        <v>140</v>
      </c>
      <c r="K803" s="1">
        <v>1.5980000000000001</v>
      </c>
      <c r="L803" s="1">
        <v>0.52200000000000002</v>
      </c>
      <c r="M803" s="1">
        <v>1.772</v>
      </c>
      <c r="N803" s="1">
        <v>1.9790000000000001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1</v>
      </c>
      <c r="V803" s="1">
        <v>0</v>
      </c>
      <c r="W803" s="1" t="s">
        <v>65</v>
      </c>
      <c r="X803" s="1">
        <f t="shared" si="48"/>
        <v>0</v>
      </c>
      <c r="Y803" s="1">
        <f t="shared" si="49"/>
        <v>0</v>
      </c>
      <c r="Z803" s="1">
        <f t="shared" si="50"/>
        <v>0</v>
      </c>
      <c r="AA803" s="1">
        <f t="shared" si="51"/>
        <v>0</v>
      </c>
    </row>
    <row r="804" spans="1:27" x14ac:dyDescent="0.2">
      <c r="A804" s="1">
        <v>1452</v>
      </c>
      <c r="B804" s="1">
        <v>1465</v>
      </c>
      <c r="C804" s="1">
        <v>2110793223</v>
      </c>
      <c r="D804" s="1">
        <v>-52.063499999999998</v>
      </c>
      <c r="E804" s="1">
        <v>-26.633800000000001</v>
      </c>
      <c r="F804" s="1">
        <v>-52.061100000000003</v>
      </c>
      <c r="G804" s="1">
        <v>-26.633800000000001</v>
      </c>
      <c r="H804" s="1">
        <v>2</v>
      </c>
      <c r="I804" s="1">
        <v>0.31703399999999998</v>
      </c>
      <c r="J804" s="1">
        <v>140</v>
      </c>
      <c r="K804" s="1">
        <v>1.5980000000000001</v>
      </c>
      <c r="L804" s="1">
        <v>0.52200000000000002</v>
      </c>
      <c r="M804" s="1">
        <v>1.772</v>
      </c>
      <c r="N804" s="1">
        <v>1.9790000000000001</v>
      </c>
      <c r="O804" s="1">
        <v>0</v>
      </c>
      <c r="P804" s="1">
        <v>682</v>
      </c>
      <c r="Q804" s="1">
        <v>0</v>
      </c>
      <c r="R804" s="1">
        <v>0</v>
      </c>
      <c r="S804" s="1">
        <v>91</v>
      </c>
      <c r="T804" s="1">
        <v>0</v>
      </c>
      <c r="U804" s="1">
        <v>1</v>
      </c>
      <c r="V804" s="1">
        <v>0</v>
      </c>
      <c r="W804" s="1" t="s">
        <v>65</v>
      </c>
      <c r="X804" s="1">
        <f t="shared" si="48"/>
        <v>0.68200000000000005</v>
      </c>
      <c r="Y804" s="1">
        <f t="shared" si="49"/>
        <v>9.0999999999999998E-2</v>
      </c>
      <c r="Z804" s="1">
        <f t="shared" si="50"/>
        <v>0.68200000000000005</v>
      </c>
      <c r="AA804" s="1">
        <f t="shared" si="51"/>
        <v>9.0999999999999998E-2</v>
      </c>
    </row>
    <row r="805" spans="1:27" x14ac:dyDescent="0.2">
      <c r="A805" s="1">
        <v>1427</v>
      </c>
      <c r="B805" s="1">
        <v>1435</v>
      </c>
      <c r="C805" s="1">
        <v>2110793212</v>
      </c>
      <c r="D805" s="1">
        <v>-52.075699999999998</v>
      </c>
      <c r="E805" s="1">
        <v>-26.631499999999999</v>
      </c>
      <c r="F805" s="1">
        <v>-52.073300000000003</v>
      </c>
      <c r="G805" s="1">
        <v>-26.629300000000001</v>
      </c>
      <c r="H805" s="1">
        <v>1</v>
      </c>
      <c r="I805" s="1">
        <v>0.32115500000000002</v>
      </c>
      <c r="J805" s="1">
        <v>140</v>
      </c>
      <c r="K805" s="1">
        <v>1.5980000000000001</v>
      </c>
      <c r="L805" s="1">
        <v>0.52200000000000002</v>
      </c>
      <c r="M805" s="1">
        <v>1.772</v>
      </c>
      <c r="N805" s="1">
        <v>1.9790000000000001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1</v>
      </c>
      <c r="V805" s="1">
        <v>0</v>
      </c>
      <c r="W805" s="1" t="s">
        <v>65</v>
      </c>
      <c r="X805" s="1">
        <f t="shared" si="48"/>
        <v>0</v>
      </c>
      <c r="Y805" s="1">
        <f t="shared" si="49"/>
        <v>0</v>
      </c>
      <c r="Z805" s="1">
        <f t="shared" si="50"/>
        <v>0</v>
      </c>
      <c r="AA805" s="1">
        <f t="shared" si="51"/>
        <v>0</v>
      </c>
    </row>
    <row r="806" spans="1:27" x14ac:dyDescent="0.2">
      <c r="A806" s="1">
        <v>1435</v>
      </c>
      <c r="B806" s="1">
        <v>1443</v>
      </c>
      <c r="C806" s="1">
        <v>2110793210</v>
      </c>
      <c r="D806" s="1">
        <v>-52.073300000000003</v>
      </c>
      <c r="E806" s="1">
        <v>-26.629300000000001</v>
      </c>
      <c r="F806" s="1">
        <v>-52.0731999999999</v>
      </c>
      <c r="G806" s="1">
        <v>-26.627099999999999</v>
      </c>
      <c r="H806" s="1">
        <v>1</v>
      </c>
      <c r="I806" s="1">
        <v>0.184529</v>
      </c>
      <c r="J806" s="1">
        <v>140</v>
      </c>
      <c r="K806" s="1">
        <v>1.5980000000000001</v>
      </c>
      <c r="L806" s="1">
        <v>0.52200000000000002</v>
      </c>
      <c r="M806" s="1">
        <v>1.772</v>
      </c>
      <c r="N806" s="1">
        <v>1.9790000000000001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1</v>
      </c>
      <c r="V806" s="1">
        <v>0</v>
      </c>
      <c r="W806" s="1" t="s">
        <v>65</v>
      </c>
      <c r="X806" s="1">
        <f t="shared" si="48"/>
        <v>0</v>
      </c>
      <c r="Y806" s="1">
        <f t="shared" si="49"/>
        <v>0</v>
      </c>
      <c r="Z806" s="1">
        <f t="shared" si="50"/>
        <v>0</v>
      </c>
      <c r="AA806" s="1">
        <f t="shared" si="51"/>
        <v>0</v>
      </c>
    </row>
    <row r="807" spans="1:27" x14ac:dyDescent="0.2">
      <c r="A807" s="1">
        <v>1443</v>
      </c>
      <c r="B807" s="1">
        <v>1453</v>
      </c>
      <c r="C807" s="1">
        <v>1491832</v>
      </c>
      <c r="D807" s="1">
        <v>-52.0731999999999</v>
      </c>
      <c r="E807" s="1">
        <v>-26.627099999999999</v>
      </c>
      <c r="F807" s="1">
        <v>-52.070799999999998</v>
      </c>
      <c r="G807" s="1">
        <v>-26.629300000000001</v>
      </c>
      <c r="H807" s="1">
        <v>1</v>
      </c>
      <c r="I807" s="1">
        <v>0.23288900000000001</v>
      </c>
      <c r="J807" s="1">
        <v>140</v>
      </c>
      <c r="K807" s="1">
        <v>1.5980000000000001</v>
      </c>
      <c r="L807" s="1">
        <v>0.52200000000000002</v>
      </c>
      <c r="M807" s="1">
        <v>1.772</v>
      </c>
      <c r="N807" s="1">
        <v>1.9790000000000001</v>
      </c>
      <c r="O807" s="1">
        <v>3651</v>
      </c>
      <c r="P807" s="1">
        <v>0</v>
      </c>
      <c r="Q807" s="1">
        <v>0</v>
      </c>
      <c r="R807" s="1">
        <v>1023</v>
      </c>
      <c r="S807" s="1">
        <v>0</v>
      </c>
      <c r="T807" s="1">
        <v>0</v>
      </c>
      <c r="U807" s="1">
        <v>1</v>
      </c>
      <c r="V807" s="1">
        <v>0</v>
      </c>
      <c r="W807" s="1" t="s">
        <v>65</v>
      </c>
      <c r="X807" s="1">
        <f t="shared" si="48"/>
        <v>3.6509999999999998</v>
      </c>
      <c r="Y807" s="1">
        <f t="shared" si="49"/>
        <v>1.0229999999999999</v>
      </c>
      <c r="Z807" s="1">
        <f t="shared" si="50"/>
        <v>3.6509999999999998</v>
      </c>
      <c r="AA807" s="1">
        <f t="shared" si="51"/>
        <v>1.0229999999999999</v>
      </c>
    </row>
    <row r="808" spans="1:27" x14ac:dyDescent="0.2">
      <c r="A808" s="1">
        <v>1427</v>
      </c>
      <c r="B808" s="1">
        <v>1436</v>
      </c>
      <c r="C808" s="1">
        <v>2110793217</v>
      </c>
      <c r="D808" s="1">
        <v>-52.075699999999998</v>
      </c>
      <c r="E808" s="1">
        <v>-26.631499999999999</v>
      </c>
      <c r="F808" s="1">
        <v>-52.073300000000003</v>
      </c>
      <c r="G808" s="1">
        <v>-26.633700000000001</v>
      </c>
      <c r="H808" s="1">
        <v>3</v>
      </c>
      <c r="I808" s="1">
        <v>0.35409200000000002</v>
      </c>
      <c r="J808" s="1">
        <v>140</v>
      </c>
      <c r="K808" s="1">
        <v>1.5980000000000001</v>
      </c>
      <c r="L808" s="1">
        <v>0.52200000000000002</v>
      </c>
      <c r="M808" s="1">
        <v>1.772</v>
      </c>
      <c r="N808" s="1">
        <v>1.9790000000000001</v>
      </c>
      <c r="O808" s="1">
        <v>0</v>
      </c>
      <c r="P808" s="1">
        <v>0</v>
      </c>
      <c r="Q808" s="1">
        <v>2190</v>
      </c>
      <c r="R808" s="1">
        <v>0</v>
      </c>
      <c r="S808" s="1">
        <v>0</v>
      </c>
      <c r="T808" s="1">
        <v>777</v>
      </c>
      <c r="U808" s="1">
        <v>1</v>
      </c>
      <c r="V808" s="1">
        <v>0</v>
      </c>
      <c r="W808" s="1" t="s">
        <v>65</v>
      </c>
      <c r="X808" s="1">
        <f t="shared" si="48"/>
        <v>2.19</v>
      </c>
      <c r="Y808" s="1">
        <f t="shared" si="49"/>
        <v>0.77700000000000002</v>
      </c>
      <c r="Z808" s="1">
        <f t="shared" si="50"/>
        <v>2.19</v>
      </c>
      <c r="AA808" s="1">
        <f t="shared" si="51"/>
        <v>0.77700000000000002</v>
      </c>
    </row>
    <row r="809" spans="1:27" x14ac:dyDescent="0.2">
      <c r="A809" s="1">
        <v>1436</v>
      </c>
      <c r="B809" s="1">
        <v>1445</v>
      </c>
      <c r="C809" s="1">
        <v>2110793219</v>
      </c>
      <c r="D809" s="1">
        <v>-52.073300000000003</v>
      </c>
      <c r="E809" s="1">
        <v>-26.633700000000001</v>
      </c>
      <c r="F809" s="1">
        <v>-52.070900000000002</v>
      </c>
      <c r="G809" s="1">
        <v>-26.635899999999999</v>
      </c>
      <c r="H809" s="1">
        <v>3</v>
      </c>
      <c r="I809" s="1">
        <v>0.237702</v>
      </c>
      <c r="J809" s="1">
        <v>140</v>
      </c>
      <c r="K809" s="1">
        <v>1.5980000000000001</v>
      </c>
      <c r="L809" s="1">
        <v>0.52200000000000002</v>
      </c>
      <c r="M809" s="1">
        <v>1.772</v>
      </c>
      <c r="N809" s="1">
        <v>1.9790000000000001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1</v>
      </c>
      <c r="V809" s="1">
        <v>0</v>
      </c>
      <c r="W809" s="1" t="s">
        <v>65</v>
      </c>
      <c r="X809" s="1">
        <f t="shared" si="48"/>
        <v>0</v>
      </c>
      <c r="Y809" s="1">
        <f t="shared" si="49"/>
        <v>0</v>
      </c>
      <c r="Z809" s="1">
        <f t="shared" si="50"/>
        <v>0</v>
      </c>
      <c r="AA809" s="1">
        <f t="shared" si="51"/>
        <v>0</v>
      </c>
    </row>
    <row r="810" spans="1:27" x14ac:dyDescent="0.2">
      <c r="A810" s="1">
        <v>1445</v>
      </c>
      <c r="B810" s="1">
        <v>1468</v>
      </c>
      <c r="C810" s="1">
        <v>2110793221</v>
      </c>
      <c r="D810" s="1">
        <v>-52.068399999999997</v>
      </c>
      <c r="E810" s="1">
        <v>-26.638100000000001</v>
      </c>
      <c r="F810" s="1">
        <v>-52.066000000000003</v>
      </c>
      <c r="G810" s="1">
        <v>-26.638100000000001</v>
      </c>
      <c r="H810" s="1">
        <v>3</v>
      </c>
      <c r="I810" s="1">
        <v>0.65760600000000002</v>
      </c>
      <c r="J810" s="1">
        <v>140</v>
      </c>
      <c r="K810" s="1">
        <v>1.5980000000000001</v>
      </c>
      <c r="L810" s="1">
        <v>0.52200000000000002</v>
      </c>
      <c r="M810" s="1">
        <v>1.772</v>
      </c>
      <c r="N810" s="1">
        <v>1.9790000000000001</v>
      </c>
      <c r="O810" s="1">
        <v>0</v>
      </c>
      <c r="P810" s="1">
        <v>0</v>
      </c>
      <c r="Q810" s="1">
        <v>343</v>
      </c>
      <c r="R810" s="1">
        <v>0</v>
      </c>
      <c r="S810" s="1">
        <v>0</v>
      </c>
      <c r="T810" s="1">
        <v>-97</v>
      </c>
      <c r="U810" s="1">
        <v>1</v>
      </c>
      <c r="V810" s="1">
        <v>0</v>
      </c>
      <c r="W810" s="1" t="s">
        <v>65</v>
      </c>
      <c r="X810" s="1">
        <f t="shared" si="48"/>
        <v>0.34300000000000003</v>
      </c>
      <c r="Y810" s="1">
        <f t="shared" si="49"/>
        <v>-9.7000000000000003E-2</v>
      </c>
      <c r="Z810" s="1">
        <f t="shared" si="50"/>
        <v>0.34300000000000003</v>
      </c>
      <c r="AA810" s="1">
        <f t="shared" si="51"/>
        <v>9.7000000000000003E-2</v>
      </c>
    </row>
    <row r="811" spans="1:27" x14ac:dyDescent="0.2">
      <c r="A811" s="1">
        <v>1433</v>
      </c>
      <c r="B811" s="1">
        <v>1441</v>
      </c>
      <c r="C811" s="1">
        <v>2110793184</v>
      </c>
      <c r="D811" s="1">
        <v>-52.080599999999997</v>
      </c>
      <c r="E811" s="1">
        <v>-26.626999999999999</v>
      </c>
      <c r="F811" s="1">
        <v>-52.082999999999998</v>
      </c>
      <c r="G811" s="1">
        <v>-26.626999999999999</v>
      </c>
      <c r="H811" s="1">
        <v>1</v>
      </c>
      <c r="I811" s="1">
        <v>0.26611400000000002</v>
      </c>
      <c r="J811" s="1">
        <v>140</v>
      </c>
      <c r="K811" s="1">
        <v>1.5980000000000001</v>
      </c>
      <c r="L811" s="1">
        <v>0.52200000000000002</v>
      </c>
      <c r="M811" s="1">
        <v>1.772</v>
      </c>
      <c r="N811" s="1">
        <v>1.9790000000000001</v>
      </c>
      <c r="O811" s="1">
        <v>2221</v>
      </c>
      <c r="P811" s="1">
        <v>0</v>
      </c>
      <c r="Q811" s="1">
        <v>0</v>
      </c>
      <c r="R811" s="1">
        <v>444</v>
      </c>
      <c r="S811" s="1">
        <v>0</v>
      </c>
      <c r="T811" s="1">
        <v>0</v>
      </c>
      <c r="U811" s="1">
        <v>1</v>
      </c>
      <c r="V811" s="1">
        <v>0</v>
      </c>
      <c r="W811" s="1" t="s">
        <v>65</v>
      </c>
      <c r="X811" s="1">
        <f t="shared" si="48"/>
        <v>2.2210000000000001</v>
      </c>
      <c r="Y811" s="1">
        <f t="shared" si="49"/>
        <v>0.44400000000000001</v>
      </c>
      <c r="Z811" s="1">
        <f t="shared" si="50"/>
        <v>2.2210000000000001</v>
      </c>
      <c r="AA811" s="1">
        <f t="shared" si="51"/>
        <v>0.44400000000000001</v>
      </c>
    </row>
    <row r="812" spans="1:27" x14ac:dyDescent="0.2">
      <c r="A812" s="1">
        <v>1441</v>
      </c>
      <c r="B812" s="1">
        <v>1464</v>
      </c>
      <c r="C812" s="1">
        <v>2110793183</v>
      </c>
      <c r="D812" s="1">
        <v>-52.085500000000003</v>
      </c>
      <c r="E812" s="1">
        <v>-26.626999999999999</v>
      </c>
      <c r="F812" s="1">
        <v>-52.090400000000002</v>
      </c>
      <c r="G812" s="1">
        <v>-26.626999999999999</v>
      </c>
      <c r="H812" s="1">
        <v>1</v>
      </c>
      <c r="I812" s="1">
        <v>0.56365900000000002</v>
      </c>
      <c r="J812" s="1">
        <v>140</v>
      </c>
      <c r="K812" s="1">
        <v>1.5980000000000001</v>
      </c>
      <c r="L812" s="1">
        <v>0.52200000000000002</v>
      </c>
      <c r="M812" s="1">
        <v>1.772</v>
      </c>
      <c r="N812" s="1">
        <v>1.9790000000000001</v>
      </c>
      <c r="O812" s="1">
        <v>1282</v>
      </c>
      <c r="P812" s="1">
        <v>0</v>
      </c>
      <c r="Q812" s="1">
        <v>0</v>
      </c>
      <c r="R812" s="1">
        <v>171</v>
      </c>
      <c r="S812" s="1">
        <v>0</v>
      </c>
      <c r="T812" s="1">
        <v>0</v>
      </c>
      <c r="U812" s="1">
        <v>1</v>
      </c>
      <c r="V812" s="1">
        <v>0</v>
      </c>
      <c r="W812" s="1" t="s">
        <v>65</v>
      </c>
      <c r="X812" s="1">
        <f t="shared" si="48"/>
        <v>1.282</v>
      </c>
      <c r="Y812" s="1">
        <f t="shared" si="49"/>
        <v>0.17100000000000001</v>
      </c>
      <c r="Z812" s="1">
        <f t="shared" si="50"/>
        <v>1.282</v>
      </c>
      <c r="AA812" s="1">
        <f t="shared" si="51"/>
        <v>0.17100000000000001</v>
      </c>
    </row>
    <row r="813" spans="1:27" x14ac:dyDescent="0.2">
      <c r="A813" s="1">
        <v>1435</v>
      </c>
      <c r="B813" s="1">
        <v>1444</v>
      </c>
      <c r="C813" s="1">
        <v>2110793213</v>
      </c>
      <c r="D813" s="1">
        <v>-52.073300000000003</v>
      </c>
      <c r="E813" s="1">
        <v>-26.629300000000001</v>
      </c>
      <c r="F813" s="1">
        <v>-52.075699999999998</v>
      </c>
      <c r="G813" s="1">
        <v>-26.629300000000001</v>
      </c>
      <c r="H813" s="1">
        <v>1</v>
      </c>
      <c r="I813" s="1">
        <v>3.8348E-2</v>
      </c>
      <c r="J813" s="1">
        <v>140</v>
      </c>
      <c r="K813" s="1">
        <v>1.5980000000000001</v>
      </c>
      <c r="L813" s="1">
        <v>0.52200000000000002</v>
      </c>
      <c r="M813" s="1">
        <v>1.772</v>
      </c>
      <c r="N813" s="1">
        <v>1.9790000000000001</v>
      </c>
      <c r="O813" s="1">
        <v>3277</v>
      </c>
      <c r="P813" s="1">
        <v>0</v>
      </c>
      <c r="Q813" s="1">
        <v>0</v>
      </c>
      <c r="R813" s="1">
        <v>1139</v>
      </c>
      <c r="S813" s="1">
        <v>0</v>
      </c>
      <c r="T813" s="1">
        <v>0</v>
      </c>
      <c r="U813" s="1">
        <v>1</v>
      </c>
      <c r="V813" s="1">
        <v>0</v>
      </c>
      <c r="W813" s="1" t="s">
        <v>65</v>
      </c>
      <c r="X813" s="1">
        <f t="shared" si="48"/>
        <v>3.2770000000000001</v>
      </c>
      <c r="Y813" s="1">
        <f t="shared" si="49"/>
        <v>1.139</v>
      </c>
      <c r="Z813" s="1">
        <f t="shared" si="50"/>
        <v>3.2770000000000001</v>
      </c>
      <c r="AA813" s="1">
        <f t="shared" si="51"/>
        <v>1.139</v>
      </c>
    </row>
    <row r="814" spans="1:27" x14ac:dyDescent="0.2">
      <c r="A814" s="1">
        <v>1437</v>
      </c>
      <c r="B814" s="1">
        <v>1447</v>
      </c>
      <c r="C814" s="1">
        <v>2115833871</v>
      </c>
      <c r="D814" s="1">
        <v>-52.071100000000001</v>
      </c>
      <c r="E814" s="1">
        <v>-26.657900000000001</v>
      </c>
      <c r="F814" s="1">
        <v>-52.071100000000001</v>
      </c>
      <c r="G814" s="1">
        <v>-26.6557</v>
      </c>
      <c r="H814" s="1">
        <v>2</v>
      </c>
      <c r="I814" s="1">
        <v>9.5398999999999998E-2</v>
      </c>
      <c r="J814" s="1">
        <v>140</v>
      </c>
      <c r="K814" s="1">
        <v>1.5980000000000001</v>
      </c>
      <c r="L814" s="1">
        <v>0.52200000000000002</v>
      </c>
      <c r="M814" s="1">
        <v>1.772</v>
      </c>
      <c r="N814" s="1">
        <v>1.9790000000000001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1</v>
      </c>
      <c r="V814" s="1">
        <v>0</v>
      </c>
      <c r="W814" s="1" t="s">
        <v>65</v>
      </c>
      <c r="X814" s="1">
        <f t="shared" si="48"/>
        <v>0</v>
      </c>
      <c r="Y814" s="1">
        <f t="shared" si="49"/>
        <v>0</v>
      </c>
      <c r="Z814" s="1">
        <f t="shared" si="50"/>
        <v>0</v>
      </c>
      <c r="AA814" s="1">
        <f t="shared" si="51"/>
        <v>0</v>
      </c>
    </row>
    <row r="815" spans="1:27" x14ac:dyDescent="0.2">
      <c r="A815" s="1">
        <v>1447</v>
      </c>
      <c r="B815" s="1">
        <v>1459</v>
      </c>
      <c r="C815" s="1">
        <v>2110792473</v>
      </c>
      <c r="D815" s="1">
        <v>-52.071100000000001</v>
      </c>
      <c r="E815" s="1">
        <v>-26.6557</v>
      </c>
      <c r="F815" s="1">
        <v>-52.068600000000004</v>
      </c>
      <c r="G815" s="1">
        <v>-26.651299999999999</v>
      </c>
      <c r="H815" s="1">
        <v>2</v>
      </c>
      <c r="I815" s="1">
        <v>0.42291600000000001</v>
      </c>
      <c r="J815" s="1">
        <v>140</v>
      </c>
      <c r="K815" s="1">
        <v>1.5980000000000001</v>
      </c>
      <c r="L815" s="1">
        <v>0.52200000000000002</v>
      </c>
      <c r="M815" s="1">
        <v>1.772</v>
      </c>
      <c r="N815" s="1">
        <v>1.9790000000000001</v>
      </c>
      <c r="O815" s="1">
        <v>0</v>
      </c>
      <c r="P815" s="1">
        <v>1356</v>
      </c>
      <c r="Q815" s="1">
        <v>0</v>
      </c>
      <c r="R815" s="1">
        <v>0</v>
      </c>
      <c r="S815" s="1">
        <v>215</v>
      </c>
      <c r="T815" s="1">
        <v>0</v>
      </c>
      <c r="U815" s="1">
        <v>1</v>
      </c>
      <c r="V815" s="1">
        <v>0</v>
      </c>
      <c r="W815" s="1" t="s">
        <v>65</v>
      </c>
      <c r="X815" s="1">
        <f t="shared" si="48"/>
        <v>1.3560000000000001</v>
      </c>
      <c r="Y815" s="1">
        <f t="shared" si="49"/>
        <v>0.215</v>
      </c>
      <c r="Z815" s="1">
        <f t="shared" si="50"/>
        <v>1.3560000000000001</v>
      </c>
      <c r="AA815" s="1">
        <f t="shared" si="51"/>
        <v>0.215</v>
      </c>
    </row>
    <row r="816" spans="1:27" x14ac:dyDescent="0.2">
      <c r="A816" s="1">
        <v>1440</v>
      </c>
      <c r="B816" s="1">
        <v>1450</v>
      </c>
      <c r="C816" s="1">
        <v>2110793186</v>
      </c>
      <c r="D816" s="1">
        <v>-52.080599999999997</v>
      </c>
      <c r="E816" s="1">
        <v>-26.6248</v>
      </c>
      <c r="F816" s="1">
        <v>-52.078099999999999</v>
      </c>
      <c r="G816" s="1">
        <v>-26.6249</v>
      </c>
      <c r="H816" s="1">
        <v>3</v>
      </c>
      <c r="I816" s="1">
        <v>0.33442499999999997</v>
      </c>
      <c r="J816" s="1">
        <v>140</v>
      </c>
      <c r="K816" s="1">
        <v>1.5980000000000001</v>
      </c>
      <c r="L816" s="1">
        <v>0.52200000000000002</v>
      </c>
      <c r="M816" s="1">
        <v>1.772</v>
      </c>
      <c r="N816" s="1">
        <v>1.9790000000000001</v>
      </c>
      <c r="O816" s="1">
        <v>0</v>
      </c>
      <c r="P816" s="1">
        <v>0</v>
      </c>
      <c r="Q816" s="1">
        <v>810</v>
      </c>
      <c r="R816" s="1">
        <v>0</v>
      </c>
      <c r="S816" s="1">
        <v>0</v>
      </c>
      <c r="T816" s="1">
        <v>162</v>
      </c>
      <c r="U816" s="1">
        <v>1</v>
      </c>
      <c r="V816" s="1">
        <v>0</v>
      </c>
      <c r="W816" s="1" t="s">
        <v>65</v>
      </c>
      <c r="X816" s="1">
        <f t="shared" si="48"/>
        <v>0.81</v>
      </c>
      <c r="Y816" s="1">
        <f t="shared" si="49"/>
        <v>0.16200000000000001</v>
      </c>
      <c r="Z816" s="1">
        <f t="shared" si="50"/>
        <v>0.81</v>
      </c>
      <c r="AA816" s="1">
        <f t="shared" si="51"/>
        <v>0.16200000000000001</v>
      </c>
    </row>
    <row r="817" spans="1:27" x14ac:dyDescent="0.2">
      <c r="A817" s="1">
        <v>1443</v>
      </c>
      <c r="B817" s="1">
        <v>1454</v>
      </c>
      <c r="C817" s="1">
        <v>2110793209</v>
      </c>
      <c r="D817" s="1">
        <v>-52.0731999999999</v>
      </c>
      <c r="E817" s="1">
        <v>-26.627099999999999</v>
      </c>
      <c r="F817" s="1">
        <v>-52.0731999999999</v>
      </c>
      <c r="G817" s="1">
        <v>-26.6249</v>
      </c>
      <c r="H817" s="1">
        <v>1</v>
      </c>
      <c r="I817" s="1">
        <v>0.27551100000000001</v>
      </c>
      <c r="J817" s="1">
        <v>140</v>
      </c>
      <c r="K817" s="1">
        <v>1.5980000000000001</v>
      </c>
      <c r="L817" s="1">
        <v>0.52200000000000002</v>
      </c>
      <c r="M817" s="1">
        <v>1.772</v>
      </c>
      <c r="N817" s="1">
        <v>1.9790000000000001</v>
      </c>
      <c r="O817" s="1">
        <v>2563</v>
      </c>
      <c r="P817" s="1">
        <v>0</v>
      </c>
      <c r="Q817" s="1">
        <v>0</v>
      </c>
      <c r="R817" s="1">
        <v>973</v>
      </c>
      <c r="S817" s="1">
        <v>0</v>
      </c>
      <c r="T817" s="1">
        <v>0</v>
      </c>
      <c r="U817" s="1">
        <v>1</v>
      </c>
      <c r="V817" s="1">
        <v>0</v>
      </c>
      <c r="W817" s="1" t="s">
        <v>65</v>
      </c>
      <c r="X817" s="1">
        <f t="shared" si="48"/>
        <v>2.5630000000000002</v>
      </c>
      <c r="Y817" s="1">
        <f t="shared" si="49"/>
        <v>0.97299999999999998</v>
      </c>
      <c r="Z817" s="1">
        <f t="shared" si="50"/>
        <v>2.5630000000000002</v>
      </c>
      <c r="AA817" s="1">
        <f t="shared" si="51"/>
        <v>0.97299999999999998</v>
      </c>
    </row>
    <row r="818" spans="1:27" x14ac:dyDescent="0.2">
      <c r="A818" s="1">
        <v>1454</v>
      </c>
      <c r="B818" s="1">
        <v>1475</v>
      </c>
      <c r="C818" s="1">
        <v>2110793207</v>
      </c>
      <c r="D818" s="1">
        <v>-52.070700000000002</v>
      </c>
      <c r="E818" s="1">
        <v>-26.622699999999998</v>
      </c>
      <c r="F818" s="1">
        <v>-52.068300000000001</v>
      </c>
      <c r="G818" s="1">
        <v>-26.6249</v>
      </c>
      <c r="H818" s="1">
        <v>1</v>
      </c>
      <c r="I818" s="1">
        <v>0.51633799999999996</v>
      </c>
      <c r="J818" s="1">
        <v>140</v>
      </c>
      <c r="K818" s="1">
        <v>1.5980000000000001</v>
      </c>
      <c r="L818" s="1">
        <v>0.52200000000000002</v>
      </c>
      <c r="M818" s="1">
        <v>1.772</v>
      </c>
      <c r="N818" s="1">
        <v>1.9790000000000001</v>
      </c>
      <c r="O818" s="1">
        <v>1080</v>
      </c>
      <c r="P818" s="1">
        <v>0</v>
      </c>
      <c r="Q818" s="1">
        <v>0</v>
      </c>
      <c r="R818" s="1">
        <v>362</v>
      </c>
      <c r="S818" s="1">
        <v>0</v>
      </c>
      <c r="T818" s="1">
        <v>0</v>
      </c>
      <c r="U818" s="1">
        <v>1</v>
      </c>
      <c r="V818" s="1">
        <v>0</v>
      </c>
      <c r="W818" s="1" t="s">
        <v>65</v>
      </c>
      <c r="X818" s="1">
        <f t="shared" si="48"/>
        <v>1.08</v>
      </c>
      <c r="Y818" s="1">
        <f t="shared" si="49"/>
        <v>0.36199999999999999</v>
      </c>
      <c r="Z818" s="1">
        <f t="shared" si="50"/>
        <v>1.08</v>
      </c>
      <c r="AA818" s="1">
        <f t="shared" si="51"/>
        <v>0.36199999999999999</v>
      </c>
    </row>
    <row r="819" spans="1:27" x14ac:dyDescent="0.2">
      <c r="A819" s="1">
        <v>1475</v>
      </c>
      <c r="B819" s="1">
        <v>1482</v>
      </c>
      <c r="C819" s="1">
        <v>2111171598</v>
      </c>
      <c r="D819" s="1">
        <v>-52.068300000000001</v>
      </c>
      <c r="E819" s="1">
        <v>-26.6249</v>
      </c>
      <c r="F819" s="1">
        <v>-52.065899999999999</v>
      </c>
      <c r="G819" s="1">
        <v>-26.627199999999998</v>
      </c>
      <c r="H819" s="1">
        <v>1</v>
      </c>
      <c r="I819" s="1">
        <v>0.23590700000000001</v>
      </c>
      <c r="J819" s="1">
        <v>140</v>
      </c>
      <c r="K819" s="1">
        <v>1.5980000000000001</v>
      </c>
      <c r="L819" s="1">
        <v>0.52200000000000002</v>
      </c>
      <c r="M819" s="1">
        <v>1.772</v>
      </c>
      <c r="N819" s="1">
        <v>1.9790000000000001</v>
      </c>
      <c r="O819" s="1">
        <v>3939</v>
      </c>
      <c r="P819" s="1">
        <v>0</v>
      </c>
      <c r="Q819" s="1">
        <v>0</v>
      </c>
      <c r="R819" s="1">
        <v>1600</v>
      </c>
      <c r="S819" s="1">
        <v>0</v>
      </c>
      <c r="T819" s="1">
        <v>0</v>
      </c>
      <c r="U819" s="1">
        <v>1</v>
      </c>
      <c r="V819" s="1">
        <v>0</v>
      </c>
      <c r="W819" s="1" t="s">
        <v>65</v>
      </c>
      <c r="X819" s="1">
        <f t="shared" si="48"/>
        <v>3.9390000000000001</v>
      </c>
      <c r="Y819" s="1">
        <f t="shared" si="49"/>
        <v>1.6</v>
      </c>
      <c r="Z819" s="1">
        <f t="shared" si="50"/>
        <v>3.9390000000000001</v>
      </c>
      <c r="AA819" s="1">
        <f t="shared" si="51"/>
        <v>1.6</v>
      </c>
    </row>
    <row r="820" spans="1:27" x14ac:dyDescent="0.2">
      <c r="A820" s="1">
        <v>1482</v>
      </c>
      <c r="B820" s="1">
        <v>1488</v>
      </c>
      <c r="C820" s="1">
        <v>2115833884</v>
      </c>
      <c r="D820" s="1">
        <v>-52.065899999999999</v>
      </c>
      <c r="E820" s="1">
        <v>-26.627199999999998</v>
      </c>
      <c r="F820" s="1">
        <v>-52.063499999999998</v>
      </c>
      <c r="G820" s="1">
        <v>-26.627199999999998</v>
      </c>
      <c r="H820" s="1">
        <v>1</v>
      </c>
      <c r="I820" s="1">
        <v>0.11665300000000001</v>
      </c>
      <c r="J820" s="1">
        <v>140</v>
      </c>
      <c r="K820" s="1">
        <v>1.5980000000000001</v>
      </c>
      <c r="L820" s="1">
        <v>0.52200000000000002</v>
      </c>
      <c r="M820" s="1">
        <v>1.772</v>
      </c>
      <c r="N820" s="1">
        <v>1.9790000000000001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1</v>
      </c>
      <c r="V820" s="1">
        <v>0</v>
      </c>
      <c r="W820" s="1" t="s">
        <v>65</v>
      </c>
      <c r="X820" s="1">
        <f t="shared" si="48"/>
        <v>0</v>
      </c>
      <c r="Y820" s="1">
        <f t="shared" si="49"/>
        <v>0</v>
      </c>
      <c r="Z820" s="1">
        <f t="shared" si="50"/>
        <v>0</v>
      </c>
      <c r="AA820" s="1">
        <f t="shared" si="51"/>
        <v>0</v>
      </c>
    </row>
    <row r="821" spans="1:27" x14ac:dyDescent="0.2">
      <c r="A821" s="1">
        <v>1488</v>
      </c>
      <c r="B821" s="1">
        <v>1495</v>
      </c>
      <c r="C821" s="1">
        <v>2110793204</v>
      </c>
      <c r="D821" s="1">
        <v>-52.063499999999998</v>
      </c>
      <c r="E821" s="1">
        <v>-26.627199999999998</v>
      </c>
      <c r="F821" s="1">
        <v>-52.0609999999999</v>
      </c>
      <c r="G821" s="1">
        <v>-26.627199999999998</v>
      </c>
      <c r="H821" s="1">
        <v>1</v>
      </c>
      <c r="I821" s="1">
        <v>0.119851</v>
      </c>
      <c r="J821" s="1">
        <v>140</v>
      </c>
      <c r="K821" s="1">
        <v>1.5980000000000001</v>
      </c>
      <c r="L821" s="1">
        <v>0.52200000000000002</v>
      </c>
      <c r="M821" s="1">
        <v>1.772</v>
      </c>
      <c r="N821" s="1">
        <v>1.9790000000000001</v>
      </c>
      <c r="O821" s="1">
        <v>399</v>
      </c>
      <c r="P821" s="1">
        <v>0</v>
      </c>
      <c r="Q821" s="1">
        <v>0</v>
      </c>
      <c r="R821" s="1">
        <v>-66</v>
      </c>
      <c r="S821" s="1">
        <v>0</v>
      </c>
      <c r="T821" s="1">
        <v>0</v>
      </c>
      <c r="U821" s="1">
        <v>1</v>
      </c>
      <c r="V821" s="1">
        <v>0</v>
      </c>
      <c r="W821" s="1" t="s">
        <v>65</v>
      </c>
      <c r="X821" s="1">
        <f t="shared" si="48"/>
        <v>0.39900000000000002</v>
      </c>
      <c r="Y821" s="1">
        <f t="shared" si="49"/>
        <v>-6.6000000000000003E-2</v>
      </c>
      <c r="Z821" s="1">
        <f t="shared" si="50"/>
        <v>0.39900000000000002</v>
      </c>
      <c r="AA821" s="1">
        <f t="shared" si="51"/>
        <v>6.6000000000000003E-2</v>
      </c>
    </row>
    <row r="822" spans="1:27" x14ac:dyDescent="0.2">
      <c r="A822" s="1">
        <v>1445</v>
      </c>
      <c r="B822" s="1">
        <v>1456</v>
      </c>
      <c r="C822" s="1">
        <v>2110793387</v>
      </c>
      <c r="D822" s="1">
        <v>-52.070900000000002</v>
      </c>
      <c r="E822" s="1">
        <v>-26.635899999999999</v>
      </c>
      <c r="F822" s="1">
        <v>-52.073300000000003</v>
      </c>
      <c r="G822" s="1">
        <v>-26.635899999999999</v>
      </c>
      <c r="H822" s="1">
        <v>3</v>
      </c>
      <c r="I822" s="1">
        <v>0.12834799999999999</v>
      </c>
      <c r="J822" s="1">
        <v>140</v>
      </c>
      <c r="K822" s="1">
        <v>1.5980000000000001</v>
      </c>
      <c r="L822" s="1">
        <v>0.52200000000000002</v>
      </c>
      <c r="M822" s="1">
        <v>1.772</v>
      </c>
      <c r="N822" s="1">
        <v>1.9790000000000001</v>
      </c>
      <c r="O822" s="1">
        <v>0</v>
      </c>
      <c r="P822" s="1">
        <v>0</v>
      </c>
      <c r="Q822" s="1">
        <v>2809</v>
      </c>
      <c r="R822" s="1">
        <v>0</v>
      </c>
      <c r="S822" s="1">
        <v>0</v>
      </c>
      <c r="T822" s="1">
        <v>846</v>
      </c>
      <c r="U822" s="1">
        <v>1</v>
      </c>
      <c r="V822" s="1">
        <v>0</v>
      </c>
      <c r="W822" s="1" t="s">
        <v>65</v>
      </c>
      <c r="X822" s="1">
        <f t="shared" si="48"/>
        <v>2.8090000000000002</v>
      </c>
      <c r="Y822" s="1">
        <f t="shared" si="49"/>
        <v>0.84599999999999997</v>
      </c>
      <c r="Z822" s="1">
        <f t="shared" si="50"/>
        <v>2.8090000000000002</v>
      </c>
      <c r="AA822" s="1">
        <f t="shared" si="51"/>
        <v>0.84599999999999997</v>
      </c>
    </row>
    <row r="823" spans="1:27" x14ac:dyDescent="0.2">
      <c r="A823" s="1">
        <v>1446</v>
      </c>
      <c r="B823" s="1">
        <v>1469</v>
      </c>
      <c r="C823" s="1">
        <v>2115833882</v>
      </c>
      <c r="D823" s="1">
        <v>-52.063699999999898</v>
      </c>
      <c r="E823" s="1">
        <v>-26.655799999999999</v>
      </c>
      <c r="F823" s="1">
        <v>-52.061199999999999</v>
      </c>
      <c r="G823" s="1">
        <v>-26.653600000000001</v>
      </c>
      <c r="H823" s="1">
        <v>2</v>
      </c>
      <c r="I823" s="1">
        <v>0.77887499999999998</v>
      </c>
      <c r="J823" s="1">
        <v>140</v>
      </c>
      <c r="K823" s="1">
        <v>1.5980000000000001</v>
      </c>
      <c r="L823" s="1">
        <v>0.52200000000000002</v>
      </c>
      <c r="M823" s="1">
        <v>1.772</v>
      </c>
      <c r="N823" s="1">
        <v>1.9790000000000001</v>
      </c>
      <c r="O823" s="1">
        <v>0</v>
      </c>
      <c r="P823" s="1">
        <v>649</v>
      </c>
      <c r="Q823" s="1">
        <v>0</v>
      </c>
      <c r="R823" s="1">
        <v>0</v>
      </c>
      <c r="S823" s="1">
        <v>73</v>
      </c>
      <c r="T823" s="1">
        <v>0</v>
      </c>
      <c r="U823" s="1">
        <v>1</v>
      </c>
      <c r="V823" s="1">
        <v>0</v>
      </c>
      <c r="W823" s="1" t="s">
        <v>65</v>
      </c>
      <c r="X823" s="1">
        <f t="shared" si="48"/>
        <v>0.64900000000000002</v>
      </c>
      <c r="Y823" s="1">
        <f t="shared" si="49"/>
        <v>7.2999999999999995E-2</v>
      </c>
      <c r="Z823" s="1">
        <f t="shared" si="50"/>
        <v>0.64900000000000002</v>
      </c>
      <c r="AA823" s="1">
        <f t="shared" si="51"/>
        <v>7.2999999999999995E-2</v>
      </c>
    </row>
    <row r="824" spans="1:27" x14ac:dyDescent="0.2">
      <c r="A824" s="1">
        <v>1469</v>
      </c>
      <c r="B824" s="1">
        <v>1483</v>
      </c>
      <c r="C824" s="1">
        <v>2110792666</v>
      </c>
      <c r="D824" s="1">
        <v>-52.058799999999998</v>
      </c>
      <c r="E824" s="1">
        <v>-26.6492</v>
      </c>
      <c r="F824" s="1">
        <v>-52.058700000000002</v>
      </c>
      <c r="G824" s="1">
        <v>-26.646999999999998</v>
      </c>
      <c r="H824" s="1">
        <v>2</v>
      </c>
      <c r="I824" s="1">
        <v>0.37394699999999997</v>
      </c>
      <c r="J824" s="1">
        <v>140</v>
      </c>
      <c r="K824" s="1">
        <v>1.5980000000000001</v>
      </c>
      <c r="L824" s="1">
        <v>0.52200000000000002</v>
      </c>
      <c r="M824" s="1">
        <v>1.772</v>
      </c>
      <c r="N824" s="1">
        <v>1.9790000000000001</v>
      </c>
      <c r="O824" s="1">
        <v>0</v>
      </c>
      <c r="P824" s="1">
        <v>1513</v>
      </c>
      <c r="Q824" s="1">
        <v>0</v>
      </c>
      <c r="R824" s="1">
        <v>0</v>
      </c>
      <c r="S824" s="1">
        <v>-22</v>
      </c>
      <c r="T824" s="1">
        <v>0</v>
      </c>
      <c r="U824" s="1">
        <v>1</v>
      </c>
      <c r="V824" s="1">
        <v>0</v>
      </c>
      <c r="W824" s="1" t="s">
        <v>65</v>
      </c>
      <c r="X824" s="1">
        <f t="shared" si="48"/>
        <v>1.5129999999999999</v>
      </c>
      <c r="Y824" s="1">
        <f t="shared" si="49"/>
        <v>-2.1999999999999999E-2</v>
      </c>
      <c r="Z824" s="1">
        <f t="shared" si="50"/>
        <v>1.5129999999999999</v>
      </c>
      <c r="AA824" s="1">
        <f t="shared" si="51"/>
        <v>2.1999999999999999E-2</v>
      </c>
    </row>
    <row r="825" spans="1:27" x14ac:dyDescent="0.2">
      <c r="A825" s="1">
        <v>1483</v>
      </c>
      <c r="B825" s="1">
        <v>1489</v>
      </c>
      <c r="C825" s="1">
        <v>2110792675</v>
      </c>
      <c r="D825" s="1">
        <v>-52.058700000000002</v>
      </c>
      <c r="E825" s="1">
        <v>-26.646999999999998</v>
      </c>
      <c r="F825" s="1">
        <v>-52.0563</v>
      </c>
      <c r="G825" s="1">
        <v>-26.6448</v>
      </c>
      <c r="H825" s="1">
        <v>2</v>
      </c>
      <c r="I825" s="1">
        <v>0.32616600000000001</v>
      </c>
      <c r="J825" s="1">
        <v>140</v>
      </c>
      <c r="K825" s="1">
        <v>1.5980000000000001</v>
      </c>
      <c r="L825" s="1">
        <v>0.52200000000000002</v>
      </c>
      <c r="M825" s="1">
        <v>1.772</v>
      </c>
      <c r="N825" s="1">
        <v>1.9790000000000001</v>
      </c>
      <c r="O825" s="1">
        <v>0</v>
      </c>
      <c r="P825" s="1">
        <v>911</v>
      </c>
      <c r="Q825" s="1">
        <v>0</v>
      </c>
      <c r="R825" s="1">
        <v>0</v>
      </c>
      <c r="S825" s="1">
        <v>-69</v>
      </c>
      <c r="T825" s="1">
        <v>0</v>
      </c>
      <c r="U825" s="1">
        <v>1</v>
      </c>
      <c r="V825" s="1">
        <v>0</v>
      </c>
      <c r="W825" s="1" t="s">
        <v>65</v>
      </c>
      <c r="X825" s="1">
        <f t="shared" si="48"/>
        <v>0.91100000000000003</v>
      </c>
      <c r="Y825" s="1">
        <f t="shared" si="49"/>
        <v>-6.9000000000000006E-2</v>
      </c>
      <c r="Z825" s="1">
        <f t="shared" si="50"/>
        <v>0.91100000000000003</v>
      </c>
      <c r="AA825" s="1">
        <f t="shared" si="51"/>
        <v>6.9000000000000006E-2</v>
      </c>
    </row>
    <row r="826" spans="1:27" x14ac:dyDescent="0.2">
      <c r="A826" s="1">
        <v>1489</v>
      </c>
      <c r="B826" s="1">
        <v>1513</v>
      </c>
      <c r="C826" s="1">
        <v>2110792476</v>
      </c>
      <c r="D826" s="1">
        <v>-52.053800000000003</v>
      </c>
      <c r="E826" s="1">
        <v>-26.642600000000002</v>
      </c>
      <c r="F826" s="1">
        <v>-52.056199999999997</v>
      </c>
      <c r="G826" s="1">
        <v>-26.6404</v>
      </c>
      <c r="H826" s="1">
        <v>2</v>
      </c>
      <c r="I826" s="1">
        <v>0.57622099999999998</v>
      </c>
      <c r="J826" s="1">
        <v>140</v>
      </c>
      <c r="K826" s="1">
        <v>1.5980000000000001</v>
      </c>
      <c r="L826" s="1">
        <v>0.52200000000000002</v>
      </c>
      <c r="M826" s="1">
        <v>1.772</v>
      </c>
      <c r="N826" s="1">
        <v>1.9790000000000001</v>
      </c>
      <c r="O826" s="1">
        <v>0</v>
      </c>
      <c r="P826" s="1">
        <v>1315</v>
      </c>
      <c r="Q826" s="1">
        <v>0</v>
      </c>
      <c r="R826" s="1">
        <v>0</v>
      </c>
      <c r="S826" s="1">
        <v>155</v>
      </c>
      <c r="T826" s="1">
        <v>0</v>
      </c>
      <c r="U826" s="1">
        <v>1</v>
      </c>
      <c r="V826" s="1">
        <v>0</v>
      </c>
      <c r="W826" s="1" t="s">
        <v>65</v>
      </c>
      <c r="X826" s="1">
        <f t="shared" si="48"/>
        <v>1.3149999999999999</v>
      </c>
      <c r="Y826" s="1">
        <f t="shared" si="49"/>
        <v>0.155</v>
      </c>
      <c r="Z826" s="1">
        <f t="shared" si="50"/>
        <v>1.3149999999999999</v>
      </c>
      <c r="AA826" s="1">
        <f t="shared" si="51"/>
        <v>0.155</v>
      </c>
    </row>
    <row r="827" spans="1:27" x14ac:dyDescent="0.2">
      <c r="A827" s="1">
        <v>1447</v>
      </c>
      <c r="B827" s="1">
        <v>1460</v>
      </c>
      <c r="C827" s="1">
        <v>2115833872</v>
      </c>
      <c r="D827" s="1">
        <v>-52.071100000000001</v>
      </c>
      <c r="E827" s="1">
        <v>-26.6557</v>
      </c>
      <c r="F827" s="1">
        <v>-52.073500000000003</v>
      </c>
      <c r="G827" s="1">
        <v>-26.653500000000001</v>
      </c>
      <c r="H827" s="1">
        <v>2</v>
      </c>
      <c r="I827" s="1">
        <v>0.21431600000000001</v>
      </c>
      <c r="J827" s="1">
        <v>140</v>
      </c>
      <c r="K827" s="1">
        <v>1.5980000000000001</v>
      </c>
      <c r="L827" s="1">
        <v>0.52200000000000002</v>
      </c>
      <c r="M827" s="1">
        <v>1.772</v>
      </c>
      <c r="N827" s="1">
        <v>1.9790000000000001</v>
      </c>
      <c r="O827" s="1">
        <v>0</v>
      </c>
      <c r="P827" s="1">
        <v>1215</v>
      </c>
      <c r="Q827" s="1">
        <v>0</v>
      </c>
      <c r="R827" s="1">
        <v>0</v>
      </c>
      <c r="S827" s="1">
        <v>99</v>
      </c>
      <c r="T827" s="1">
        <v>0</v>
      </c>
      <c r="U827" s="1">
        <v>1</v>
      </c>
      <c r="V827" s="1">
        <v>0</v>
      </c>
      <c r="W827" s="1" t="s">
        <v>65</v>
      </c>
      <c r="X827" s="1">
        <f t="shared" si="48"/>
        <v>1.2150000000000001</v>
      </c>
      <c r="Y827" s="1">
        <f t="shared" si="49"/>
        <v>9.9000000000000005E-2</v>
      </c>
      <c r="Z827" s="1">
        <f t="shared" si="50"/>
        <v>1.2150000000000001</v>
      </c>
      <c r="AA827" s="1">
        <f t="shared" si="51"/>
        <v>9.9000000000000005E-2</v>
      </c>
    </row>
    <row r="828" spans="1:27" x14ac:dyDescent="0.2">
      <c r="A828" s="1">
        <v>1449</v>
      </c>
      <c r="B828" s="1">
        <v>1463</v>
      </c>
      <c r="C828" s="1">
        <v>2110793406</v>
      </c>
      <c r="D828" s="1">
        <v>-52.082999999999998</v>
      </c>
      <c r="E828" s="1">
        <v>-26.6204</v>
      </c>
      <c r="F828" s="1">
        <v>-52.082999999999998</v>
      </c>
      <c r="G828" s="1">
        <v>-26.622599999999998</v>
      </c>
      <c r="H828" s="1">
        <v>1</v>
      </c>
      <c r="I828" s="1">
        <v>0.11305900000000001</v>
      </c>
      <c r="J828" s="1">
        <v>140</v>
      </c>
      <c r="K828" s="1">
        <v>1.5980000000000001</v>
      </c>
      <c r="L828" s="1">
        <v>0.52200000000000002</v>
      </c>
      <c r="M828" s="1">
        <v>1.772</v>
      </c>
      <c r="N828" s="1">
        <v>1.9790000000000001</v>
      </c>
      <c r="O828" s="1">
        <v>5595</v>
      </c>
      <c r="P828" s="1">
        <v>0</v>
      </c>
      <c r="Q828" s="1">
        <v>0</v>
      </c>
      <c r="R828" s="1">
        <v>2457</v>
      </c>
      <c r="S828" s="1">
        <v>0</v>
      </c>
      <c r="T828" s="1">
        <v>0</v>
      </c>
      <c r="U828" s="1">
        <v>1</v>
      </c>
      <c r="V828" s="1">
        <v>0</v>
      </c>
      <c r="W828" s="1" t="s">
        <v>65</v>
      </c>
      <c r="X828" s="1">
        <f t="shared" si="48"/>
        <v>5.5949999999999998</v>
      </c>
      <c r="Y828" s="1">
        <f t="shared" si="49"/>
        <v>2.4569999999999999</v>
      </c>
      <c r="Z828" s="1">
        <f t="shared" si="50"/>
        <v>5.5949999999999998</v>
      </c>
      <c r="AA828" s="1">
        <f t="shared" si="51"/>
        <v>2.4569999999999999</v>
      </c>
    </row>
    <row r="829" spans="1:27" x14ac:dyDescent="0.2">
      <c r="A829" s="1">
        <v>1463</v>
      </c>
      <c r="B829" s="1">
        <v>1473</v>
      </c>
      <c r="C829" s="1">
        <v>2115833886</v>
      </c>
      <c r="D829" s="1">
        <v>-52.082999999999998</v>
      </c>
      <c r="E829" s="1">
        <v>-26.622599999999998</v>
      </c>
      <c r="F829" s="1">
        <v>-52.087899999999998</v>
      </c>
      <c r="G829" s="1">
        <v>-26.622599999999998</v>
      </c>
      <c r="H829" s="1">
        <v>1</v>
      </c>
      <c r="I829" s="1">
        <v>0.460787</v>
      </c>
      <c r="J829" s="1">
        <v>140</v>
      </c>
      <c r="K829" s="1">
        <v>1.5980000000000001</v>
      </c>
      <c r="L829" s="1">
        <v>0.52200000000000002</v>
      </c>
      <c r="M829" s="1">
        <v>1.772</v>
      </c>
      <c r="N829" s="1">
        <v>1.9790000000000001</v>
      </c>
      <c r="O829" s="1">
        <v>638</v>
      </c>
      <c r="P829" s="1">
        <v>0</v>
      </c>
      <c r="Q829" s="1">
        <v>0</v>
      </c>
      <c r="R829" s="1">
        <v>67</v>
      </c>
      <c r="S829" s="1">
        <v>0</v>
      </c>
      <c r="T829" s="1">
        <v>0</v>
      </c>
      <c r="U829" s="1">
        <v>1</v>
      </c>
      <c r="V829" s="1">
        <v>0</v>
      </c>
      <c r="W829" s="1" t="s">
        <v>65</v>
      </c>
      <c r="X829" s="1">
        <f t="shared" si="48"/>
        <v>0.63800000000000001</v>
      </c>
      <c r="Y829" s="1">
        <f t="shared" si="49"/>
        <v>6.7000000000000004E-2</v>
      </c>
      <c r="Z829" s="1">
        <f t="shared" si="50"/>
        <v>0.63800000000000001</v>
      </c>
      <c r="AA829" s="1">
        <f t="shared" si="51"/>
        <v>6.7000000000000004E-2</v>
      </c>
    </row>
    <row r="830" spans="1:27" x14ac:dyDescent="0.2">
      <c r="A830" s="1">
        <v>1452</v>
      </c>
      <c r="B830" s="1">
        <v>1466</v>
      </c>
      <c r="C830" s="1">
        <v>2110793381</v>
      </c>
      <c r="D830" s="1">
        <v>-52.063499999999998</v>
      </c>
      <c r="E830" s="1">
        <v>-26.633800000000001</v>
      </c>
      <c r="F830" s="1">
        <v>-52.061100000000003</v>
      </c>
      <c r="G830" s="1">
        <v>-26.635999999999999</v>
      </c>
      <c r="H830" s="1">
        <v>2</v>
      </c>
      <c r="I830" s="1">
        <v>0.381689</v>
      </c>
      <c r="J830" s="1">
        <v>140</v>
      </c>
      <c r="K830" s="1">
        <v>1.5980000000000001</v>
      </c>
      <c r="L830" s="1">
        <v>0.52200000000000002</v>
      </c>
      <c r="M830" s="1">
        <v>1.772</v>
      </c>
      <c r="N830" s="1">
        <v>1.9790000000000001</v>
      </c>
      <c r="O830" s="1">
        <v>0</v>
      </c>
      <c r="P830" s="1">
        <v>2859</v>
      </c>
      <c r="Q830" s="1">
        <v>0</v>
      </c>
      <c r="R830" s="1">
        <v>0</v>
      </c>
      <c r="S830" s="1">
        <v>506</v>
      </c>
      <c r="T830" s="1">
        <v>0</v>
      </c>
      <c r="U830" s="1">
        <v>1</v>
      </c>
      <c r="V830" s="1">
        <v>0</v>
      </c>
      <c r="W830" s="1" t="s">
        <v>65</v>
      </c>
      <c r="X830" s="1">
        <f t="shared" si="48"/>
        <v>2.859</v>
      </c>
      <c r="Y830" s="1">
        <f t="shared" si="49"/>
        <v>0.50600000000000001</v>
      </c>
      <c r="Z830" s="1">
        <f t="shared" si="50"/>
        <v>2.859</v>
      </c>
      <c r="AA830" s="1">
        <f t="shared" si="51"/>
        <v>0.50600000000000001</v>
      </c>
    </row>
    <row r="831" spans="1:27" x14ac:dyDescent="0.2">
      <c r="A831" s="1">
        <v>1466</v>
      </c>
      <c r="B831" s="1">
        <v>1474</v>
      </c>
      <c r="C831" s="1">
        <v>2110793225</v>
      </c>
      <c r="D831" s="1">
        <v>-52.061100000000003</v>
      </c>
      <c r="E831" s="1">
        <v>-26.635999999999999</v>
      </c>
      <c r="F831" s="1">
        <v>-52.061100000000003</v>
      </c>
      <c r="G831" s="1">
        <v>-26.642600000000002</v>
      </c>
      <c r="H831" s="1">
        <v>2</v>
      </c>
      <c r="I831" s="1">
        <v>0.52370399999999995</v>
      </c>
      <c r="J831" s="1">
        <v>140</v>
      </c>
      <c r="K831" s="1">
        <v>1.5980000000000001</v>
      </c>
      <c r="L831" s="1">
        <v>0.52200000000000002</v>
      </c>
      <c r="M831" s="1">
        <v>1.772</v>
      </c>
      <c r="N831" s="1">
        <v>1.9790000000000001</v>
      </c>
      <c r="O831" s="1">
        <v>0</v>
      </c>
      <c r="P831" s="1">
        <v>1885</v>
      </c>
      <c r="Q831" s="1">
        <v>0</v>
      </c>
      <c r="R831" s="1">
        <v>0</v>
      </c>
      <c r="S831" s="1">
        <v>555</v>
      </c>
      <c r="T831" s="1">
        <v>0</v>
      </c>
      <c r="U831" s="1">
        <v>1</v>
      </c>
      <c r="V831" s="1">
        <v>0</v>
      </c>
      <c r="W831" s="1" t="s">
        <v>65</v>
      </c>
      <c r="X831" s="1">
        <f t="shared" si="48"/>
        <v>1.885</v>
      </c>
      <c r="Y831" s="1">
        <f t="shared" si="49"/>
        <v>0.55500000000000005</v>
      </c>
      <c r="Z831" s="1">
        <f t="shared" si="50"/>
        <v>1.885</v>
      </c>
      <c r="AA831" s="1">
        <f t="shared" si="51"/>
        <v>0.55500000000000005</v>
      </c>
    </row>
    <row r="832" spans="1:27" x14ac:dyDescent="0.2">
      <c r="A832" s="1">
        <v>1462</v>
      </c>
      <c r="B832" s="1">
        <v>1478</v>
      </c>
      <c r="C832" s="1">
        <v>2110793170</v>
      </c>
      <c r="D832" s="1">
        <v>-52.082900000000002</v>
      </c>
      <c r="E832" s="1">
        <v>-26.611599999999999</v>
      </c>
      <c r="F832" s="1">
        <v>-52.082900000000002</v>
      </c>
      <c r="G832" s="1">
        <v>-26.609400000000001</v>
      </c>
      <c r="H832" s="1">
        <v>7</v>
      </c>
      <c r="I832" s="1">
        <v>0.57125899999999996</v>
      </c>
      <c r="J832" s="1">
        <v>140</v>
      </c>
      <c r="K832" s="1">
        <v>1.5980000000000001</v>
      </c>
      <c r="L832" s="1">
        <v>0.52200000000000002</v>
      </c>
      <c r="M832" s="1">
        <v>1.772</v>
      </c>
      <c r="N832" s="1">
        <v>1.9790000000000001</v>
      </c>
      <c r="O832" s="1">
        <v>0</v>
      </c>
      <c r="P832" s="1">
        <v>0</v>
      </c>
      <c r="Q832" s="1">
        <v>1168</v>
      </c>
      <c r="R832" s="1">
        <v>0</v>
      </c>
      <c r="S832" s="1">
        <v>0</v>
      </c>
      <c r="T832" s="1">
        <v>113</v>
      </c>
      <c r="U832" s="1">
        <v>1</v>
      </c>
      <c r="V832" s="1">
        <v>0</v>
      </c>
      <c r="W832" s="1" t="s">
        <v>65</v>
      </c>
      <c r="X832" s="1">
        <f t="shared" si="48"/>
        <v>1.1679999999999999</v>
      </c>
      <c r="Y832" s="1">
        <f t="shared" si="49"/>
        <v>0.113</v>
      </c>
      <c r="Z832" s="1">
        <f t="shared" si="50"/>
        <v>1.1679999999999999</v>
      </c>
      <c r="AA832" s="1">
        <f t="shared" si="51"/>
        <v>0.113</v>
      </c>
    </row>
    <row r="833" spans="1:27" x14ac:dyDescent="0.2">
      <c r="A833" s="1">
        <v>1478</v>
      </c>
      <c r="B833" s="1">
        <v>1484</v>
      </c>
      <c r="C833" s="1">
        <v>2110793169</v>
      </c>
      <c r="D833" s="1">
        <v>-52.082900000000002</v>
      </c>
      <c r="E833" s="1">
        <v>-26.609400000000001</v>
      </c>
      <c r="F833" s="1">
        <v>-52.082799999999999</v>
      </c>
      <c r="G833" s="1">
        <v>-26.607199999999999</v>
      </c>
      <c r="H833" s="1">
        <v>7</v>
      </c>
      <c r="I833" s="1">
        <v>0.194664</v>
      </c>
      <c r="J833" s="1">
        <v>140</v>
      </c>
      <c r="K833" s="1">
        <v>1.5980000000000001</v>
      </c>
      <c r="L833" s="1">
        <v>0.52200000000000002</v>
      </c>
      <c r="M833" s="1">
        <v>1.772</v>
      </c>
      <c r="N833" s="1">
        <v>1.9790000000000001</v>
      </c>
      <c r="O833" s="1">
        <v>0</v>
      </c>
      <c r="P833" s="1">
        <v>3654</v>
      </c>
      <c r="Q833" s="1">
        <v>0</v>
      </c>
      <c r="R833" s="1">
        <v>0</v>
      </c>
      <c r="S833" s="1">
        <v>1341</v>
      </c>
      <c r="T833" s="1">
        <v>0</v>
      </c>
      <c r="U833" s="1">
        <v>1</v>
      </c>
      <c r="V833" s="1">
        <v>0</v>
      </c>
      <c r="W833" s="1" t="s">
        <v>65</v>
      </c>
      <c r="X833" s="1">
        <f t="shared" si="48"/>
        <v>3.6539999999999999</v>
      </c>
      <c r="Y833" s="1">
        <f t="shared" si="49"/>
        <v>1.341</v>
      </c>
      <c r="Z833" s="1">
        <f t="shared" si="50"/>
        <v>3.6539999999999999</v>
      </c>
      <c r="AA833" s="1">
        <f t="shared" si="51"/>
        <v>1.341</v>
      </c>
    </row>
    <row r="834" spans="1:27" x14ac:dyDescent="0.2">
      <c r="A834" s="1">
        <v>1484</v>
      </c>
      <c r="B834" s="1">
        <v>1490</v>
      </c>
      <c r="C834" s="1">
        <v>2110793168</v>
      </c>
      <c r="D834" s="1">
        <v>-52.082799999999999</v>
      </c>
      <c r="E834" s="1">
        <v>-26.607199999999999</v>
      </c>
      <c r="F834" s="1">
        <v>-52.082799999999999</v>
      </c>
      <c r="G834" s="1">
        <v>-26.605</v>
      </c>
      <c r="H834" s="1">
        <v>7</v>
      </c>
      <c r="I834" s="1">
        <v>0.16466800000000001</v>
      </c>
      <c r="J834" s="1">
        <v>140</v>
      </c>
      <c r="K834" s="1">
        <v>1.5980000000000001</v>
      </c>
      <c r="L834" s="1">
        <v>0.52200000000000002</v>
      </c>
      <c r="M834" s="1">
        <v>1.772</v>
      </c>
      <c r="N834" s="1">
        <v>1.9790000000000001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1</v>
      </c>
      <c r="V834" s="1">
        <v>0</v>
      </c>
      <c r="W834" s="1" t="s">
        <v>65</v>
      </c>
      <c r="X834" s="1">
        <f t="shared" si="48"/>
        <v>0</v>
      </c>
      <c r="Y834" s="1">
        <f t="shared" si="49"/>
        <v>0</v>
      </c>
      <c r="Z834" s="1">
        <f t="shared" si="50"/>
        <v>0</v>
      </c>
      <c r="AA834" s="1">
        <f t="shared" si="51"/>
        <v>0</v>
      </c>
    </row>
    <row r="835" spans="1:27" x14ac:dyDescent="0.2">
      <c r="A835" s="1">
        <v>1490</v>
      </c>
      <c r="B835" s="1">
        <v>1506</v>
      </c>
      <c r="C835" s="1">
        <v>2110793418</v>
      </c>
      <c r="D835" s="1">
        <v>-52.080399999999997</v>
      </c>
      <c r="E835" s="1">
        <v>-26.6051</v>
      </c>
      <c r="F835" s="1">
        <v>-52.080399999999997</v>
      </c>
      <c r="G835" s="1">
        <v>-26.602900000000002</v>
      </c>
      <c r="H835" s="1">
        <v>3</v>
      </c>
      <c r="I835" s="1">
        <v>0.41473100000000002</v>
      </c>
      <c r="J835" s="1">
        <v>140</v>
      </c>
      <c r="K835" s="1">
        <v>1.5980000000000001</v>
      </c>
      <c r="L835" s="1">
        <v>0.52200000000000002</v>
      </c>
      <c r="M835" s="1">
        <v>1.772</v>
      </c>
      <c r="N835" s="1">
        <v>1.9790000000000001</v>
      </c>
      <c r="O835" s="1">
        <v>0</v>
      </c>
      <c r="P835" s="1">
        <v>0</v>
      </c>
      <c r="Q835" s="1">
        <v>2733</v>
      </c>
      <c r="R835" s="1">
        <v>0</v>
      </c>
      <c r="S835" s="1">
        <v>0</v>
      </c>
      <c r="T835" s="1">
        <v>1134</v>
      </c>
      <c r="U835" s="1">
        <v>1</v>
      </c>
      <c r="V835" s="1">
        <v>0</v>
      </c>
      <c r="W835" s="1" t="s">
        <v>65</v>
      </c>
      <c r="X835" s="1">
        <f t="shared" ref="X835:X898" si="52">(O835+P835+Q835)/1000</f>
        <v>2.7330000000000001</v>
      </c>
      <c r="Y835" s="1">
        <f t="shared" ref="Y835:Y898" si="53">(R835+S835+T835)/1000</f>
        <v>1.1339999999999999</v>
      </c>
      <c r="Z835" s="1">
        <f t="shared" ref="Z835:Z898" si="54">IF(X835&lt;0,-X835,X835)</f>
        <v>2.7330000000000001</v>
      </c>
      <c r="AA835" s="1">
        <f t="shared" ref="AA835:AA898" si="55">IF(Y835&lt;0,-Y835,Y835)</f>
        <v>1.1339999999999999</v>
      </c>
    </row>
    <row r="836" spans="1:27" x14ac:dyDescent="0.2">
      <c r="A836" s="1">
        <v>1506</v>
      </c>
      <c r="B836" s="1">
        <v>1521</v>
      </c>
      <c r="C836" s="1">
        <v>2110793420</v>
      </c>
      <c r="D836" s="1">
        <v>-52.0778999999999</v>
      </c>
      <c r="E836" s="1">
        <v>-26.6007</v>
      </c>
      <c r="F836" s="1">
        <v>-52.075400000000002</v>
      </c>
      <c r="G836" s="1">
        <v>-26.6007</v>
      </c>
      <c r="H836" s="1">
        <v>3</v>
      </c>
      <c r="I836" s="1">
        <v>0.51087400000000005</v>
      </c>
      <c r="J836" s="1">
        <v>140</v>
      </c>
      <c r="K836" s="1">
        <v>1.5980000000000001</v>
      </c>
      <c r="L836" s="1">
        <v>0.52200000000000002</v>
      </c>
      <c r="M836" s="1">
        <v>1.772</v>
      </c>
      <c r="N836" s="1">
        <v>1.9790000000000001</v>
      </c>
      <c r="O836" s="1">
        <v>0</v>
      </c>
      <c r="P836" s="1">
        <v>0</v>
      </c>
      <c r="Q836" s="1">
        <v>3074</v>
      </c>
      <c r="R836" s="1">
        <v>0</v>
      </c>
      <c r="S836" s="1">
        <v>0</v>
      </c>
      <c r="T836" s="1">
        <v>984</v>
      </c>
      <c r="U836" s="1">
        <v>1</v>
      </c>
      <c r="V836" s="1">
        <v>0</v>
      </c>
      <c r="W836" s="1" t="s">
        <v>65</v>
      </c>
      <c r="X836" s="1">
        <f t="shared" si="52"/>
        <v>3.0739999999999998</v>
      </c>
      <c r="Y836" s="1">
        <f t="shared" si="53"/>
        <v>0.98399999999999999</v>
      </c>
      <c r="Z836" s="1">
        <f t="shared" si="54"/>
        <v>3.0739999999999998</v>
      </c>
      <c r="AA836" s="1">
        <f t="shared" si="55"/>
        <v>0.98399999999999999</v>
      </c>
    </row>
    <row r="837" spans="1:27" x14ac:dyDescent="0.2">
      <c r="A837" s="1">
        <v>1521</v>
      </c>
      <c r="B837" s="1">
        <v>1537</v>
      </c>
      <c r="C837" s="1">
        <v>2110793198</v>
      </c>
      <c r="D837" s="1">
        <v>-52.075400000000002</v>
      </c>
      <c r="E837" s="1">
        <v>-26.596299999999999</v>
      </c>
      <c r="F837" s="1">
        <v>-52.073</v>
      </c>
      <c r="G837" s="1">
        <v>-26.596299999999999</v>
      </c>
      <c r="H837" s="1">
        <v>3</v>
      </c>
      <c r="I837" s="1">
        <v>0.59014800000000001</v>
      </c>
      <c r="J837" s="1">
        <v>140</v>
      </c>
      <c r="K837" s="1">
        <v>1.5980000000000001</v>
      </c>
      <c r="L837" s="1">
        <v>0.52200000000000002</v>
      </c>
      <c r="M837" s="1">
        <v>1.772</v>
      </c>
      <c r="N837" s="1">
        <v>1.9790000000000001</v>
      </c>
      <c r="O837" s="1">
        <v>0</v>
      </c>
      <c r="P837" s="1">
        <v>0</v>
      </c>
      <c r="Q837" s="1">
        <v>913</v>
      </c>
      <c r="R837" s="1">
        <v>0</v>
      </c>
      <c r="S837" s="1">
        <v>0</v>
      </c>
      <c r="T837" s="1">
        <v>259</v>
      </c>
      <c r="U837" s="1">
        <v>1</v>
      </c>
      <c r="V837" s="1">
        <v>0</v>
      </c>
      <c r="W837" s="1" t="s">
        <v>65</v>
      </c>
      <c r="X837" s="1">
        <f t="shared" si="52"/>
        <v>0.91300000000000003</v>
      </c>
      <c r="Y837" s="1">
        <f t="shared" si="53"/>
        <v>0.25900000000000001</v>
      </c>
      <c r="Z837" s="1">
        <f t="shared" si="54"/>
        <v>0.91300000000000003</v>
      </c>
      <c r="AA837" s="1">
        <f t="shared" si="55"/>
        <v>0.25900000000000001</v>
      </c>
    </row>
    <row r="838" spans="1:27" x14ac:dyDescent="0.2">
      <c r="A838" s="1">
        <v>1462</v>
      </c>
      <c r="B838" s="1">
        <v>1472</v>
      </c>
      <c r="C838" s="1">
        <v>2110793458</v>
      </c>
      <c r="D838" s="1">
        <v>-52.082900000000002</v>
      </c>
      <c r="E838" s="1">
        <v>-26.613800000000001</v>
      </c>
      <c r="F838" s="1">
        <v>-52.080500000000001</v>
      </c>
      <c r="G838" s="1">
        <v>-26.613800000000001</v>
      </c>
      <c r="H838" s="1">
        <v>7</v>
      </c>
      <c r="I838" s="1">
        <v>0.320714</v>
      </c>
      <c r="J838" s="1">
        <v>140</v>
      </c>
      <c r="K838" s="1">
        <v>1.5980000000000001</v>
      </c>
      <c r="L838" s="1">
        <v>0.52200000000000002</v>
      </c>
      <c r="M838" s="1">
        <v>1.772</v>
      </c>
      <c r="N838" s="1">
        <v>1.9790000000000001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1</v>
      </c>
      <c r="V838" s="1">
        <v>0</v>
      </c>
      <c r="W838" s="1" t="s">
        <v>65</v>
      </c>
      <c r="X838" s="1">
        <f t="shared" si="52"/>
        <v>0</v>
      </c>
      <c r="Y838" s="1">
        <f t="shared" si="53"/>
        <v>0</v>
      </c>
      <c r="Z838" s="1">
        <f t="shared" si="54"/>
        <v>0</v>
      </c>
      <c r="AA838" s="1">
        <f t="shared" si="55"/>
        <v>0</v>
      </c>
    </row>
    <row r="839" spans="1:27" x14ac:dyDescent="0.2">
      <c r="A839" s="1">
        <v>1472</v>
      </c>
      <c r="B839" s="1">
        <v>1479</v>
      </c>
      <c r="C839" s="1">
        <v>2110793457</v>
      </c>
      <c r="D839" s="1">
        <v>-52.080500000000001</v>
      </c>
      <c r="E839" s="1">
        <v>-26.613800000000001</v>
      </c>
      <c r="F839" s="1">
        <v>-52.078000000000003</v>
      </c>
      <c r="G839" s="1">
        <v>-26.616099999999999</v>
      </c>
      <c r="H839" s="1">
        <v>7</v>
      </c>
      <c r="I839" s="1">
        <v>0.204149</v>
      </c>
      <c r="J839" s="1">
        <v>140</v>
      </c>
      <c r="K839" s="1">
        <v>1.5980000000000001</v>
      </c>
      <c r="L839" s="1">
        <v>0.52200000000000002</v>
      </c>
      <c r="M839" s="1">
        <v>1.772</v>
      </c>
      <c r="N839" s="1">
        <v>1.9790000000000001</v>
      </c>
      <c r="O839" s="1">
        <v>0</v>
      </c>
      <c r="P839" s="1">
        <v>1282</v>
      </c>
      <c r="Q839" s="1">
        <v>0</v>
      </c>
      <c r="R839" s="1">
        <v>0</v>
      </c>
      <c r="S839" s="1">
        <v>486</v>
      </c>
      <c r="T839" s="1">
        <v>0</v>
      </c>
      <c r="U839" s="1">
        <v>1</v>
      </c>
      <c r="V839" s="1">
        <v>0</v>
      </c>
      <c r="W839" s="1" t="s">
        <v>65</v>
      </c>
      <c r="X839" s="1">
        <f t="shared" si="52"/>
        <v>1.282</v>
      </c>
      <c r="Y839" s="1">
        <f t="shared" si="53"/>
        <v>0.48599999999999999</v>
      </c>
      <c r="Z839" s="1">
        <f t="shared" si="54"/>
        <v>1.282</v>
      </c>
      <c r="AA839" s="1">
        <f t="shared" si="55"/>
        <v>0.48599999999999999</v>
      </c>
    </row>
    <row r="840" spans="1:27" x14ac:dyDescent="0.2">
      <c r="A840" s="1">
        <v>1479</v>
      </c>
      <c r="B840" s="1">
        <v>1485</v>
      </c>
      <c r="C840" s="1">
        <v>2110793456</v>
      </c>
      <c r="D840" s="1">
        <v>-52.078000000000003</v>
      </c>
      <c r="E840" s="1">
        <v>-26.616099999999999</v>
      </c>
      <c r="F840" s="1">
        <v>-52.075600000000001</v>
      </c>
      <c r="G840" s="1">
        <v>-26.616099999999999</v>
      </c>
      <c r="H840" s="1">
        <v>7</v>
      </c>
      <c r="I840" s="1">
        <v>0.15093400000000001</v>
      </c>
      <c r="J840" s="1">
        <v>140</v>
      </c>
      <c r="K840" s="1">
        <v>1.5980000000000001</v>
      </c>
      <c r="L840" s="1">
        <v>0.52200000000000002</v>
      </c>
      <c r="M840" s="1">
        <v>1.772</v>
      </c>
      <c r="N840" s="1">
        <v>1.9790000000000001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1</v>
      </c>
      <c r="V840" s="1">
        <v>0</v>
      </c>
      <c r="W840" s="1" t="s">
        <v>65</v>
      </c>
      <c r="X840" s="1">
        <f t="shared" si="52"/>
        <v>0</v>
      </c>
      <c r="Y840" s="1">
        <f t="shared" si="53"/>
        <v>0</v>
      </c>
      <c r="Z840" s="1">
        <f t="shared" si="54"/>
        <v>0</v>
      </c>
      <c r="AA840" s="1">
        <f t="shared" si="55"/>
        <v>0</v>
      </c>
    </row>
    <row r="841" spans="1:27" x14ac:dyDescent="0.2">
      <c r="A841" s="1">
        <v>1485</v>
      </c>
      <c r="B841" s="1">
        <v>1492</v>
      </c>
      <c r="C841" s="1">
        <v>2110793455</v>
      </c>
      <c r="D841" s="1">
        <v>-52.075600000000001</v>
      </c>
      <c r="E841" s="1">
        <v>-26.616099999999999</v>
      </c>
      <c r="F841" s="1">
        <v>-52.073099999999997</v>
      </c>
      <c r="G841" s="1">
        <v>-26.616099999999999</v>
      </c>
      <c r="H841" s="1">
        <v>7</v>
      </c>
      <c r="I841" s="1">
        <v>0.39318999999999998</v>
      </c>
      <c r="J841" s="1">
        <v>140</v>
      </c>
      <c r="K841" s="1">
        <v>1.5980000000000001</v>
      </c>
      <c r="L841" s="1">
        <v>0.52200000000000002</v>
      </c>
      <c r="M841" s="1">
        <v>1.772</v>
      </c>
      <c r="N841" s="1">
        <v>1.9790000000000001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1</v>
      </c>
      <c r="V841" s="1">
        <v>0</v>
      </c>
      <c r="W841" s="1" t="s">
        <v>65</v>
      </c>
      <c r="X841" s="1">
        <f t="shared" si="52"/>
        <v>0</v>
      </c>
      <c r="Y841" s="1">
        <f t="shared" si="53"/>
        <v>0</v>
      </c>
      <c r="Z841" s="1">
        <f t="shared" si="54"/>
        <v>0</v>
      </c>
      <c r="AA841" s="1">
        <f t="shared" si="55"/>
        <v>0</v>
      </c>
    </row>
    <row r="842" spans="1:27" x14ac:dyDescent="0.2">
      <c r="A842" s="1">
        <v>1492</v>
      </c>
      <c r="B842" s="1">
        <v>1510</v>
      </c>
      <c r="C842" s="1">
        <v>1650144</v>
      </c>
      <c r="D842" s="1">
        <v>-52.070700000000002</v>
      </c>
      <c r="E842" s="1">
        <v>-26.616099999999999</v>
      </c>
      <c r="F842" s="1">
        <v>-52.068199999999997</v>
      </c>
      <c r="G842" s="1">
        <v>-26.616099999999999</v>
      </c>
      <c r="H842" s="1">
        <v>7</v>
      </c>
      <c r="I842" s="1">
        <v>0.43600800000000001</v>
      </c>
      <c r="J842" s="1">
        <v>140</v>
      </c>
      <c r="K842" s="1">
        <v>1.5980000000000001</v>
      </c>
      <c r="L842" s="1">
        <v>0.52200000000000002</v>
      </c>
      <c r="M842" s="1">
        <v>1.772</v>
      </c>
      <c r="N842" s="1">
        <v>1.9790000000000001</v>
      </c>
      <c r="O842" s="1">
        <v>268</v>
      </c>
      <c r="P842" s="1">
        <v>0</v>
      </c>
      <c r="Q842" s="1">
        <v>0</v>
      </c>
      <c r="R842" s="1">
        <v>-138</v>
      </c>
      <c r="S842" s="1">
        <v>0</v>
      </c>
      <c r="T842" s="1">
        <v>0</v>
      </c>
      <c r="U842" s="1">
        <v>1</v>
      </c>
      <c r="V842" s="1">
        <v>0</v>
      </c>
      <c r="W842" s="1" t="s">
        <v>65</v>
      </c>
      <c r="X842" s="1">
        <f t="shared" si="52"/>
        <v>0.26800000000000002</v>
      </c>
      <c r="Y842" s="1">
        <f t="shared" si="53"/>
        <v>-0.13800000000000001</v>
      </c>
      <c r="Z842" s="1">
        <f t="shared" si="54"/>
        <v>0.26800000000000002</v>
      </c>
      <c r="AA842" s="1">
        <f t="shared" si="55"/>
        <v>0.13800000000000001</v>
      </c>
    </row>
    <row r="843" spans="1:27" x14ac:dyDescent="0.2">
      <c r="A843" s="1">
        <v>1510</v>
      </c>
      <c r="B843" s="1">
        <v>1518</v>
      </c>
      <c r="C843" s="1">
        <v>2110793445</v>
      </c>
      <c r="D843" s="1">
        <v>-52.068199999999997</v>
      </c>
      <c r="E843" s="1">
        <v>-26.616099999999999</v>
      </c>
      <c r="F843" s="1">
        <v>-52.065800000000003</v>
      </c>
      <c r="G843" s="1">
        <v>-26.616199999999999</v>
      </c>
      <c r="H843" s="1">
        <v>7</v>
      </c>
      <c r="I843" s="1">
        <v>0.32313799999999998</v>
      </c>
      <c r="J843" s="1">
        <v>140</v>
      </c>
      <c r="K843" s="1">
        <v>1.5980000000000001</v>
      </c>
      <c r="L843" s="1">
        <v>0.52200000000000002</v>
      </c>
      <c r="M843" s="1">
        <v>1.772</v>
      </c>
      <c r="N843" s="1">
        <v>1.9790000000000001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1</v>
      </c>
      <c r="V843" s="1">
        <v>0</v>
      </c>
      <c r="W843" s="1" t="s">
        <v>65</v>
      </c>
      <c r="X843" s="1">
        <f t="shared" si="52"/>
        <v>0</v>
      </c>
      <c r="Y843" s="1">
        <f t="shared" si="53"/>
        <v>0</v>
      </c>
      <c r="Z843" s="1">
        <f t="shared" si="54"/>
        <v>0</v>
      </c>
      <c r="AA843" s="1">
        <f t="shared" si="55"/>
        <v>0</v>
      </c>
    </row>
    <row r="844" spans="1:27" x14ac:dyDescent="0.2">
      <c r="A844" s="1">
        <v>1518</v>
      </c>
      <c r="B844" s="1">
        <v>1541</v>
      </c>
      <c r="C844" s="1">
        <v>2110793430</v>
      </c>
      <c r="D844" s="1">
        <v>-52.060899999999997</v>
      </c>
      <c r="E844" s="1">
        <v>-26.614000000000001</v>
      </c>
      <c r="F844" s="1">
        <v>-52.060899999999997</v>
      </c>
      <c r="G844" s="1">
        <v>-26.611799999999999</v>
      </c>
      <c r="H844" s="1">
        <v>7</v>
      </c>
      <c r="I844" s="1">
        <v>0.60889000000000004</v>
      </c>
      <c r="J844" s="1">
        <v>140</v>
      </c>
      <c r="K844" s="1">
        <v>1.5980000000000001</v>
      </c>
      <c r="L844" s="1">
        <v>0.52200000000000002</v>
      </c>
      <c r="M844" s="1">
        <v>1.772</v>
      </c>
      <c r="N844" s="1">
        <v>1.9790000000000001</v>
      </c>
      <c r="O844" s="1">
        <v>957</v>
      </c>
      <c r="P844" s="1">
        <v>957</v>
      </c>
      <c r="Q844" s="1">
        <v>957</v>
      </c>
      <c r="R844" s="1">
        <v>180</v>
      </c>
      <c r="S844" s="1">
        <v>180</v>
      </c>
      <c r="T844" s="1">
        <v>180</v>
      </c>
      <c r="U844" s="1">
        <v>1</v>
      </c>
      <c r="V844" s="1">
        <v>0</v>
      </c>
      <c r="W844" s="1" t="s">
        <v>65</v>
      </c>
      <c r="X844" s="1">
        <f t="shared" si="52"/>
        <v>2.871</v>
      </c>
      <c r="Y844" s="1">
        <f t="shared" si="53"/>
        <v>0.54</v>
      </c>
      <c r="Z844" s="1">
        <f t="shared" si="54"/>
        <v>2.871</v>
      </c>
      <c r="AA844" s="1">
        <f t="shared" si="55"/>
        <v>0.54</v>
      </c>
    </row>
    <row r="845" spans="1:27" x14ac:dyDescent="0.2">
      <c r="A845" s="1">
        <v>1541</v>
      </c>
      <c r="B845" s="1">
        <v>1551</v>
      </c>
      <c r="C845" s="1">
        <v>2110793433</v>
      </c>
      <c r="D845" s="1">
        <v>-52.058399999999999</v>
      </c>
      <c r="E845" s="1">
        <v>-26.611799999999999</v>
      </c>
      <c r="F845" s="1">
        <v>-52.055999999999997</v>
      </c>
      <c r="G845" s="1">
        <v>-26.611799999999999</v>
      </c>
      <c r="H845" s="1">
        <v>7</v>
      </c>
      <c r="I845" s="1">
        <v>0.35301900000000003</v>
      </c>
      <c r="J845" s="1">
        <v>140</v>
      </c>
      <c r="K845" s="1">
        <v>1.5980000000000001</v>
      </c>
      <c r="L845" s="1">
        <v>0.52200000000000002</v>
      </c>
      <c r="M845" s="1">
        <v>1.772</v>
      </c>
      <c r="N845" s="1">
        <v>1.9790000000000001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1</v>
      </c>
      <c r="V845" s="1">
        <v>0</v>
      </c>
      <c r="W845" s="1" t="s">
        <v>65</v>
      </c>
      <c r="X845" s="1">
        <f t="shared" si="52"/>
        <v>0</v>
      </c>
      <c r="Y845" s="1">
        <f t="shared" si="53"/>
        <v>0</v>
      </c>
      <c r="Z845" s="1">
        <f t="shared" si="54"/>
        <v>0</v>
      </c>
      <c r="AA845" s="1">
        <f t="shared" si="55"/>
        <v>0</v>
      </c>
    </row>
    <row r="846" spans="1:27" x14ac:dyDescent="0.2">
      <c r="A846" s="1">
        <v>1551</v>
      </c>
      <c r="B846" s="1">
        <v>1558</v>
      </c>
      <c r="C846" s="1">
        <v>1655431</v>
      </c>
      <c r="D846" s="1">
        <v>-52.055999999999997</v>
      </c>
      <c r="E846" s="1">
        <v>-26.611799999999999</v>
      </c>
      <c r="F846" s="1">
        <v>-52.0534999999999</v>
      </c>
      <c r="G846" s="1">
        <v>-26.6097</v>
      </c>
      <c r="H846" s="1">
        <v>7</v>
      </c>
      <c r="I846" s="1">
        <v>0.229014</v>
      </c>
      <c r="J846" s="1">
        <v>140</v>
      </c>
      <c r="K846" s="1">
        <v>1.5980000000000001</v>
      </c>
      <c r="L846" s="1">
        <v>0.52200000000000002</v>
      </c>
      <c r="M846" s="1">
        <v>1.772</v>
      </c>
      <c r="N846" s="1">
        <v>1.9790000000000001</v>
      </c>
      <c r="O846" s="1">
        <v>1069.6666666666699</v>
      </c>
      <c r="P846" s="1">
        <v>1069.6666666666699</v>
      </c>
      <c r="Q846" s="1">
        <v>1069.6666666666699</v>
      </c>
      <c r="R846" s="1">
        <v>425</v>
      </c>
      <c r="S846" s="1">
        <v>425</v>
      </c>
      <c r="T846" s="1">
        <v>425</v>
      </c>
      <c r="U846" s="1">
        <v>1</v>
      </c>
      <c r="V846" s="1">
        <v>0</v>
      </c>
      <c r="W846" s="1" t="s">
        <v>65</v>
      </c>
      <c r="X846" s="1">
        <f t="shared" si="52"/>
        <v>3.2090000000000098</v>
      </c>
      <c r="Y846" s="1">
        <f t="shared" si="53"/>
        <v>1.2749999999999999</v>
      </c>
      <c r="Z846" s="1">
        <f t="shared" si="54"/>
        <v>3.2090000000000098</v>
      </c>
      <c r="AA846" s="1">
        <f t="shared" si="55"/>
        <v>1.2749999999999999</v>
      </c>
    </row>
    <row r="847" spans="1:27" x14ac:dyDescent="0.2">
      <c r="A847" s="1">
        <v>1472</v>
      </c>
      <c r="B847" s="1">
        <v>1486</v>
      </c>
      <c r="C847" s="1">
        <v>2110793460</v>
      </c>
      <c r="D847" s="1">
        <v>-52.080500000000001</v>
      </c>
      <c r="E847" s="1">
        <v>-26.616</v>
      </c>
      <c r="F847" s="1">
        <v>-52.080500000000001</v>
      </c>
      <c r="G847" s="1">
        <v>-26.618200000000002</v>
      </c>
      <c r="H847" s="1">
        <v>3</v>
      </c>
      <c r="I847" s="1">
        <v>0.38598700000000002</v>
      </c>
      <c r="J847" s="1">
        <v>140</v>
      </c>
      <c r="K847" s="1">
        <v>1.5980000000000001</v>
      </c>
      <c r="L847" s="1">
        <v>0.52200000000000002</v>
      </c>
      <c r="M847" s="1">
        <v>1.772</v>
      </c>
      <c r="N847" s="1">
        <v>1.9790000000000001</v>
      </c>
      <c r="O847" s="1">
        <v>0</v>
      </c>
      <c r="P847" s="1">
        <v>0</v>
      </c>
      <c r="Q847" s="1">
        <v>1749</v>
      </c>
      <c r="R847" s="1">
        <v>0</v>
      </c>
      <c r="S847" s="1">
        <v>0</v>
      </c>
      <c r="T847" s="1">
        <v>442</v>
      </c>
      <c r="U847" s="1">
        <v>1</v>
      </c>
      <c r="V847" s="1">
        <v>0</v>
      </c>
      <c r="W847" s="1" t="s">
        <v>65</v>
      </c>
      <c r="X847" s="1">
        <f t="shared" si="52"/>
        <v>1.7490000000000001</v>
      </c>
      <c r="Y847" s="1">
        <f t="shared" si="53"/>
        <v>0.442</v>
      </c>
      <c r="Z847" s="1">
        <f t="shared" si="54"/>
        <v>1.7490000000000001</v>
      </c>
      <c r="AA847" s="1">
        <f t="shared" si="55"/>
        <v>0.442</v>
      </c>
    </row>
    <row r="848" spans="1:27" x14ac:dyDescent="0.2">
      <c r="A848" s="1">
        <v>1472</v>
      </c>
      <c r="B848" s="1">
        <v>1487</v>
      </c>
      <c r="C848" s="1">
        <v>2110793717</v>
      </c>
      <c r="D848" s="1">
        <v>-52.078000000000003</v>
      </c>
      <c r="E848" s="1">
        <v>-26.611699999999999</v>
      </c>
      <c r="F848" s="1">
        <v>-52.078000000000003</v>
      </c>
      <c r="G848" s="1">
        <v>-26.609500000000001</v>
      </c>
      <c r="H848" s="1">
        <v>1</v>
      </c>
      <c r="I848" s="1">
        <v>0.43515500000000001</v>
      </c>
      <c r="J848" s="1">
        <v>140</v>
      </c>
      <c r="K848" s="1">
        <v>1.5980000000000001</v>
      </c>
      <c r="L848" s="1">
        <v>0.52200000000000002</v>
      </c>
      <c r="M848" s="1">
        <v>1.772</v>
      </c>
      <c r="N848" s="1">
        <v>1.9790000000000001</v>
      </c>
      <c r="O848" s="1">
        <v>2142</v>
      </c>
      <c r="P848" s="1">
        <v>0</v>
      </c>
      <c r="Q848" s="1">
        <v>0</v>
      </c>
      <c r="R848" s="1">
        <v>326</v>
      </c>
      <c r="S848" s="1">
        <v>0</v>
      </c>
      <c r="T848" s="1">
        <v>0</v>
      </c>
      <c r="U848" s="1">
        <v>1</v>
      </c>
      <c r="V848" s="1">
        <v>0</v>
      </c>
      <c r="W848" s="1" t="s">
        <v>65</v>
      </c>
      <c r="X848" s="1">
        <f t="shared" si="52"/>
        <v>2.1419999999999999</v>
      </c>
      <c r="Y848" s="1">
        <f t="shared" si="53"/>
        <v>0.32600000000000001</v>
      </c>
      <c r="Z848" s="1">
        <f t="shared" si="54"/>
        <v>2.1419999999999999</v>
      </c>
      <c r="AA848" s="1">
        <f t="shared" si="55"/>
        <v>0.32600000000000001</v>
      </c>
    </row>
    <row r="849" spans="1:27" x14ac:dyDescent="0.2">
      <c r="A849" s="1">
        <v>1487</v>
      </c>
      <c r="B849" s="1">
        <v>1494</v>
      </c>
      <c r="C849" s="1">
        <v>2110793464</v>
      </c>
      <c r="D849" s="1">
        <v>-52.078000000000003</v>
      </c>
      <c r="E849" s="1">
        <v>-26.609500000000001</v>
      </c>
      <c r="F849" s="1">
        <v>-52.075499999999998</v>
      </c>
      <c r="G849" s="1">
        <v>-26.607299999999999</v>
      </c>
      <c r="H849" s="1">
        <v>1</v>
      </c>
      <c r="I849" s="1">
        <v>0.424288</v>
      </c>
      <c r="J849" s="1">
        <v>140</v>
      </c>
      <c r="K849" s="1">
        <v>1.5980000000000001</v>
      </c>
      <c r="L849" s="1">
        <v>0.52200000000000002</v>
      </c>
      <c r="M849" s="1">
        <v>1.772</v>
      </c>
      <c r="N849" s="1">
        <v>1.9790000000000001</v>
      </c>
      <c r="O849" s="1">
        <v>2014</v>
      </c>
      <c r="P849" s="1">
        <v>0</v>
      </c>
      <c r="Q849" s="1">
        <v>0</v>
      </c>
      <c r="R849" s="1">
        <v>1038</v>
      </c>
      <c r="S849" s="1">
        <v>0</v>
      </c>
      <c r="T849" s="1">
        <v>0</v>
      </c>
      <c r="U849" s="1">
        <v>1</v>
      </c>
      <c r="V849" s="1">
        <v>0</v>
      </c>
      <c r="W849" s="1" t="s">
        <v>65</v>
      </c>
      <c r="X849" s="1">
        <f t="shared" si="52"/>
        <v>2.0139999999999998</v>
      </c>
      <c r="Y849" s="1">
        <f t="shared" si="53"/>
        <v>1.038</v>
      </c>
      <c r="Z849" s="1">
        <f t="shared" si="54"/>
        <v>2.0139999999999998</v>
      </c>
      <c r="AA849" s="1">
        <f t="shared" si="55"/>
        <v>1.038</v>
      </c>
    </row>
    <row r="850" spans="1:27" x14ac:dyDescent="0.2">
      <c r="A850" s="1">
        <v>1494</v>
      </c>
      <c r="B850" s="1">
        <v>1511</v>
      </c>
      <c r="C850" s="1">
        <v>2110793462</v>
      </c>
      <c r="D850" s="1">
        <v>-52.075499999999998</v>
      </c>
      <c r="E850" s="1">
        <v>-26.6051</v>
      </c>
      <c r="F850" s="1">
        <v>-52.0778999999999</v>
      </c>
      <c r="G850" s="1">
        <v>-26.6051</v>
      </c>
      <c r="H850" s="1">
        <v>1</v>
      </c>
      <c r="I850" s="1">
        <v>0.29003299999999999</v>
      </c>
      <c r="J850" s="1">
        <v>140</v>
      </c>
      <c r="K850" s="1">
        <v>1.5980000000000001</v>
      </c>
      <c r="L850" s="1">
        <v>0.52200000000000002</v>
      </c>
      <c r="M850" s="1">
        <v>1.772</v>
      </c>
      <c r="N850" s="1">
        <v>1.9790000000000001</v>
      </c>
      <c r="O850" s="1">
        <v>1874</v>
      </c>
      <c r="P850" s="1">
        <v>0</v>
      </c>
      <c r="Q850" s="1">
        <v>0</v>
      </c>
      <c r="R850" s="1">
        <v>513</v>
      </c>
      <c r="S850" s="1">
        <v>0</v>
      </c>
      <c r="T850" s="1">
        <v>0</v>
      </c>
      <c r="U850" s="1">
        <v>1</v>
      </c>
      <c r="V850" s="1">
        <v>0</v>
      </c>
      <c r="W850" s="1" t="s">
        <v>65</v>
      </c>
      <c r="X850" s="1">
        <f t="shared" si="52"/>
        <v>1.8740000000000001</v>
      </c>
      <c r="Y850" s="1">
        <f t="shared" si="53"/>
        <v>0.51300000000000001</v>
      </c>
      <c r="Z850" s="1">
        <f t="shared" si="54"/>
        <v>1.8740000000000001</v>
      </c>
      <c r="AA850" s="1">
        <f t="shared" si="55"/>
        <v>0.51300000000000001</v>
      </c>
    </row>
    <row r="851" spans="1:27" x14ac:dyDescent="0.2">
      <c r="A851" s="1">
        <v>1484</v>
      </c>
      <c r="B851" s="1">
        <v>1500</v>
      </c>
      <c r="C851" s="1">
        <v>2110793413</v>
      </c>
      <c r="D851" s="1">
        <v>-52.085299999999997</v>
      </c>
      <c r="E851" s="1">
        <v>-26.607199999999999</v>
      </c>
      <c r="F851" s="1">
        <v>-52.090200000000003</v>
      </c>
      <c r="G851" s="1">
        <v>-26.609400000000001</v>
      </c>
      <c r="H851" s="1">
        <v>1</v>
      </c>
      <c r="I851" s="1">
        <v>0.60770599999999997</v>
      </c>
      <c r="J851" s="1">
        <v>140</v>
      </c>
      <c r="K851" s="1">
        <v>1.5980000000000001</v>
      </c>
      <c r="L851" s="1">
        <v>0.52200000000000002</v>
      </c>
      <c r="M851" s="1">
        <v>1.772</v>
      </c>
      <c r="N851" s="1">
        <v>1.9790000000000001</v>
      </c>
      <c r="O851" s="1">
        <v>1836</v>
      </c>
      <c r="P851" s="1">
        <v>0</v>
      </c>
      <c r="Q851" s="1">
        <v>0</v>
      </c>
      <c r="R851" s="1">
        <v>524</v>
      </c>
      <c r="S851" s="1">
        <v>0</v>
      </c>
      <c r="T851" s="1">
        <v>0</v>
      </c>
      <c r="U851" s="1">
        <v>1</v>
      </c>
      <c r="V851" s="1">
        <v>0</v>
      </c>
      <c r="W851" s="1" t="s">
        <v>65</v>
      </c>
      <c r="X851" s="1">
        <f t="shared" si="52"/>
        <v>1.8360000000000001</v>
      </c>
      <c r="Y851" s="1">
        <f t="shared" si="53"/>
        <v>0.52400000000000002</v>
      </c>
      <c r="Z851" s="1">
        <f t="shared" si="54"/>
        <v>1.8360000000000001</v>
      </c>
      <c r="AA851" s="1">
        <f t="shared" si="55"/>
        <v>0.52400000000000002</v>
      </c>
    </row>
    <row r="852" spans="1:27" x14ac:dyDescent="0.2">
      <c r="A852" s="1">
        <v>1500</v>
      </c>
      <c r="B852" s="1">
        <v>1509</v>
      </c>
      <c r="C852" s="1">
        <v>2110793191</v>
      </c>
      <c r="D852" s="1">
        <v>-52.090200000000003</v>
      </c>
      <c r="E852" s="1">
        <v>-26.609400000000001</v>
      </c>
      <c r="F852" s="1">
        <v>-52.092599999999997</v>
      </c>
      <c r="G852" s="1">
        <v>-26.609400000000001</v>
      </c>
      <c r="H852" s="1">
        <v>1</v>
      </c>
      <c r="I852" s="1">
        <v>0.29419299999999998</v>
      </c>
      <c r="J852" s="1">
        <v>140</v>
      </c>
      <c r="K852" s="1">
        <v>1.5980000000000001</v>
      </c>
      <c r="L852" s="1">
        <v>0.52200000000000002</v>
      </c>
      <c r="M852" s="1">
        <v>1.772</v>
      </c>
      <c r="N852" s="1">
        <v>1.9790000000000001</v>
      </c>
      <c r="O852" s="1">
        <v>385</v>
      </c>
      <c r="P852" s="1">
        <v>0</v>
      </c>
      <c r="Q852" s="1">
        <v>0</v>
      </c>
      <c r="R852" s="1">
        <v>-74</v>
      </c>
      <c r="S852" s="1">
        <v>0</v>
      </c>
      <c r="T852" s="1">
        <v>0</v>
      </c>
      <c r="U852" s="1">
        <v>1</v>
      </c>
      <c r="V852" s="1">
        <v>0</v>
      </c>
      <c r="W852" s="1" t="s">
        <v>65</v>
      </c>
      <c r="X852" s="1">
        <f t="shared" si="52"/>
        <v>0.38500000000000001</v>
      </c>
      <c r="Y852" s="1">
        <f t="shared" si="53"/>
        <v>-7.3999999999999996E-2</v>
      </c>
      <c r="Z852" s="1">
        <f t="shared" si="54"/>
        <v>0.38500000000000001</v>
      </c>
      <c r="AA852" s="1">
        <f t="shared" si="55"/>
        <v>7.3999999999999996E-2</v>
      </c>
    </row>
    <row r="853" spans="1:27" x14ac:dyDescent="0.2">
      <c r="A853" s="1">
        <v>1485</v>
      </c>
      <c r="B853" s="1">
        <v>1493</v>
      </c>
      <c r="C853" s="1">
        <v>2110793475</v>
      </c>
      <c r="D853" s="1">
        <v>-52.075600000000001</v>
      </c>
      <c r="E853" s="1">
        <v>-26.616099999999999</v>
      </c>
      <c r="F853" s="1">
        <v>-52.075600000000001</v>
      </c>
      <c r="G853" s="1">
        <v>-26.613900000000001</v>
      </c>
      <c r="H853" s="1">
        <v>2</v>
      </c>
      <c r="I853" s="1">
        <v>0.103725</v>
      </c>
      <c r="J853" s="1">
        <v>140</v>
      </c>
      <c r="K853" s="1">
        <v>1.5980000000000001</v>
      </c>
      <c r="L853" s="1">
        <v>0.52200000000000002</v>
      </c>
      <c r="M853" s="1">
        <v>1.772</v>
      </c>
      <c r="N853" s="1">
        <v>1.9790000000000001</v>
      </c>
      <c r="O853" s="1">
        <v>0</v>
      </c>
      <c r="P853" s="1">
        <v>3195</v>
      </c>
      <c r="Q853" s="1">
        <v>0</v>
      </c>
      <c r="R853" s="1">
        <v>0</v>
      </c>
      <c r="S853" s="1">
        <v>336</v>
      </c>
      <c r="T853" s="1">
        <v>0</v>
      </c>
      <c r="U853" s="1">
        <v>1</v>
      </c>
      <c r="V853" s="1">
        <v>0</v>
      </c>
      <c r="W853" s="1" t="s">
        <v>65</v>
      </c>
      <c r="X853" s="1">
        <f t="shared" si="52"/>
        <v>3.1949999999999998</v>
      </c>
      <c r="Y853" s="1">
        <f t="shared" si="53"/>
        <v>0.33600000000000002</v>
      </c>
      <c r="Z853" s="1">
        <f t="shared" si="54"/>
        <v>3.1949999999999998</v>
      </c>
      <c r="AA853" s="1">
        <f t="shared" si="55"/>
        <v>0.33600000000000002</v>
      </c>
    </row>
    <row r="854" spans="1:27" x14ac:dyDescent="0.2">
      <c r="A854" s="1">
        <v>1488</v>
      </c>
      <c r="B854" s="1">
        <v>1496</v>
      </c>
      <c r="C854" s="1">
        <v>2110793216</v>
      </c>
      <c r="D854" s="1">
        <v>-52.063499999999998</v>
      </c>
      <c r="E854" s="1">
        <v>-26.627199999999998</v>
      </c>
      <c r="F854" s="1">
        <v>-52.063400000000001</v>
      </c>
      <c r="G854" s="1">
        <v>-26.625</v>
      </c>
      <c r="H854" s="1">
        <v>1</v>
      </c>
      <c r="I854" s="1">
        <v>0.11240600000000001</v>
      </c>
      <c r="J854" s="1">
        <v>140</v>
      </c>
      <c r="K854" s="1">
        <v>1.5980000000000001</v>
      </c>
      <c r="L854" s="1">
        <v>0.52200000000000002</v>
      </c>
      <c r="M854" s="1">
        <v>1.772</v>
      </c>
      <c r="N854" s="1">
        <v>1.9790000000000001</v>
      </c>
      <c r="O854" s="1">
        <v>268</v>
      </c>
      <c r="P854" s="1">
        <v>0</v>
      </c>
      <c r="Q854" s="1">
        <v>0</v>
      </c>
      <c r="R854" s="1">
        <v>-138</v>
      </c>
      <c r="S854" s="1">
        <v>0</v>
      </c>
      <c r="T854" s="1">
        <v>0</v>
      </c>
      <c r="U854" s="1">
        <v>1</v>
      </c>
      <c r="V854" s="1">
        <v>0</v>
      </c>
      <c r="W854" s="1" t="s">
        <v>65</v>
      </c>
      <c r="X854" s="1">
        <f t="shared" si="52"/>
        <v>0.26800000000000002</v>
      </c>
      <c r="Y854" s="1">
        <f t="shared" si="53"/>
        <v>-0.13800000000000001</v>
      </c>
      <c r="Z854" s="1">
        <f t="shared" si="54"/>
        <v>0.26800000000000002</v>
      </c>
      <c r="AA854" s="1">
        <f t="shared" si="55"/>
        <v>0.13800000000000001</v>
      </c>
    </row>
    <row r="855" spans="1:27" x14ac:dyDescent="0.2">
      <c r="A855" s="1">
        <v>1490</v>
      </c>
      <c r="B855" s="1">
        <v>1499</v>
      </c>
      <c r="C855" s="1">
        <v>2110793166</v>
      </c>
      <c r="D855" s="1">
        <v>-52.082799999999999</v>
      </c>
      <c r="E855" s="1">
        <v>-26.605</v>
      </c>
      <c r="F855" s="1">
        <v>-52.082799999999999</v>
      </c>
      <c r="G855" s="1">
        <v>-26.6006</v>
      </c>
      <c r="H855" s="1">
        <v>7</v>
      </c>
      <c r="I855" s="1">
        <v>0.488649</v>
      </c>
      <c r="J855" s="1">
        <v>140</v>
      </c>
      <c r="K855" s="1">
        <v>1.5980000000000001</v>
      </c>
      <c r="L855" s="1">
        <v>0.52200000000000002</v>
      </c>
      <c r="M855" s="1">
        <v>1.772</v>
      </c>
      <c r="N855" s="1">
        <v>1.9790000000000001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1</v>
      </c>
      <c r="V855" s="1">
        <v>0</v>
      </c>
      <c r="W855" s="1" t="s">
        <v>65</v>
      </c>
      <c r="X855" s="1">
        <f t="shared" si="52"/>
        <v>0</v>
      </c>
      <c r="Y855" s="1">
        <f t="shared" si="53"/>
        <v>0</v>
      </c>
      <c r="Z855" s="1">
        <f t="shared" si="54"/>
        <v>0</v>
      </c>
      <c r="AA855" s="1">
        <f t="shared" si="55"/>
        <v>0</v>
      </c>
    </row>
    <row r="856" spans="1:27" x14ac:dyDescent="0.2">
      <c r="A856" s="1">
        <v>1499</v>
      </c>
      <c r="B856" s="1">
        <v>1507</v>
      </c>
      <c r="C856" s="1">
        <v>2110793795</v>
      </c>
      <c r="D856" s="1">
        <v>-52.082799999999999</v>
      </c>
      <c r="E856" s="1">
        <v>-26.6006</v>
      </c>
      <c r="F856" s="1">
        <v>-52.087600000000002</v>
      </c>
      <c r="G856" s="1">
        <v>-26.598400000000002</v>
      </c>
      <c r="H856" s="1">
        <v>3</v>
      </c>
      <c r="I856" s="1">
        <v>0.32523099999999999</v>
      </c>
      <c r="J856" s="1">
        <v>140</v>
      </c>
      <c r="K856" s="1">
        <v>1.5980000000000001</v>
      </c>
      <c r="L856" s="1">
        <v>0.52200000000000002</v>
      </c>
      <c r="M856" s="1">
        <v>1.772</v>
      </c>
      <c r="N856" s="1">
        <v>1.9790000000000001</v>
      </c>
      <c r="O856" s="1">
        <v>0</v>
      </c>
      <c r="P856" s="1">
        <v>0</v>
      </c>
      <c r="Q856" s="1">
        <v>1844</v>
      </c>
      <c r="R856" s="1">
        <v>0</v>
      </c>
      <c r="S856" s="1">
        <v>0</v>
      </c>
      <c r="T856" s="1">
        <v>210</v>
      </c>
      <c r="U856" s="1">
        <v>1</v>
      </c>
      <c r="V856" s="1">
        <v>0</v>
      </c>
      <c r="W856" s="1" t="s">
        <v>65</v>
      </c>
      <c r="X856" s="1">
        <f t="shared" si="52"/>
        <v>1.8440000000000001</v>
      </c>
      <c r="Y856" s="1">
        <f t="shared" si="53"/>
        <v>0.21</v>
      </c>
      <c r="Z856" s="1">
        <f t="shared" si="54"/>
        <v>1.8440000000000001</v>
      </c>
      <c r="AA856" s="1">
        <f t="shared" si="55"/>
        <v>0.21</v>
      </c>
    </row>
    <row r="857" spans="1:27" x14ac:dyDescent="0.2">
      <c r="A857" s="1">
        <v>1507</v>
      </c>
      <c r="B857" s="1">
        <v>1515</v>
      </c>
      <c r="C857" s="1">
        <v>2110793796</v>
      </c>
      <c r="D857" s="1">
        <v>-52.087600000000002</v>
      </c>
      <c r="E857" s="1">
        <v>-26.598400000000002</v>
      </c>
      <c r="F857" s="1">
        <v>-52.087600000000002</v>
      </c>
      <c r="G857" s="1">
        <v>-26.5962</v>
      </c>
      <c r="H857" s="1">
        <v>3</v>
      </c>
      <c r="I857" s="1">
        <v>0.26963500000000001</v>
      </c>
      <c r="J857" s="1">
        <v>140</v>
      </c>
      <c r="K857" s="1">
        <v>1.5980000000000001</v>
      </c>
      <c r="L857" s="1">
        <v>0.52200000000000002</v>
      </c>
      <c r="M857" s="1">
        <v>1.772</v>
      </c>
      <c r="N857" s="1">
        <v>1.9790000000000001</v>
      </c>
      <c r="O857" s="1">
        <v>0</v>
      </c>
      <c r="P857" s="1">
        <v>0</v>
      </c>
      <c r="Q857" s="1">
        <v>2784</v>
      </c>
      <c r="R857" s="1">
        <v>0</v>
      </c>
      <c r="S857" s="1">
        <v>0</v>
      </c>
      <c r="T857" s="1">
        <v>784</v>
      </c>
      <c r="U857" s="1">
        <v>1</v>
      </c>
      <c r="V857" s="1">
        <v>0</v>
      </c>
      <c r="W857" s="1" t="s">
        <v>65</v>
      </c>
      <c r="X857" s="1">
        <f t="shared" si="52"/>
        <v>2.7839999999999998</v>
      </c>
      <c r="Y857" s="1">
        <f t="shared" si="53"/>
        <v>0.78400000000000003</v>
      </c>
      <c r="Z857" s="1">
        <f t="shared" si="54"/>
        <v>2.7839999999999998</v>
      </c>
      <c r="AA857" s="1">
        <f t="shared" si="55"/>
        <v>0.78400000000000003</v>
      </c>
    </row>
    <row r="858" spans="1:27" x14ac:dyDescent="0.2">
      <c r="A858" s="1">
        <v>1492</v>
      </c>
      <c r="B858" s="1">
        <v>1502</v>
      </c>
      <c r="C858" s="1">
        <v>2110793476</v>
      </c>
      <c r="D858" s="1">
        <v>-52.073099999999997</v>
      </c>
      <c r="E858" s="1">
        <v>-26.616099999999999</v>
      </c>
      <c r="F858" s="1">
        <v>-52.0731999999999</v>
      </c>
      <c r="G858" s="1">
        <v>-26.618300000000001</v>
      </c>
      <c r="H858" s="1">
        <v>3</v>
      </c>
      <c r="I858" s="1">
        <v>0.23662900000000001</v>
      </c>
      <c r="J858" s="1">
        <v>140</v>
      </c>
      <c r="K858" s="1">
        <v>1.5980000000000001</v>
      </c>
      <c r="L858" s="1">
        <v>0.52200000000000002</v>
      </c>
      <c r="M858" s="1">
        <v>1.772</v>
      </c>
      <c r="N858" s="1">
        <v>1.9790000000000001</v>
      </c>
      <c r="O858" s="1">
        <v>0</v>
      </c>
      <c r="P858" s="1">
        <v>0</v>
      </c>
      <c r="Q858" s="1">
        <v>3518</v>
      </c>
      <c r="R858" s="1">
        <v>0</v>
      </c>
      <c r="S858" s="1">
        <v>0</v>
      </c>
      <c r="T858" s="1">
        <v>1331</v>
      </c>
      <c r="U858" s="1">
        <v>1</v>
      </c>
      <c r="V858" s="1">
        <v>0</v>
      </c>
      <c r="W858" s="1" t="s">
        <v>65</v>
      </c>
      <c r="X858" s="1">
        <f t="shared" si="52"/>
        <v>3.5179999999999998</v>
      </c>
      <c r="Y858" s="1">
        <f t="shared" si="53"/>
        <v>1.331</v>
      </c>
      <c r="Z858" s="1">
        <f t="shared" si="54"/>
        <v>3.5179999999999998</v>
      </c>
      <c r="AA858" s="1">
        <f t="shared" si="55"/>
        <v>1.331</v>
      </c>
    </row>
    <row r="859" spans="1:27" x14ac:dyDescent="0.2">
      <c r="A859" s="1">
        <v>1494</v>
      </c>
      <c r="B859" s="1">
        <v>1504</v>
      </c>
      <c r="C859" s="1">
        <v>2110793721</v>
      </c>
      <c r="D859" s="1">
        <v>-52.075499999999998</v>
      </c>
      <c r="E859" s="1">
        <v>-26.607299999999999</v>
      </c>
      <c r="F859" s="1">
        <v>-52.070599999999999</v>
      </c>
      <c r="G859" s="1">
        <v>-26.6051</v>
      </c>
      <c r="H859" s="1">
        <v>1</v>
      </c>
      <c r="I859" s="1">
        <v>0.52395499999999995</v>
      </c>
      <c r="J859" s="1">
        <v>140</v>
      </c>
      <c r="K859" s="1">
        <v>1.5980000000000001</v>
      </c>
      <c r="L859" s="1">
        <v>0.52200000000000002</v>
      </c>
      <c r="M859" s="1">
        <v>1.772</v>
      </c>
      <c r="N859" s="1">
        <v>1.9790000000000001</v>
      </c>
      <c r="O859" s="1">
        <v>2302</v>
      </c>
      <c r="P859" s="1">
        <v>0</v>
      </c>
      <c r="Q859" s="1">
        <v>0</v>
      </c>
      <c r="R859" s="1">
        <v>536</v>
      </c>
      <c r="S859" s="1">
        <v>0</v>
      </c>
      <c r="T859" s="1">
        <v>0</v>
      </c>
      <c r="U859" s="1">
        <v>1</v>
      </c>
      <c r="V859" s="1">
        <v>0</v>
      </c>
      <c r="W859" s="1" t="s">
        <v>65</v>
      </c>
      <c r="X859" s="1">
        <f t="shared" si="52"/>
        <v>2.302</v>
      </c>
      <c r="Y859" s="1">
        <f t="shared" si="53"/>
        <v>0.53600000000000003</v>
      </c>
      <c r="Z859" s="1">
        <f t="shared" si="54"/>
        <v>2.302</v>
      </c>
      <c r="AA859" s="1">
        <f t="shared" si="55"/>
        <v>0.53600000000000003</v>
      </c>
    </row>
    <row r="860" spans="1:27" x14ac:dyDescent="0.2">
      <c r="A860" s="1">
        <v>1504</v>
      </c>
      <c r="B860" s="1">
        <v>1512</v>
      </c>
      <c r="C860" s="1">
        <v>2110793471</v>
      </c>
      <c r="D860" s="1">
        <v>-52.070599999999999</v>
      </c>
      <c r="E860" s="1">
        <v>-26.6051</v>
      </c>
      <c r="F860" s="1">
        <v>-52.068199999999997</v>
      </c>
      <c r="G860" s="1">
        <v>-26.607299999999999</v>
      </c>
      <c r="H860" s="1">
        <v>1</v>
      </c>
      <c r="I860" s="1">
        <v>0.118752</v>
      </c>
      <c r="J860" s="1">
        <v>140</v>
      </c>
      <c r="K860" s="1">
        <v>1.5980000000000001</v>
      </c>
      <c r="L860" s="1">
        <v>0.52200000000000002</v>
      </c>
      <c r="M860" s="1">
        <v>1.772</v>
      </c>
      <c r="N860" s="1">
        <v>1.9790000000000001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1</v>
      </c>
      <c r="V860" s="1">
        <v>0</v>
      </c>
      <c r="W860" s="1" t="s">
        <v>65</v>
      </c>
      <c r="X860" s="1">
        <f t="shared" si="52"/>
        <v>0</v>
      </c>
      <c r="Y860" s="1">
        <f t="shared" si="53"/>
        <v>0</v>
      </c>
      <c r="Z860" s="1">
        <f t="shared" si="54"/>
        <v>0</v>
      </c>
      <c r="AA860" s="1">
        <f t="shared" si="55"/>
        <v>0</v>
      </c>
    </row>
    <row r="861" spans="1:27" x14ac:dyDescent="0.2">
      <c r="A861" s="1">
        <v>1512</v>
      </c>
      <c r="B861" s="1">
        <v>1529</v>
      </c>
      <c r="C861" s="1">
        <v>2110793473</v>
      </c>
      <c r="D861" s="1">
        <v>-52.0656999999999</v>
      </c>
      <c r="E861" s="1">
        <v>-26.607399999999998</v>
      </c>
      <c r="F861" s="1">
        <v>-52.063299999999998</v>
      </c>
      <c r="G861" s="1">
        <v>-26.607399999999998</v>
      </c>
      <c r="H861" s="1">
        <v>1</v>
      </c>
      <c r="I861" s="1">
        <v>0.45216000000000001</v>
      </c>
      <c r="J861" s="1">
        <v>140</v>
      </c>
      <c r="K861" s="1">
        <v>1.5980000000000001</v>
      </c>
      <c r="L861" s="1">
        <v>0.52200000000000002</v>
      </c>
      <c r="M861" s="1">
        <v>1.772</v>
      </c>
      <c r="N861" s="1">
        <v>1.9790000000000001</v>
      </c>
      <c r="O861" s="1">
        <v>752</v>
      </c>
      <c r="P861" s="1">
        <v>0</v>
      </c>
      <c r="Q861" s="1">
        <v>0</v>
      </c>
      <c r="R861" s="1">
        <v>130</v>
      </c>
      <c r="S861" s="1">
        <v>0</v>
      </c>
      <c r="T861" s="1">
        <v>0</v>
      </c>
      <c r="U861" s="1">
        <v>1</v>
      </c>
      <c r="V861" s="1">
        <v>0</v>
      </c>
      <c r="W861" s="1" t="s">
        <v>65</v>
      </c>
      <c r="X861" s="1">
        <f t="shared" si="52"/>
        <v>0.752</v>
      </c>
      <c r="Y861" s="1">
        <f t="shared" si="53"/>
        <v>0.13</v>
      </c>
      <c r="Z861" s="1">
        <f t="shared" si="54"/>
        <v>0.752</v>
      </c>
      <c r="AA861" s="1">
        <f t="shared" si="55"/>
        <v>0.13</v>
      </c>
    </row>
    <row r="862" spans="1:27" x14ac:dyDescent="0.2">
      <c r="A862" s="1">
        <v>1499</v>
      </c>
      <c r="B862" s="1">
        <v>1508</v>
      </c>
      <c r="C862" s="1">
        <v>2110793932</v>
      </c>
      <c r="D862" s="1">
        <v>-52.082799999999999</v>
      </c>
      <c r="E862" s="1">
        <v>-26.6006</v>
      </c>
      <c r="F862" s="1">
        <v>-52.082799999999999</v>
      </c>
      <c r="G862" s="1">
        <v>-26.598400000000002</v>
      </c>
      <c r="H862" s="1">
        <v>7</v>
      </c>
      <c r="I862" s="1">
        <v>0.224744</v>
      </c>
      <c r="J862" s="1">
        <v>140</v>
      </c>
      <c r="K862" s="1">
        <v>1.5980000000000001</v>
      </c>
      <c r="L862" s="1">
        <v>0.52200000000000002</v>
      </c>
      <c r="M862" s="1">
        <v>1.772</v>
      </c>
      <c r="N862" s="1">
        <v>1.9790000000000001</v>
      </c>
      <c r="O862" s="1">
        <v>0</v>
      </c>
      <c r="P862" s="1">
        <v>1827</v>
      </c>
      <c r="Q862" s="1">
        <v>0</v>
      </c>
      <c r="R862" s="1">
        <v>0</v>
      </c>
      <c r="S862" s="1">
        <v>504</v>
      </c>
      <c r="T862" s="1">
        <v>0</v>
      </c>
      <c r="U862" s="1">
        <v>1</v>
      </c>
      <c r="V862" s="1">
        <v>0</v>
      </c>
      <c r="W862" s="1" t="s">
        <v>65</v>
      </c>
      <c r="X862" s="1">
        <f t="shared" si="52"/>
        <v>1.827</v>
      </c>
      <c r="Y862" s="1">
        <f t="shared" si="53"/>
        <v>0.504</v>
      </c>
      <c r="Z862" s="1">
        <f t="shared" si="54"/>
        <v>1.827</v>
      </c>
      <c r="AA862" s="1">
        <f t="shared" si="55"/>
        <v>0.504</v>
      </c>
    </row>
    <row r="863" spans="1:27" x14ac:dyDescent="0.2">
      <c r="A863" s="1">
        <v>1508</v>
      </c>
      <c r="B863" s="1">
        <v>1524</v>
      </c>
      <c r="C863" s="1">
        <v>2110793769</v>
      </c>
      <c r="D863" s="1">
        <v>-52.0852</v>
      </c>
      <c r="E863" s="1">
        <v>-26.5962</v>
      </c>
      <c r="F863" s="1">
        <v>-52.0852</v>
      </c>
      <c r="G863" s="1">
        <v>-26.594000000000001</v>
      </c>
      <c r="H863" s="1">
        <v>7</v>
      </c>
      <c r="I863" s="1">
        <v>0.50505</v>
      </c>
      <c r="J863" s="1">
        <v>140</v>
      </c>
      <c r="K863" s="1">
        <v>1.5980000000000001</v>
      </c>
      <c r="L863" s="1">
        <v>0.52200000000000002</v>
      </c>
      <c r="M863" s="1">
        <v>1.772</v>
      </c>
      <c r="N863" s="1">
        <v>1.9790000000000001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1</v>
      </c>
      <c r="V863" s="1">
        <v>0</v>
      </c>
      <c r="W863" s="1" t="s">
        <v>65</v>
      </c>
      <c r="X863" s="1">
        <f t="shared" si="52"/>
        <v>0</v>
      </c>
      <c r="Y863" s="1">
        <f t="shared" si="53"/>
        <v>0</v>
      </c>
      <c r="Z863" s="1">
        <f t="shared" si="54"/>
        <v>0</v>
      </c>
      <c r="AA863" s="1">
        <f t="shared" si="55"/>
        <v>0</v>
      </c>
    </row>
    <row r="864" spans="1:27" x14ac:dyDescent="0.2">
      <c r="A864" s="1">
        <v>1524</v>
      </c>
      <c r="B864" s="1">
        <v>1540</v>
      </c>
      <c r="C864" s="1">
        <v>2110793768</v>
      </c>
      <c r="D864" s="1">
        <v>-52.087600000000002</v>
      </c>
      <c r="E864" s="1">
        <v>-26.591799999999999</v>
      </c>
      <c r="F864" s="1">
        <v>-52.087600000000002</v>
      </c>
      <c r="G864" s="1">
        <v>-26.589600000000001</v>
      </c>
      <c r="H864" s="1">
        <v>7</v>
      </c>
      <c r="I864" s="1">
        <v>0.40241700000000002</v>
      </c>
      <c r="J864" s="1">
        <v>140</v>
      </c>
      <c r="K864" s="1">
        <v>1.5980000000000001</v>
      </c>
      <c r="L864" s="1">
        <v>0.52200000000000002</v>
      </c>
      <c r="M864" s="1">
        <v>1.772</v>
      </c>
      <c r="N864" s="1">
        <v>1.9790000000000001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1</v>
      </c>
      <c r="V864" s="1">
        <v>0</v>
      </c>
      <c r="W864" s="1" t="s">
        <v>65</v>
      </c>
      <c r="X864" s="1">
        <f t="shared" si="52"/>
        <v>0</v>
      </c>
      <c r="Y864" s="1">
        <f t="shared" si="53"/>
        <v>0</v>
      </c>
      <c r="Z864" s="1">
        <f t="shared" si="54"/>
        <v>0</v>
      </c>
      <c r="AA864" s="1">
        <f t="shared" si="55"/>
        <v>0</v>
      </c>
    </row>
    <row r="865" spans="1:27" x14ac:dyDescent="0.2">
      <c r="A865" s="1">
        <v>1540</v>
      </c>
      <c r="B865" s="1">
        <v>1543</v>
      </c>
      <c r="C865" s="1">
        <v>2110793766</v>
      </c>
      <c r="D865" s="1">
        <v>-52.087600000000002</v>
      </c>
      <c r="E865" s="1">
        <v>-26.589600000000001</v>
      </c>
      <c r="F865" s="1">
        <v>-52.087499999999999</v>
      </c>
      <c r="G865" s="1">
        <v>-26.587399999999999</v>
      </c>
      <c r="H865" s="1">
        <v>7</v>
      </c>
      <c r="I865" s="1">
        <v>0.13630999999999999</v>
      </c>
      <c r="J865" s="1">
        <v>140</v>
      </c>
      <c r="K865" s="1">
        <v>1.5980000000000001</v>
      </c>
      <c r="L865" s="1">
        <v>0.52200000000000002</v>
      </c>
      <c r="M865" s="1">
        <v>1.772</v>
      </c>
      <c r="N865" s="1">
        <v>1.9790000000000001</v>
      </c>
      <c r="O865" s="1">
        <v>1390</v>
      </c>
      <c r="P865" s="1">
        <v>0</v>
      </c>
      <c r="Q865" s="1">
        <v>0</v>
      </c>
      <c r="R865" s="1">
        <v>249</v>
      </c>
      <c r="S865" s="1">
        <v>0</v>
      </c>
      <c r="T865" s="1">
        <v>0</v>
      </c>
      <c r="U865" s="1">
        <v>1</v>
      </c>
      <c r="V865" s="1">
        <v>0</v>
      </c>
      <c r="W865" s="1" t="s">
        <v>65</v>
      </c>
      <c r="X865" s="1">
        <f t="shared" si="52"/>
        <v>1.39</v>
      </c>
      <c r="Y865" s="1">
        <f t="shared" si="53"/>
        <v>0.249</v>
      </c>
      <c r="Z865" s="1">
        <f t="shared" si="54"/>
        <v>1.39</v>
      </c>
      <c r="AA865" s="1">
        <f t="shared" si="55"/>
        <v>0.249</v>
      </c>
    </row>
    <row r="866" spans="1:27" x14ac:dyDescent="0.2">
      <c r="A866" s="1">
        <v>1543</v>
      </c>
      <c r="B866" s="1">
        <v>1549</v>
      </c>
      <c r="C866" s="1">
        <v>2110793765</v>
      </c>
      <c r="D866" s="1">
        <v>-52.087499999999999</v>
      </c>
      <c r="E866" s="1">
        <v>-26.587399999999999</v>
      </c>
      <c r="F866" s="1">
        <v>-52.087499999999999</v>
      </c>
      <c r="G866" s="1">
        <v>-26.5852</v>
      </c>
      <c r="H866" s="1">
        <v>7</v>
      </c>
      <c r="I866" s="1">
        <v>0.338028</v>
      </c>
      <c r="J866" s="1">
        <v>140</v>
      </c>
      <c r="K866" s="1">
        <v>1.5980000000000001</v>
      </c>
      <c r="L866" s="1">
        <v>0.52200000000000002</v>
      </c>
      <c r="M866" s="1">
        <v>1.772</v>
      </c>
      <c r="N866" s="1">
        <v>1.9790000000000001</v>
      </c>
      <c r="O866" s="1">
        <v>0</v>
      </c>
      <c r="P866" s="1">
        <v>0</v>
      </c>
      <c r="Q866" s="1">
        <v>354</v>
      </c>
      <c r="R866" s="1">
        <v>0</v>
      </c>
      <c r="S866" s="1">
        <v>0</v>
      </c>
      <c r="T866" s="1">
        <v>-91</v>
      </c>
      <c r="U866" s="1">
        <v>1</v>
      </c>
      <c r="V866" s="1">
        <v>0</v>
      </c>
      <c r="W866" s="1" t="s">
        <v>65</v>
      </c>
      <c r="X866" s="1">
        <f t="shared" si="52"/>
        <v>0.35399999999999998</v>
      </c>
      <c r="Y866" s="1">
        <f t="shared" si="53"/>
        <v>-9.0999999999999998E-2</v>
      </c>
      <c r="Z866" s="1">
        <f t="shared" si="54"/>
        <v>0.35399999999999998</v>
      </c>
      <c r="AA866" s="1">
        <f t="shared" si="55"/>
        <v>9.0999999999999998E-2</v>
      </c>
    </row>
    <row r="867" spans="1:27" x14ac:dyDescent="0.2">
      <c r="A867" s="1">
        <v>1549</v>
      </c>
      <c r="B867" s="1">
        <v>1555</v>
      </c>
      <c r="C867" s="1">
        <v>2110793764</v>
      </c>
      <c r="D867" s="1">
        <v>-52.087499999999999</v>
      </c>
      <c r="E867" s="1">
        <v>-26.5852</v>
      </c>
      <c r="F867" s="1">
        <v>-52.087499999999999</v>
      </c>
      <c r="G867" s="1">
        <v>-26.578600000000002</v>
      </c>
      <c r="H867" s="1">
        <v>7</v>
      </c>
      <c r="I867" s="1">
        <v>0.72662700000000002</v>
      </c>
      <c r="J867" s="1">
        <v>140</v>
      </c>
      <c r="K867" s="1">
        <v>1.5980000000000001</v>
      </c>
      <c r="L867" s="1">
        <v>0.52200000000000002</v>
      </c>
      <c r="M867" s="1">
        <v>1.772</v>
      </c>
      <c r="N867" s="1">
        <v>1.9790000000000001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1</v>
      </c>
      <c r="V867" s="1">
        <v>0</v>
      </c>
      <c r="W867" s="1" t="s">
        <v>65</v>
      </c>
      <c r="X867" s="1">
        <f t="shared" si="52"/>
        <v>0</v>
      </c>
      <c r="Y867" s="1">
        <f t="shared" si="53"/>
        <v>0</v>
      </c>
      <c r="Z867" s="1">
        <f t="shared" si="54"/>
        <v>0</v>
      </c>
      <c r="AA867" s="1">
        <f t="shared" si="55"/>
        <v>0</v>
      </c>
    </row>
    <row r="868" spans="1:27" x14ac:dyDescent="0.2">
      <c r="A868" s="1">
        <v>1555</v>
      </c>
      <c r="B868" s="1">
        <v>1561</v>
      </c>
      <c r="C868" s="1">
        <v>2110793777</v>
      </c>
      <c r="D868" s="1">
        <v>-52.087499999999999</v>
      </c>
      <c r="E868" s="1">
        <v>-26.578600000000002</v>
      </c>
      <c r="F868" s="1">
        <v>-52.085000000000001</v>
      </c>
      <c r="G868" s="1">
        <v>-26.578600000000002</v>
      </c>
      <c r="H868" s="1">
        <v>3</v>
      </c>
      <c r="I868" s="1">
        <v>5.4788999999999997E-2</v>
      </c>
      <c r="J868" s="1">
        <v>140</v>
      </c>
      <c r="K868" s="1">
        <v>1.5980000000000001</v>
      </c>
      <c r="L868" s="1">
        <v>0.52200000000000002</v>
      </c>
      <c r="M868" s="1">
        <v>1.772</v>
      </c>
      <c r="N868" s="1">
        <v>1.9790000000000001</v>
      </c>
      <c r="O868" s="1">
        <v>0</v>
      </c>
      <c r="P868" s="1">
        <v>0</v>
      </c>
      <c r="Q868" s="1">
        <v>1114</v>
      </c>
      <c r="R868" s="1">
        <v>0</v>
      </c>
      <c r="S868" s="1">
        <v>0</v>
      </c>
      <c r="T868" s="1">
        <v>79</v>
      </c>
      <c r="U868" s="1">
        <v>1</v>
      </c>
      <c r="V868" s="1">
        <v>0</v>
      </c>
      <c r="W868" s="1" t="s">
        <v>65</v>
      </c>
      <c r="X868" s="1">
        <f t="shared" si="52"/>
        <v>1.1140000000000001</v>
      </c>
      <c r="Y868" s="1">
        <f t="shared" si="53"/>
        <v>7.9000000000000001E-2</v>
      </c>
      <c r="Z868" s="1">
        <f t="shared" si="54"/>
        <v>1.1140000000000001</v>
      </c>
      <c r="AA868" s="1">
        <f t="shared" si="55"/>
        <v>7.9000000000000001E-2</v>
      </c>
    </row>
    <row r="869" spans="1:27" x14ac:dyDescent="0.2">
      <c r="A869" s="1">
        <v>1507</v>
      </c>
      <c r="B869" s="1">
        <v>1516</v>
      </c>
      <c r="C869" s="1">
        <v>2110793937</v>
      </c>
      <c r="D869" s="1">
        <v>-52.087600000000002</v>
      </c>
      <c r="E869" s="1">
        <v>-26.598400000000002</v>
      </c>
      <c r="F869" s="1">
        <v>-52.092599999999997</v>
      </c>
      <c r="G869" s="1">
        <v>-26.6006</v>
      </c>
      <c r="H869" s="1">
        <v>3</v>
      </c>
      <c r="I869" s="1">
        <v>0.51513399999999998</v>
      </c>
      <c r="J869" s="1">
        <v>140</v>
      </c>
      <c r="K869" s="1">
        <v>1.5980000000000001</v>
      </c>
      <c r="L869" s="1">
        <v>0.52200000000000002</v>
      </c>
      <c r="M869" s="1">
        <v>1.772</v>
      </c>
      <c r="N869" s="1">
        <v>1.9790000000000001</v>
      </c>
      <c r="O869" s="1">
        <v>0</v>
      </c>
      <c r="P869" s="1">
        <v>0</v>
      </c>
      <c r="Q869" s="1">
        <v>3605</v>
      </c>
      <c r="R869" s="1">
        <v>0</v>
      </c>
      <c r="S869" s="1">
        <v>0</v>
      </c>
      <c r="T869" s="1">
        <v>699</v>
      </c>
      <c r="U869" s="1">
        <v>1</v>
      </c>
      <c r="V869" s="1">
        <v>0</v>
      </c>
      <c r="W869" s="1" t="s">
        <v>65</v>
      </c>
      <c r="X869" s="1">
        <f t="shared" si="52"/>
        <v>3.605</v>
      </c>
      <c r="Y869" s="1">
        <f t="shared" si="53"/>
        <v>0.69899999999999995</v>
      </c>
      <c r="Z869" s="1">
        <f t="shared" si="54"/>
        <v>3.605</v>
      </c>
      <c r="AA869" s="1">
        <f t="shared" si="55"/>
        <v>0.69899999999999995</v>
      </c>
    </row>
    <row r="870" spans="1:27" x14ac:dyDescent="0.2">
      <c r="A870" s="1">
        <v>1516</v>
      </c>
      <c r="B870" s="1">
        <v>1532</v>
      </c>
      <c r="C870" s="1">
        <v>2110793940</v>
      </c>
      <c r="D870" s="1">
        <v>-52.094999999999999</v>
      </c>
      <c r="E870" s="1">
        <v>-26.602699999999999</v>
      </c>
      <c r="F870" s="1">
        <v>-52.097499999999997</v>
      </c>
      <c r="G870" s="1">
        <v>-26.602699999999999</v>
      </c>
      <c r="H870" s="1">
        <v>3</v>
      </c>
      <c r="I870" s="1">
        <v>0.45689099999999999</v>
      </c>
      <c r="J870" s="1">
        <v>140</v>
      </c>
      <c r="K870" s="1">
        <v>1.5980000000000001</v>
      </c>
      <c r="L870" s="1">
        <v>0.52200000000000002</v>
      </c>
      <c r="M870" s="1">
        <v>1.772</v>
      </c>
      <c r="N870" s="1">
        <v>1.9790000000000001</v>
      </c>
      <c r="O870" s="1">
        <v>0</v>
      </c>
      <c r="P870" s="1">
        <v>0</v>
      </c>
      <c r="Q870" s="1">
        <v>8094</v>
      </c>
      <c r="R870" s="1">
        <v>0</v>
      </c>
      <c r="S870" s="1">
        <v>0</v>
      </c>
      <c r="T870" s="1">
        <v>3248</v>
      </c>
      <c r="U870" s="1">
        <v>1</v>
      </c>
      <c r="V870" s="1">
        <v>0</v>
      </c>
      <c r="W870" s="1" t="s">
        <v>65</v>
      </c>
      <c r="X870" s="1">
        <f t="shared" si="52"/>
        <v>8.0939999999999994</v>
      </c>
      <c r="Y870" s="1">
        <f t="shared" si="53"/>
        <v>3.2480000000000002</v>
      </c>
      <c r="Z870" s="1">
        <f t="shared" si="54"/>
        <v>8.0939999999999994</v>
      </c>
      <c r="AA870" s="1">
        <f t="shared" si="55"/>
        <v>3.2480000000000002</v>
      </c>
    </row>
    <row r="871" spans="1:27" x14ac:dyDescent="0.2">
      <c r="A871" s="1">
        <v>1532</v>
      </c>
      <c r="B871" s="1">
        <v>1548</v>
      </c>
      <c r="C871" s="1">
        <v>2110793943</v>
      </c>
      <c r="D871" s="1">
        <v>-52.099899999999998</v>
      </c>
      <c r="E871" s="1">
        <v>-26.604900000000001</v>
      </c>
      <c r="F871" s="1">
        <v>-52.102400000000003</v>
      </c>
      <c r="G871" s="1">
        <v>-26.607099999999999</v>
      </c>
      <c r="H871" s="1">
        <v>3</v>
      </c>
      <c r="I871" s="1">
        <v>0.67550299999999996</v>
      </c>
      <c r="J871" s="1">
        <v>140</v>
      </c>
      <c r="K871" s="1">
        <v>1.5980000000000001</v>
      </c>
      <c r="L871" s="1">
        <v>0.52200000000000002</v>
      </c>
      <c r="M871" s="1">
        <v>1.772</v>
      </c>
      <c r="N871" s="1">
        <v>1.9790000000000001</v>
      </c>
      <c r="O871" s="1">
        <v>0</v>
      </c>
      <c r="P871" s="1">
        <v>0</v>
      </c>
      <c r="Q871" s="1">
        <v>4777</v>
      </c>
      <c r="R871" s="1">
        <v>0</v>
      </c>
      <c r="S871" s="1">
        <v>0</v>
      </c>
      <c r="T871" s="1">
        <v>767</v>
      </c>
      <c r="U871" s="1">
        <v>1</v>
      </c>
      <c r="V871" s="1">
        <v>0</v>
      </c>
      <c r="W871" s="1" t="s">
        <v>65</v>
      </c>
      <c r="X871" s="1">
        <f t="shared" si="52"/>
        <v>4.7770000000000001</v>
      </c>
      <c r="Y871" s="1">
        <f t="shared" si="53"/>
        <v>0.76700000000000002</v>
      </c>
      <c r="Z871" s="1">
        <f t="shared" si="54"/>
        <v>4.7770000000000001</v>
      </c>
      <c r="AA871" s="1">
        <f t="shared" si="55"/>
        <v>0.76700000000000002</v>
      </c>
    </row>
    <row r="872" spans="1:27" x14ac:dyDescent="0.2">
      <c r="A872" s="1">
        <v>1548</v>
      </c>
      <c r="B872" s="1">
        <v>1554</v>
      </c>
      <c r="C872" s="1">
        <v>2115833891</v>
      </c>
      <c r="D872" s="1">
        <v>-52.102400000000003</v>
      </c>
      <c r="E872" s="1">
        <v>-26.607099999999999</v>
      </c>
      <c r="F872" s="1">
        <v>-52.104900000000001</v>
      </c>
      <c r="G872" s="1">
        <v>-26.609300000000001</v>
      </c>
      <c r="H872" s="1">
        <v>3</v>
      </c>
      <c r="I872" s="1">
        <v>0.35274800000000001</v>
      </c>
      <c r="J872" s="1">
        <v>140</v>
      </c>
      <c r="K872" s="1">
        <v>1.5980000000000001</v>
      </c>
      <c r="L872" s="1">
        <v>0.52200000000000002</v>
      </c>
      <c r="M872" s="1">
        <v>1.772</v>
      </c>
      <c r="N872" s="1">
        <v>1.9790000000000001</v>
      </c>
      <c r="O872" s="1">
        <v>0</v>
      </c>
      <c r="P872" s="1">
        <v>0</v>
      </c>
      <c r="Q872" s="1">
        <v>474</v>
      </c>
      <c r="R872" s="1">
        <v>0</v>
      </c>
      <c r="S872" s="1">
        <v>0</v>
      </c>
      <c r="T872" s="1">
        <v>-24</v>
      </c>
      <c r="U872" s="1">
        <v>1</v>
      </c>
      <c r="V872" s="1">
        <v>0</v>
      </c>
      <c r="W872" s="1" t="s">
        <v>65</v>
      </c>
      <c r="X872" s="1">
        <f t="shared" si="52"/>
        <v>0.47399999999999998</v>
      </c>
      <c r="Y872" s="1">
        <f t="shared" si="53"/>
        <v>-2.4E-2</v>
      </c>
      <c r="Z872" s="1">
        <f t="shared" si="54"/>
        <v>0.47399999999999998</v>
      </c>
      <c r="AA872" s="1">
        <f t="shared" si="55"/>
        <v>2.4E-2</v>
      </c>
    </row>
    <row r="873" spans="1:27" x14ac:dyDescent="0.2">
      <c r="A873" s="1">
        <v>1512</v>
      </c>
      <c r="B873" s="1">
        <v>1520</v>
      </c>
      <c r="C873" s="1">
        <v>2110793469</v>
      </c>
      <c r="D873" s="1">
        <v>-52.068199999999997</v>
      </c>
      <c r="E873" s="1">
        <v>-26.607299999999999</v>
      </c>
      <c r="F873" s="1">
        <v>-52.068199999999997</v>
      </c>
      <c r="G873" s="1">
        <v>-26.609500000000001</v>
      </c>
      <c r="H873" s="1">
        <v>1</v>
      </c>
      <c r="I873" s="1">
        <v>0.23061699999999999</v>
      </c>
      <c r="J873" s="1">
        <v>140</v>
      </c>
      <c r="K873" s="1">
        <v>1.5980000000000001</v>
      </c>
      <c r="L873" s="1">
        <v>0.52200000000000002</v>
      </c>
      <c r="M873" s="1">
        <v>1.772</v>
      </c>
      <c r="N873" s="1">
        <v>1.9790000000000001</v>
      </c>
      <c r="O873" s="1">
        <v>939</v>
      </c>
      <c r="P873" s="1">
        <v>0</v>
      </c>
      <c r="Q873" s="1">
        <v>0</v>
      </c>
      <c r="R873" s="1">
        <v>275</v>
      </c>
      <c r="S873" s="1">
        <v>0</v>
      </c>
      <c r="T873" s="1">
        <v>0</v>
      </c>
      <c r="U873" s="1">
        <v>1</v>
      </c>
      <c r="V873" s="1">
        <v>0</v>
      </c>
      <c r="W873" s="1" t="s">
        <v>65</v>
      </c>
      <c r="X873" s="1">
        <f t="shared" si="52"/>
        <v>0.93899999999999995</v>
      </c>
      <c r="Y873" s="1">
        <f t="shared" si="53"/>
        <v>0.27500000000000002</v>
      </c>
      <c r="Z873" s="1">
        <f t="shared" si="54"/>
        <v>0.93899999999999995</v>
      </c>
      <c r="AA873" s="1">
        <f t="shared" si="55"/>
        <v>0.27500000000000002</v>
      </c>
    </row>
    <row r="874" spans="1:27" x14ac:dyDescent="0.2">
      <c r="A874" s="1">
        <v>1516</v>
      </c>
      <c r="B874" s="1">
        <v>1523</v>
      </c>
      <c r="C874" s="1">
        <v>2110793803</v>
      </c>
      <c r="D874" s="1">
        <v>-52.092599999999997</v>
      </c>
      <c r="E874" s="1">
        <v>-26.6006</v>
      </c>
      <c r="F874" s="1">
        <v>-52.092500000000001</v>
      </c>
      <c r="G874" s="1">
        <v>-26.598400000000002</v>
      </c>
      <c r="H874" s="1">
        <v>3</v>
      </c>
      <c r="I874" s="1">
        <v>0.33339200000000002</v>
      </c>
      <c r="J874" s="1">
        <v>140</v>
      </c>
      <c r="K874" s="1">
        <v>1.5980000000000001</v>
      </c>
      <c r="L874" s="1">
        <v>0.52200000000000002</v>
      </c>
      <c r="M874" s="1">
        <v>1.772</v>
      </c>
      <c r="N874" s="1">
        <v>1.9790000000000001</v>
      </c>
      <c r="O874" s="1">
        <v>0</v>
      </c>
      <c r="P874" s="1">
        <v>0</v>
      </c>
      <c r="Q874" s="1">
        <v>861</v>
      </c>
      <c r="R874" s="1">
        <v>0</v>
      </c>
      <c r="S874" s="1">
        <v>0</v>
      </c>
      <c r="T874" s="1">
        <v>227</v>
      </c>
      <c r="U874" s="1">
        <v>1</v>
      </c>
      <c r="V874" s="1">
        <v>0</v>
      </c>
      <c r="W874" s="1" t="s">
        <v>65</v>
      </c>
      <c r="X874" s="1">
        <f t="shared" si="52"/>
        <v>0.86099999999999999</v>
      </c>
      <c r="Y874" s="1">
        <f t="shared" si="53"/>
        <v>0.22700000000000001</v>
      </c>
      <c r="Z874" s="1">
        <f t="shared" si="54"/>
        <v>0.86099999999999999</v>
      </c>
      <c r="AA874" s="1">
        <f t="shared" si="55"/>
        <v>0.22700000000000001</v>
      </c>
    </row>
    <row r="875" spans="1:27" x14ac:dyDescent="0.2">
      <c r="A875" s="1">
        <v>1518</v>
      </c>
      <c r="B875" s="1">
        <v>1526</v>
      </c>
      <c r="C875" s="1">
        <v>2110793478</v>
      </c>
      <c r="D875" s="1">
        <v>-52.065800000000003</v>
      </c>
      <c r="E875" s="1">
        <v>-26.616199999999999</v>
      </c>
      <c r="F875" s="1">
        <v>-52.065800000000003</v>
      </c>
      <c r="G875" s="1">
        <v>-26.614000000000001</v>
      </c>
      <c r="H875" s="1">
        <v>1</v>
      </c>
      <c r="I875" s="1">
        <v>0.112362</v>
      </c>
      <c r="J875" s="1">
        <v>140</v>
      </c>
      <c r="K875" s="1">
        <v>1.5980000000000001</v>
      </c>
      <c r="L875" s="1">
        <v>0.52200000000000002</v>
      </c>
      <c r="M875" s="1">
        <v>1.772</v>
      </c>
      <c r="N875" s="1">
        <v>1.9790000000000001</v>
      </c>
      <c r="O875" s="1">
        <v>1756</v>
      </c>
      <c r="P875" s="1">
        <v>0</v>
      </c>
      <c r="Q875" s="1">
        <v>0</v>
      </c>
      <c r="R875" s="1">
        <v>475</v>
      </c>
      <c r="S875" s="1">
        <v>0</v>
      </c>
      <c r="T875" s="1">
        <v>0</v>
      </c>
      <c r="U875" s="1">
        <v>1</v>
      </c>
      <c r="V875" s="1">
        <v>0</v>
      </c>
      <c r="W875" s="1" t="s">
        <v>65</v>
      </c>
      <c r="X875" s="1">
        <f t="shared" si="52"/>
        <v>1.756</v>
      </c>
      <c r="Y875" s="1">
        <f t="shared" si="53"/>
        <v>0.47499999999999998</v>
      </c>
      <c r="Z875" s="1">
        <f t="shared" si="54"/>
        <v>1.756</v>
      </c>
      <c r="AA875" s="1">
        <f t="shared" si="55"/>
        <v>0.47499999999999998</v>
      </c>
    </row>
    <row r="876" spans="1:27" x14ac:dyDescent="0.2">
      <c r="A876" s="1">
        <v>1518</v>
      </c>
      <c r="B876" s="1">
        <v>1527</v>
      </c>
      <c r="C876" s="1">
        <v>2110793586</v>
      </c>
      <c r="D876" s="1">
        <v>-52.065800000000003</v>
      </c>
      <c r="E876" s="1">
        <v>-26.616199999999999</v>
      </c>
      <c r="F876" s="1">
        <v>-52.060899999999997</v>
      </c>
      <c r="G876" s="1">
        <v>-26.616199999999999</v>
      </c>
      <c r="H876" s="1">
        <v>3</v>
      </c>
      <c r="I876" s="1">
        <v>0.34152500000000002</v>
      </c>
      <c r="J876" s="1">
        <v>140</v>
      </c>
      <c r="K876" s="1">
        <v>1.5980000000000001</v>
      </c>
      <c r="L876" s="1">
        <v>0.52200000000000002</v>
      </c>
      <c r="M876" s="1">
        <v>1.772</v>
      </c>
      <c r="N876" s="1">
        <v>1.9790000000000001</v>
      </c>
      <c r="O876" s="1">
        <v>0</v>
      </c>
      <c r="P876" s="1">
        <v>0</v>
      </c>
      <c r="Q876" s="1">
        <v>4337</v>
      </c>
      <c r="R876" s="1">
        <v>0</v>
      </c>
      <c r="S876" s="1">
        <v>0</v>
      </c>
      <c r="T876" s="1">
        <v>1109</v>
      </c>
      <c r="U876" s="1">
        <v>1</v>
      </c>
      <c r="V876" s="1">
        <v>0</v>
      </c>
      <c r="W876" s="1" t="s">
        <v>65</v>
      </c>
      <c r="X876" s="1">
        <f t="shared" si="52"/>
        <v>4.3369999999999997</v>
      </c>
      <c r="Y876" s="1">
        <f t="shared" si="53"/>
        <v>1.109</v>
      </c>
      <c r="Z876" s="1">
        <f t="shared" si="54"/>
        <v>4.3369999999999997</v>
      </c>
      <c r="AA876" s="1">
        <f t="shared" si="55"/>
        <v>1.109</v>
      </c>
    </row>
    <row r="877" spans="1:27" x14ac:dyDescent="0.2">
      <c r="A877" s="1">
        <v>1518</v>
      </c>
      <c r="B877" s="1">
        <v>1536</v>
      </c>
      <c r="C877" s="1">
        <v>2110793588</v>
      </c>
      <c r="D877" s="1">
        <v>-52.068300000000001</v>
      </c>
      <c r="E877" s="1">
        <v>-26.6205</v>
      </c>
      <c r="F877" s="1">
        <v>-52.070700000000002</v>
      </c>
      <c r="G877" s="1">
        <v>-26.6205</v>
      </c>
      <c r="H877" s="1">
        <v>3</v>
      </c>
      <c r="I877" s="1">
        <v>0.715256</v>
      </c>
      <c r="J877" s="1">
        <v>140</v>
      </c>
      <c r="K877" s="1">
        <v>1.5980000000000001</v>
      </c>
      <c r="L877" s="1">
        <v>0.52200000000000002</v>
      </c>
      <c r="M877" s="1">
        <v>1.772</v>
      </c>
      <c r="N877" s="1">
        <v>1.9790000000000001</v>
      </c>
      <c r="O877" s="1">
        <v>0</v>
      </c>
      <c r="P877" s="1">
        <v>0</v>
      </c>
      <c r="Q877" s="1">
        <v>1753</v>
      </c>
      <c r="R877" s="1">
        <v>0</v>
      </c>
      <c r="S877" s="1">
        <v>0</v>
      </c>
      <c r="T877" s="1">
        <v>150</v>
      </c>
      <c r="U877" s="1">
        <v>1</v>
      </c>
      <c r="V877" s="1">
        <v>0</v>
      </c>
      <c r="W877" s="1" t="s">
        <v>65</v>
      </c>
      <c r="X877" s="1">
        <f t="shared" si="52"/>
        <v>1.7529999999999999</v>
      </c>
      <c r="Y877" s="1">
        <f t="shared" si="53"/>
        <v>0.15</v>
      </c>
      <c r="Z877" s="1">
        <f t="shared" si="54"/>
        <v>1.7529999999999999</v>
      </c>
      <c r="AA877" s="1">
        <f t="shared" si="55"/>
        <v>0.15</v>
      </c>
    </row>
    <row r="878" spans="1:27" x14ac:dyDescent="0.2">
      <c r="A878" s="1">
        <v>1521</v>
      </c>
      <c r="B878" s="1">
        <v>1531</v>
      </c>
      <c r="C878" s="1">
        <v>2110793422</v>
      </c>
      <c r="D878" s="1">
        <v>-52.075400000000002</v>
      </c>
      <c r="E878" s="1">
        <v>-26.6007</v>
      </c>
      <c r="F878" s="1">
        <v>-52.070500000000003</v>
      </c>
      <c r="G878" s="1">
        <v>-26.6007</v>
      </c>
      <c r="H878" s="1">
        <v>3</v>
      </c>
      <c r="I878" s="1">
        <v>0.28900799999999999</v>
      </c>
      <c r="J878" s="1">
        <v>140</v>
      </c>
      <c r="K878" s="1">
        <v>1.5980000000000001</v>
      </c>
      <c r="L878" s="1">
        <v>0.52200000000000002</v>
      </c>
      <c r="M878" s="1">
        <v>1.772</v>
      </c>
      <c r="N878" s="1">
        <v>1.9790000000000001</v>
      </c>
      <c r="O878" s="1">
        <v>0</v>
      </c>
      <c r="P878" s="1">
        <v>0</v>
      </c>
      <c r="Q878" s="1">
        <v>1748</v>
      </c>
      <c r="R878" s="1">
        <v>0</v>
      </c>
      <c r="S878" s="1">
        <v>0</v>
      </c>
      <c r="T878" s="1">
        <v>470</v>
      </c>
      <c r="U878" s="1">
        <v>1</v>
      </c>
      <c r="V878" s="1">
        <v>0</v>
      </c>
      <c r="W878" s="1" t="s">
        <v>65</v>
      </c>
      <c r="X878" s="1">
        <f t="shared" si="52"/>
        <v>1.748</v>
      </c>
      <c r="Y878" s="1">
        <f t="shared" si="53"/>
        <v>0.47</v>
      </c>
      <c r="Z878" s="1">
        <f t="shared" si="54"/>
        <v>1.748</v>
      </c>
      <c r="AA878" s="1">
        <f t="shared" si="55"/>
        <v>0.47</v>
      </c>
    </row>
    <row r="879" spans="1:27" x14ac:dyDescent="0.2">
      <c r="A879" s="1">
        <v>1531</v>
      </c>
      <c r="B879" s="1">
        <v>1538</v>
      </c>
      <c r="C879" s="1">
        <v>2110793192</v>
      </c>
      <c r="D879" s="1">
        <v>-52.070500000000003</v>
      </c>
      <c r="E879" s="1">
        <v>-26.6007</v>
      </c>
      <c r="F879" s="1">
        <v>-52.068100000000001</v>
      </c>
      <c r="G879" s="1">
        <v>-26.598500000000001</v>
      </c>
      <c r="H879" s="1">
        <v>3</v>
      </c>
      <c r="I879" s="1">
        <v>0.309693</v>
      </c>
      <c r="J879" s="1">
        <v>140</v>
      </c>
      <c r="K879" s="1">
        <v>1.5980000000000001</v>
      </c>
      <c r="L879" s="1">
        <v>0.52200000000000002</v>
      </c>
      <c r="M879" s="1">
        <v>1.772</v>
      </c>
      <c r="N879" s="1">
        <v>1.9790000000000001</v>
      </c>
      <c r="O879" s="1">
        <v>0</v>
      </c>
      <c r="P879" s="1">
        <v>0</v>
      </c>
      <c r="Q879" s="1">
        <v>268</v>
      </c>
      <c r="R879" s="1">
        <v>0</v>
      </c>
      <c r="S879" s="1">
        <v>0</v>
      </c>
      <c r="T879" s="1">
        <v>-138</v>
      </c>
      <c r="U879" s="1">
        <v>1</v>
      </c>
      <c r="V879" s="1">
        <v>0</v>
      </c>
      <c r="W879" s="1" t="s">
        <v>65</v>
      </c>
      <c r="X879" s="1">
        <f t="shared" si="52"/>
        <v>0.26800000000000002</v>
      </c>
      <c r="Y879" s="1">
        <f t="shared" si="53"/>
        <v>-0.13800000000000001</v>
      </c>
      <c r="Z879" s="1">
        <f t="shared" si="54"/>
        <v>0.26800000000000002</v>
      </c>
      <c r="AA879" s="1">
        <f t="shared" si="55"/>
        <v>0.13800000000000001</v>
      </c>
    </row>
    <row r="880" spans="1:27" x14ac:dyDescent="0.2">
      <c r="A880" s="1">
        <v>1524</v>
      </c>
      <c r="B880" s="1">
        <v>1534</v>
      </c>
      <c r="C880" s="1">
        <v>2110793794</v>
      </c>
      <c r="D880" s="1">
        <v>-52.0852</v>
      </c>
      <c r="E880" s="1">
        <v>-26.594000000000001</v>
      </c>
      <c r="F880" s="1">
        <v>-52.082700000000003</v>
      </c>
      <c r="G880" s="1">
        <v>-26.591799999999999</v>
      </c>
      <c r="H880" s="1">
        <v>3</v>
      </c>
      <c r="I880" s="1">
        <v>0.15668000000000001</v>
      </c>
      <c r="J880" s="1">
        <v>140</v>
      </c>
      <c r="K880" s="1">
        <v>1.5980000000000001</v>
      </c>
      <c r="L880" s="1">
        <v>0.52200000000000002</v>
      </c>
      <c r="M880" s="1">
        <v>1.772</v>
      </c>
      <c r="N880" s="1">
        <v>1.9790000000000001</v>
      </c>
      <c r="O880" s="1">
        <v>0</v>
      </c>
      <c r="P880" s="1">
        <v>0</v>
      </c>
      <c r="Q880" s="1">
        <v>3383</v>
      </c>
      <c r="R880" s="1">
        <v>0</v>
      </c>
      <c r="S880" s="1">
        <v>0</v>
      </c>
      <c r="T880" s="1">
        <v>1152</v>
      </c>
      <c r="U880" s="1">
        <v>1</v>
      </c>
      <c r="V880" s="1">
        <v>0</v>
      </c>
      <c r="W880" s="1" t="s">
        <v>65</v>
      </c>
      <c r="X880" s="1">
        <f t="shared" si="52"/>
        <v>3.383</v>
      </c>
      <c r="Y880" s="1">
        <f t="shared" si="53"/>
        <v>1.1519999999999999</v>
      </c>
      <c r="Z880" s="1">
        <f t="shared" si="54"/>
        <v>3.383</v>
      </c>
      <c r="AA880" s="1">
        <f t="shared" si="55"/>
        <v>1.1519999999999999</v>
      </c>
    </row>
    <row r="881" spans="1:27" x14ac:dyDescent="0.2">
      <c r="A881" s="1">
        <v>1540</v>
      </c>
      <c r="B881" s="1">
        <v>1544</v>
      </c>
      <c r="C881" s="1">
        <v>2110793929</v>
      </c>
      <c r="D881" s="1">
        <v>-52.087600000000002</v>
      </c>
      <c r="E881" s="1">
        <v>-26.589600000000001</v>
      </c>
      <c r="F881" s="1">
        <v>-52.09</v>
      </c>
      <c r="G881" s="1">
        <v>-26.591799999999999</v>
      </c>
      <c r="H881" s="1">
        <v>2</v>
      </c>
      <c r="I881" s="1">
        <v>0.29086600000000001</v>
      </c>
      <c r="J881" s="1">
        <v>140</v>
      </c>
      <c r="K881" s="1">
        <v>1.5980000000000001</v>
      </c>
      <c r="L881" s="1">
        <v>0.52200000000000002</v>
      </c>
      <c r="M881" s="1">
        <v>1.772</v>
      </c>
      <c r="N881" s="1">
        <v>1.9790000000000001</v>
      </c>
      <c r="O881" s="1">
        <v>0</v>
      </c>
      <c r="P881" s="1">
        <v>1832</v>
      </c>
      <c r="Q881" s="1">
        <v>0</v>
      </c>
      <c r="R881" s="1">
        <v>0</v>
      </c>
      <c r="S881" s="1">
        <v>496</v>
      </c>
      <c r="T881" s="1">
        <v>0</v>
      </c>
      <c r="U881" s="1">
        <v>1</v>
      </c>
      <c r="V881" s="1">
        <v>0</v>
      </c>
      <c r="W881" s="1" t="s">
        <v>65</v>
      </c>
      <c r="X881" s="1">
        <f t="shared" si="52"/>
        <v>1.8320000000000001</v>
      </c>
      <c r="Y881" s="1">
        <f t="shared" si="53"/>
        <v>0.496</v>
      </c>
      <c r="Z881" s="1">
        <f t="shared" si="54"/>
        <v>1.8320000000000001</v>
      </c>
      <c r="AA881" s="1">
        <f t="shared" si="55"/>
        <v>0.496</v>
      </c>
    </row>
    <row r="882" spans="1:27" x14ac:dyDescent="0.2">
      <c r="A882" s="1">
        <v>1544</v>
      </c>
      <c r="B882" s="1">
        <v>1557</v>
      </c>
      <c r="C882" s="1">
        <v>2110793790</v>
      </c>
      <c r="D882" s="1">
        <v>-52.092500000000001</v>
      </c>
      <c r="E882" s="1">
        <v>-26.589600000000001</v>
      </c>
      <c r="F882" s="1">
        <v>-52.094900000000003</v>
      </c>
      <c r="G882" s="1">
        <v>-26.589500000000001</v>
      </c>
      <c r="H882" s="1">
        <v>2</v>
      </c>
      <c r="I882" s="1">
        <v>0.59128000000000003</v>
      </c>
      <c r="J882" s="1">
        <v>140</v>
      </c>
      <c r="K882" s="1">
        <v>1.5980000000000001</v>
      </c>
      <c r="L882" s="1">
        <v>0.52200000000000002</v>
      </c>
      <c r="M882" s="1">
        <v>1.772</v>
      </c>
      <c r="N882" s="1">
        <v>1.9790000000000001</v>
      </c>
      <c r="O882" s="1">
        <v>0</v>
      </c>
      <c r="P882" s="1">
        <v>1761</v>
      </c>
      <c r="Q882" s="1">
        <v>0</v>
      </c>
      <c r="R882" s="1">
        <v>0</v>
      </c>
      <c r="S882" s="1">
        <v>115</v>
      </c>
      <c r="T882" s="1">
        <v>0</v>
      </c>
      <c r="U882" s="1">
        <v>1</v>
      </c>
      <c r="V882" s="1">
        <v>0</v>
      </c>
      <c r="W882" s="1" t="s">
        <v>65</v>
      </c>
      <c r="X882" s="1">
        <f t="shared" si="52"/>
        <v>1.7609999999999999</v>
      </c>
      <c r="Y882" s="1">
        <f t="shared" si="53"/>
        <v>0.115</v>
      </c>
      <c r="Z882" s="1">
        <f t="shared" si="54"/>
        <v>1.7609999999999999</v>
      </c>
      <c r="AA882" s="1">
        <f t="shared" si="55"/>
        <v>0.115</v>
      </c>
    </row>
    <row r="883" spans="1:27" x14ac:dyDescent="0.2">
      <c r="A883" s="1">
        <v>1557</v>
      </c>
      <c r="B883" s="1">
        <v>1572</v>
      </c>
      <c r="C883" s="1">
        <v>2110793947</v>
      </c>
      <c r="D883" s="1">
        <v>-52.097299999999898</v>
      </c>
      <c r="E883" s="1">
        <v>-26.589500000000001</v>
      </c>
      <c r="F883" s="1">
        <v>-52.099800000000002</v>
      </c>
      <c r="G883" s="1">
        <v>-26.589500000000001</v>
      </c>
      <c r="H883" s="1">
        <v>2</v>
      </c>
      <c r="I883" s="1">
        <v>0.49055700000000002</v>
      </c>
      <c r="J883" s="1">
        <v>140</v>
      </c>
      <c r="K883" s="1">
        <v>1.5980000000000001</v>
      </c>
      <c r="L883" s="1">
        <v>0.52200000000000002</v>
      </c>
      <c r="M883" s="1">
        <v>1.772</v>
      </c>
      <c r="N883" s="1">
        <v>1.9790000000000001</v>
      </c>
      <c r="O883" s="1">
        <v>0</v>
      </c>
      <c r="P883" s="1">
        <v>1699</v>
      </c>
      <c r="Q883" s="1">
        <v>0</v>
      </c>
      <c r="R883" s="1">
        <v>0</v>
      </c>
      <c r="S883" s="1">
        <v>96</v>
      </c>
      <c r="T883" s="1">
        <v>0</v>
      </c>
      <c r="U883" s="1">
        <v>1</v>
      </c>
      <c r="V883" s="1">
        <v>0</v>
      </c>
      <c r="W883" s="1" t="s">
        <v>65</v>
      </c>
      <c r="X883" s="1">
        <f t="shared" si="52"/>
        <v>1.6990000000000001</v>
      </c>
      <c r="Y883" s="1">
        <f t="shared" si="53"/>
        <v>9.6000000000000002E-2</v>
      </c>
      <c r="Z883" s="1">
        <f t="shared" si="54"/>
        <v>1.6990000000000001</v>
      </c>
      <c r="AA883" s="1">
        <f t="shared" si="55"/>
        <v>9.6000000000000002E-2</v>
      </c>
    </row>
    <row r="884" spans="1:27" x14ac:dyDescent="0.2">
      <c r="A884" s="1">
        <v>1572</v>
      </c>
      <c r="B884" s="1">
        <v>1581</v>
      </c>
      <c r="C884" s="1">
        <v>2110793787</v>
      </c>
      <c r="D884" s="1">
        <v>-52.102200000000003</v>
      </c>
      <c r="E884" s="1">
        <v>-26.589500000000001</v>
      </c>
      <c r="F884" s="1">
        <v>-52.1022999999999</v>
      </c>
      <c r="G884" s="1">
        <v>-26.593900000000001</v>
      </c>
      <c r="H884" s="1">
        <v>2</v>
      </c>
      <c r="I884" s="1">
        <v>0.48061999999999999</v>
      </c>
      <c r="J884" s="1">
        <v>140</v>
      </c>
      <c r="K884" s="1">
        <v>1.5980000000000001</v>
      </c>
      <c r="L884" s="1">
        <v>0.52200000000000002</v>
      </c>
      <c r="M884" s="1">
        <v>1.772</v>
      </c>
      <c r="N884" s="1">
        <v>1.9790000000000001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1</v>
      </c>
      <c r="V884" s="1">
        <v>0</v>
      </c>
      <c r="W884" s="1" t="s">
        <v>65</v>
      </c>
      <c r="X884" s="1">
        <f t="shared" si="52"/>
        <v>0</v>
      </c>
      <c r="Y884" s="1">
        <f t="shared" si="53"/>
        <v>0</v>
      </c>
      <c r="Z884" s="1">
        <f t="shared" si="54"/>
        <v>0</v>
      </c>
      <c r="AA884" s="1">
        <f t="shared" si="55"/>
        <v>0</v>
      </c>
    </row>
    <row r="885" spans="1:27" x14ac:dyDescent="0.2">
      <c r="A885" s="1">
        <v>1581</v>
      </c>
      <c r="B885" s="1">
        <v>1585</v>
      </c>
      <c r="C885" s="1">
        <v>2110793792</v>
      </c>
      <c r="D885" s="1">
        <v>-52.1022999999999</v>
      </c>
      <c r="E885" s="1">
        <v>-26.593900000000001</v>
      </c>
      <c r="F885" s="1">
        <v>-52.099800000000002</v>
      </c>
      <c r="G885" s="1">
        <v>-26.593900000000001</v>
      </c>
      <c r="H885" s="1">
        <v>2</v>
      </c>
      <c r="I885" s="1">
        <v>0.25373600000000002</v>
      </c>
      <c r="J885" s="1">
        <v>140</v>
      </c>
      <c r="K885" s="1">
        <v>1.5980000000000001</v>
      </c>
      <c r="L885" s="1">
        <v>0.52200000000000002</v>
      </c>
      <c r="M885" s="1">
        <v>1.772</v>
      </c>
      <c r="N885" s="1">
        <v>1.9790000000000001</v>
      </c>
      <c r="O885" s="1">
        <v>0</v>
      </c>
      <c r="P885" s="1">
        <v>1287</v>
      </c>
      <c r="Q885" s="1">
        <v>0</v>
      </c>
      <c r="R885" s="1">
        <v>0</v>
      </c>
      <c r="S885" s="1">
        <v>489</v>
      </c>
      <c r="T885" s="1">
        <v>0</v>
      </c>
      <c r="U885" s="1">
        <v>1</v>
      </c>
      <c r="V885" s="1">
        <v>0</v>
      </c>
      <c r="W885" s="1" t="s">
        <v>65</v>
      </c>
      <c r="X885" s="1">
        <f t="shared" si="52"/>
        <v>1.2869999999999999</v>
      </c>
      <c r="Y885" s="1">
        <f t="shared" si="53"/>
        <v>0.48899999999999999</v>
      </c>
      <c r="Z885" s="1">
        <f t="shared" si="54"/>
        <v>1.2869999999999999</v>
      </c>
      <c r="AA885" s="1">
        <f t="shared" si="55"/>
        <v>0.48899999999999999</v>
      </c>
    </row>
    <row r="886" spans="1:27" x14ac:dyDescent="0.2">
      <c r="A886" s="1">
        <v>1541</v>
      </c>
      <c r="B886" s="1">
        <v>1552</v>
      </c>
      <c r="C886" s="1">
        <v>2110793481</v>
      </c>
      <c r="D886" s="1">
        <v>-52.063299999999998</v>
      </c>
      <c r="E886" s="1">
        <v>-26.611799999999999</v>
      </c>
      <c r="F886" s="1">
        <v>-52.0656999999999</v>
      </c>
      <c r="G886" s="1">
        <v>-26.6096</v>
      </c>
      <c r="H886" s="1">
        <v>1</v>
      </c>
      <c r="I886" s="1">
        <v>0.41810599999999998</v>
      </c>
      <c r="J886" s="1">
        <v>140</v>
      </c>
      <c r="K886" s="1">
        <v>1.5980000000000001</v>
      </c>
      <c r="L886" s="1">
        <v>0.52200000000000002</v>
      </c>
      <c r="M886" s="1">
        <v>1.772</v>
      </c>
      <c r="N886" s="1">
        <v>1.9790000000000001</v>
      </c>
      <c r="O886" s="1">
        <v>1844</v>
      </c>
      <c r="P886" s="1">
        <v>0</v>
      </c>
      <c r="Q886" s="1">
        <v>0</v>
      </c>
      <c r="R886" s="1">
        <v>529</v>
      </c>
      <c r="S886" s="1">
        <v>0</v>
      </c>
      <c r="T886" s="1">
        <v>0</v>
      </c>
      <c r="U886" s="1">
        <v>1</v>
      </c>
      <c r="V886" s="1">
        <v>0</v>
      </c>
      <c r="W886" s="1" t="s">
        <v>65</v>
      </c>
      <c r="X886" s="1">
        <f t="shared" si="52"/>
        <v>1.8440000000000001</v>
      </c>
      <c r="Y886" s="1">
        <f t="shared" si="53"/>
        <v>0.52900000000000003</v>
      </c>
      <c r="Z886" s="1">
        <f t="shared" si="54"/>
        <v>1.8440000000000001</v>
      </c>
      <c r="AA886" s="1">
        <f t="shared" si="55"/>
        <v>0.52900000000000003</v>
      </c>
    </row>
    <row r="887" spans="1:27" x14ac:dyDescent="0.2">
      <c r="A887" s="1">
        <v>1541</v>
      </c>
      <c r="B887" s="1">
        <v>1547</v>
      </c>
      <c r="C887" s="1">
        <v>2110793582</v>
      </c>
      <c r="D887" s="1">
        <v>-52.060899999999997</v>
      </c>
      <c r="E887" s="1">
        <v>-26.611799999999999</v>
      </c>
      <c r="F887" s="1">
        <v>-52.0608</v>
      </c>
      <c r="G887" s="1">
        <v>-26.6096</v>
      </c>
      <c r="H887" s="1">
        <v>1</v>
      </c>
      <c r="I887" s="1">
        <v>0.21432100000000001</v>
      </c>
      <c r="J887" s="1">
        <v>140</v>
      </c>
      <c r="K887" s="1">
        <v>1.5980000000000001</v>
      </c>
      <c r="L887" s="1">
        <v>0.52200000000000002</v>
      </c>
      <c r="M887" s="1">
        <v>1.772</v>
      </c>
      <c r="N887" s="1">
        <v>1.9790000000000001</v>
      </c>
      <c r="O887" s="1">
        <v>2852</v>
      </c>
      <c r="P887" s="1">
        <v>0</v>
      </c>
      <c r="Q887" s="1">
        <v>0</v>
      </c>
      <c r="R887" s="1">
        <v>816</v>
      </c>
      <c r="S887" s="1">
        <v>0</v>
      </c>
      <c r="T887" s="1">
        <v>0</v>
      </c>
      <c r="U887" s="1">
        <v>1</v>
      </c>
      <c r="V887" s="1">
        <v>0</v>
      </c>
      <c r="W887" s="1" t="s">
        <v>65</v>
      </c>
      <c r="X887" s="1">
        <f t="shared" si="52"/>
        <v>2.8519999999999999</v>
      </c>
      <c r="Y887" s="1">
        <f t="shared" si="53"/>
        <v>0.81599999999999995</v>
      </c>
      <c r="Z887" s="1">
        <f t="shared" si="54"/>
        <v>2.8519999999999999</v>
      </c>
      <c r="AA887" s="1">
        <f t="shared" si="55"/>
        <v>0.81599999999999995</v>
      </c>
    </row>
    <row r="888" spans="1:27" x14ac:dyDescent="0.2">
      <c r="A888" s="1">
        <v>1547</v>
      </c>
      <c r="B888" s="1">
        <v>1560</v>
      </c>
      <c r="C888" s="1">
        <v>2110793581</v>
      </c>
      <c r="D888" s="1">
        <v>-52.058399999999999</v>
      </c>
      <c r="E888" s="1">
        <v>-26.607399999999998</v>
      </c>
      <c r="F888" s="1">
        <v>-52.055900000000001</v>
      </c>
      <c r="G888" s="1">
        <v>-26.607399999999998</v>
      </c>
      <c r="H888" s="1">
        <v>1</v>
      </c>
      <c r="I888" s="1">
        <v>0.52124000000000004</v>
      </c>
      <c r="J888" s="1">
        <v>140</v>
      </c>
      <c r="K888" s="1">
        <v>1.5980000000000001</v>
      </c>
      <c r="L888" s="1">
        <v>0.52200000000000002</v>
      </c>
      <c r="M888" s="1">
        <v>1.772</v>
      </c>
      <c r="N888" s="1">
        <v>1.9790000000000001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1</v>
      </c>
      <c r="V888" s="1">
        <v>0</v>
      </c>
      <c r="W888" s="1" t="s">
        <v>65</v>
      </c>
      <c r="X888" s="1">
        <f t="shared" si="52"/>
        <v>0</v>
      </c>
      <c r="Y888" s="1">
        <f t="shared" si="53"/>
        <v>0</v>
      </c>
      <c r="Z888" s="1">
        <f t="shared" si="54"/>
        <v>0</v>
      </c>
      <c r="AA888" s="1">
        <f t="shared" si="55"/>
        <v>0</v>
      </c>
    </row>
    <row r="889" spans="1:27" x14ac:dyDescent="0.2">
      <c r="A889" s="1">
        <v>1560</v>
      </c>
      <c r="B889" s="1">
        <v>1567</v>
      </c>
      <c r="C889" s="1">
        <v>1385985</v>
      </c>
      <c r="D889" s="1">
        <v>-52.055900000000001</v>
      </c>
      <c r="E889" s="1">
        <v>-26.607399999999998</v>
      </c>
      <c r="F889" s="1">
        <v>-52.058399999999999</v>
      </c>
      <c r="G889" s="1">
        <v>-26.6052</v>
      </c>
      <c r="H889" s="1">
        <v>1</v>
      </c>
      <c r="I889" s="1">
        <v>0.20217299999999999</v>
      </c>
      <c r="J889" s="1">
        <v>140</v>
      </c>
      <c r="K889" s="1">
        <v>1.5980000000000001</v>
      </c>
      <c r="L889" s="1">
        <v>0.52200000000000002</v>
      </c>
      <c r="M889" s="1">
        <v>1.772</v>
      </c>
      <c r="N889" s="1">
        <v>1.9790000000000001</v>
      </c>
      <c r="O889" s="1">
        <v>802</v>
      </c>
      <c r="P889" s="1">
        <v>0</v>
      </c>
      <c r="Q889" s="1">
        <v>0</v>
      </c>
      <c r="R889" s="1">
        <v>191</v>
      </c>
      <c r="S889" s="1">
        <v>0</v>
      </c>
      <c r="T889" s="1">
        <v>0</v>
      </c>
      <c r="U889" s="1">
        <v>1</v>
      </c>
      <c r="V889" s="1">
        <v>0</v>
      </c>
      <c r="W889" s="1" t="s">
        <v>65</v>
      </c>
      <c r="X889" s="1">
        <f t="shared" si="52"/>
        <v>0.80200000000000005</v>
      </c>
      <c r="Y889" s="1">
        <f t="shared" si="53"/>
        <v>0.191</v>
      </c>
      <c r="Z889" s="1">
        <f t="shared" si="54"/>
        <v>0.80200000000000005</v>
      </c>
      <c r="AA889" s="1">
        <f t="shared" si="55"/>
        <v>0.191</v>
      </c>
    </row>
    <row r="890" spans="1:27" x14ac:dyDescent="0.2">
      <c r="A890" s="1">
        <v>1549</v>
      </c>
      <c r="B890" s="1">
        <v>1563</v>
      </c>
      <c r="C890" s="1">
        <v>2110793925</v>
      </c>
      <c r="D890" s="1">
        <v>-52.085099999999898</v>
      </c>
      <c r="E890" s="1">
        <v>-26.5852</v>
      </c>
      <c r="F890" s="1">
        <v>-52.082599999999999</v>
      </c>
      <c r="G890" s="1">
        <v>-26.5852</v>
      </c>
      <c r="H890" s="1">
        <v>3</v>
      </c>
      <c r="I890" s="1">
        <v>0.53203900000000004</v>
      </c>
      <c r="J890" s="1">
        <v>140</v>
      </c>
      <c r="K890" s="1">
        <v>1.5980000000000001</v>
      </c>
      <c r="L890" s="1">
        <v>0.52200000000000002</v>
      </c>
      <c r="M890" s="1">
        <v>1.772</v>
      </c>
      <c r="N890" s="1">
        <v>1.9790000000000001</v>
      </c>
      <c r="O890" s="1">
        <v>0</v>
      </c>
      <c r="P890" s="1">
        <v>0</v>
      </c>
      <c r="Q890" s="1">
        <v>3243</v>
      </c>
      <c r="R890" s="1">
        <v>0</v>
      </c>
      <c r="S890" s="1">
        <v>0</v>
      </c>
      <c r="T890" s="1">
        <v>767</v>
      </c>
      <c r="U890" s="1">
        <v>1</v>
      </c>
      <c r="V890" s="1">
        <v>0</v>
      </c>
      <c r="W890" s="1" t="s">
        <v>65</v>
      </c>
      <c r="X890" s="1">
        <f t="shared" si="52"/>
        <v>3.2429999999999999</v>
      </c>
      <c r="Y890" s="1">
        <f t="shared" si="53"/>
        <v>0.76700000000000002</v>
      </c>
      <c r="Z890" s="1">
        <f t="shared" si="54"/>
        <v>3.2429999999999999</v>
      </c>
      <c r="AA890" s="1">
        <f t="shared" si="55"/>
        <v>0.76700000000000002</v>
      </c>
    </row>
    <row r="891" spans="1:27" x14ac:dyDescent="0.2">
      <c r="A891" s="1">
        <v>1563</v>
      </c>
      <c r="B891" s="1">
        <v>1571</v>
      </c>
      <c r="C891" s="1">
        <v>2110793781</v>
      </c>
      <c r="D891" s="1">
        <v>-52.082599999999999</v>
      </c>
      <c r="E891" s="1">
        <v>-26.5852</v>
      </c>
      <c r="F891" s="1">
        <v>-52.080199999999998</v>
      </c>
      <c r="G891" s="1">
        <v>-26.587499999999999</v>
      </c>
      <c r="H891" s="1">
        <v>3</v>
      </c>
      <c r="I891" s="1">
        <v>0.31994400000000001</v>
      </c>
      <c r="J891" s="1">
        <v>140</v>
      </c>
      <c r="K891" s="1">
        <v>1.5980000000000001</v>
      </c>
      <c r="L891" s="1">
        <v>0.52200000000000002</v>
      </c>
      <c r="M891" s="1">
        <v>1.772</v>
      </c>
      <c r="N891" s="1">
        <v>1.9790000000000001</v>
      </c>
      <c r="O891" s="1">
        <v>0</v>
      </c>
      <c r="P891" s="1">
        <v>0</v>
      </c>
      <c r="Q891" s="1">
        <v>1235</v>
      </c>
      <c r="R891" s="1">
        <v>0</v>
      </c>
      <c r="S891" s="1">
        <v>0</v>
      </c>
      <c r="T891" s="1">
        <v>458</v>
      </c>
      <c r="U891" s="1">
        <v>1</v>
      </c>
      <c r="V891" s="1">
        <v>0</v>
      </c>
      <c r="W891" s="1" t="s">
        <v>65</v>
      </c>
      <c r="X891" s="1">
        <f t="shared" si="52"/>
        <v>1.2350000000000001</v>
      </c>
      <c r="Y891" s="1">
        <f t="shared" si="53"/>
        <v>0.45800000000000002</v>
      </c>
      <c r="Z891" s="1">
        <f t="shared" si="54"/>
        <v>1.2350000000000001</v>
      </c>
      <c r="AA891" s="1">
        <f t="shared" si="55"/>
        <v>0.45800000000000002</v>
      </c>
    </row>
    <row r="892" spans="1:27" x14ac:dyDescent="0.2">
      <c r="A892" s="1">
        <v>1551</v>
      </c>
      <c r="B892" s="1">
        <v>1559</v>
      </c>
      <c r="C892" s="1">
        <v>2111174072</v>
      </c>
      <c r="D892" s="1">
        <v>-52.055999999999997</v>
      </c>
      <c r="E892" s="1">
        <v>-26.611799999999999</v>
      </c>
      <c r="F892" s="1">
        <v>-52.0534999999999</v>
      </c>
      <c r="G892" s="1">
        <v>-26.611799999999999</v>
      </c>
      <c r="H892" s="1">
        <v>2</v>
      </c>
      <c r="I892" s="1">
        <v>0.104848</v>
      </c>
      <c r="J892" s="1">
        <v>140</v>
      </c>
      <c r="K892" s="1">
        <v>1.5980000000000001</v>
      </c>
      <c r="L892" s="1">
        <v>0.52200000000000002</v>
      </c>
      <c r="M892" s="1">
        <v>1.772</v>
      </c>
      <c r="N892" s="1">
        <v>1.9790000000000001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1</v>
      </c>
      <c r="V892" s="1">
        <v>0</v>
      </c>
      <c r="W892" s="1" t="s">
        <v>65</v>
      </c>
      <c r="X892" s="1">
        <f t="shared" si="52"/>
        <v>0</v>
      </c>
      <c r="Y892" s="1">
        <f t="shared" si="53"/>
        <v>0</v>
      </c>
      <c r="Z892" s="1">
        <f t="shared" si="54"/>
        <v>0</v>
      </c>
      <c r="AA892" s="1">
        <f t="shared" si="55"/>
        <v>0</v>
      </c>
    </row>
    <row r="893" spans="1:27" x14ac:dyDescent="0.2">
      <c r="A893" s="1">
        <v>1559</v>
      </c>
      <c r="B893" s="1">
        <v>1565</v>
      </c>
      <c r="C893" s="1">
        <v>2110793431</v>
      </c>
      <c r="D893" s="1">
        <v>-52.0534999999999</v>
      </c>
      <c r="E893" s="1">
        <v>-26.611799999999999</v>
      </c>
      <c r="F893" s="1">
        <v>-52.051099999999998</v>
      </c>
      <c r="G893" s="1">
        <v>-26.614100000000001</v>
      </c>
      <c r="H893" s="1">
        <v>2</v>
      </c>
      <c r="I893" s="1">
        <v>0.21846299999999999</v>
      </c>
      <c r="J893" s="1">
        <v>140</v>
      </c>
      <c r="K893" s="1">
        <v>1.5980000000000001</v>
      </c>
      <c r="L893" s="1">
        <v>0.52200000000000002</v>
      </c>
      <c r="M893" s="1">
        <v>1.772</v>
      </c>
      <c r="N893" s="1">
        <v>1.9790000000000001</v>
      </c>
      <c r="O893" s="1">
        <v>0</v>
      </c>
      <c r="P893" s="1">
        <v>535</v>
      </c>
      <c r="Q893" s="1">
        <v>0</v>
      </c>
      <c r="R893" s="1">
        <v>0</v>
      </c>
      <c r="S893" s="1">
        <v>10</v>
      </c>
      <c r="T893" s="1">
        <v>0</v>
      </c>
      <c r="U893" s="1">
        <v>1</v>
      </c>
      <c r="V893" s="1">
        <v>0</v>
      </c>
      <c r="W893" s="1" t="s">
        <v>65</v>
      </c>
      <c r="X893" s="1">
        <f t="shared" si="52"/>
        <v>0.53500000000000003</v>
      </c>
      <c r="Y893" s="1">
        <f t="shared" si="53"/>
        <v>0.01</v>
      </c>
      <c r="Z893" s="1">
        <f t="shared" si="54"/>
        <v>0.53500000000000003</v>
      </c>
      <c r="AA893" s="1">
        <f t="shared" si="55"/>
        <v>0.01</v>
      </c>
    </row>
    <row r="894" spans="1:27" x14ac:dyDescent="0.2">
      <c r="A894" s="1">
        <v>1555</v>
      </c>
      <c r="B894" s="1">
        <v>1562</v>
      </c>
      <c r="C894" s="1">
        <v>2111154498</v>
      </c>
      <c r="D894" s="1">
        <v>-52.087499999999999</v>
      </c>
      <c r="E894" s="1">
        <v>-26.578600000000002</v>
      </c>
      <c r="F894" s="1">
        <v>-52.0899</v>
      </c>
      <c r="G894" s="1">
        <v>-26.5764</v>
      </c>
      <c r="H894" s="1">
        <v>7</v>
      </c>
      <c r="I894" s="1">
        <v>0.17117299999999999</v>
      </c>
      <c r="J894" s="1">
        <v>140</v>
      </c>
      <c r="K894" s="1">
        <v>1.5980000000000001</v>
      </c>
      <c r="L894" s="1">
        <v>0.52200000000000002</v>
      </c>
      <c r="M894" s="1">
        <v>1.772</v>
      </c>
      <c r="N894" s="1">
        <v>1.9790000000000001</v>
      </c>
      <c r="O894" s="1">
        <v>2331</v>
      </c>
      <c r="P894" s="1">
        <v>0</v>
      </c>
      <c r="Q894" s="1">
        <v>0</v>
      </c>
      <c r="R894" s="1">
        <v>557</v>
      </c>
      <c r="S894" s="1">
        <v>0</v>
      </c>
      <c r="T894" s="1">
        <v>0</v>
      </c>
      <c r="U894" s="1">
        <v>1</v>
      </c>
      <c r="V894" s="1">
        <v>0</v>
      </c>
      <c r="W894" s="1" t="s">
        <v>65</v>
      </c>
      <c r="X894" s="1">
        <f t="shared" si="52"/>
        <v>2.331</v>
      </c>
      <c r="Y894" s="1">
        <f t="shared" si="53"/>
        <v>0.55700000000000005</v>
      </c>
      <c r="Z894" s="1">
        <f t="shared" si="54"/>
        <v>2.331</v>
      </c>
      <c r="AA894" s="1">
        <f t="shared" si="55"/>
        <v>0.55700000000000005</v>
      </c>
    </row>
    <row r="895" spans="1:27" x14ac:dyDescent="0.2">
      <c r="A895" s="1">
        <v>1562</v>
      </c>
      <c r="B895" s="1">
        <v>1579</v>
      </c>
      <c r="C895" s="1">
        <v>2110793919</v>
      </c>
      <c r="D895" s="1">
        <v>-52.087400000000002</v>
      </c>
      <c r="E895" s="1">
        <v>-26.571999999999999</v>
      </c>
      <c r="F895" s="1">
        <v>-52.085000000000001</v>
      </c>
      <c r="G895" s="1">
        <v>-26.571999999999999</v>
      </c>
      <c r="H895" s="1">
        <v>7</v>
      </c>
      <c r="I895" s="1">
        <v>0.666987</v>
      </c>
      <c r="J895" s="1">
        <v>140</v>
      </c>
      <c r="K895" s="1">
        <v>1.5980000000000001</v>
      </c>
      <c r="L895" s="1">
        <v>0.52200000000000002</v>
      </c>
      <c r="M895" s="1">
        <v>1.772</v>
      </c>
      <c r="N895" s="1">
        <v>1.9790000000000001</v>
      </c>
      <c r="O895" s="1">
        <v>4024</v>
      </c>
      <c r="P895" s="1">
        <v>0</v>
      </c>
      <c r="Q895" s="1">
        <v>0</v>
      </c>
      <c r="R895" s="1">
        <v>1303</v>
      </c>
      <c r="S895" s="1">
        <v>0</v>
      </c>
      <c r="T895" s="1">
        <v>0</v>
      </c>
      <c r="U895" s="1">
        <v>1</v>
      </c>
      <c r="V895" s="1">
        <v>0</v>
      </c>
      <c r="W895" s="1" t="s">
        <v>65</v>
      </c>
      <c r="X895" s="1">
        <f t="shared" si="52"/>
        <v>4.024</v>
      </c>
      <c r="Y895" s="1">
        <f t="shared" si="53"/>
        <v>1.3029999999999999</v>
      </c>
      <c r="Z895" s="1">
        <f t="shared" si="54"/>
        <v>4.024</v>
      </c>
      <c r="AA895" s="1">
        <f t="shared" si="55"/>
        <v>1.3029999999999999</v>
      </c>
    </row>
    <row r="896" spans="1:27" x14ac:dyDescent="0.2">
      <c r="A896" s="1">
        <v>1579</v>
      </c>
      <c r="B896" s="1">
        <v>1592</v>
      </c>
      <c r="C896" s="1">
        <v>2110793759</v>
      </c>
      <c r="D896" s="1">
        <v>-52.082500000000003</v>
      </c>
      <c r="E896" s="1">
        <v>-26.569800000000001</v>
      </c>
      <c r="F896" s="1">
        <v>-52.08</v>
      </c>
      <c r="G896" s="1">
        <v>-26.567699999999999</v>
      </c>
      <c r="H896" s="1">
        <v>7</v>
      </c>
      <c r="I896" s="1">
        <v>0.57944600000000002</v>
      </c>
      <c r="J896" s="1">
        <v>140</v>
      </c>
      <c r="K896" s="1">
        <v>1.5980000000000001</v>
      </c>
      <c r="L896" s="1">
        <v>0.52200000000000002</v>
      </c>
      <c r="M896" s="1">
        <v>1.772</v>
      </c>
      <c r="N896" s="1">
        <v>1.9790000000000001</v>
      </c>
      <c r="O896" s="1">
        <v>1173</v>
      </c>
      <c r="P896" s="1">
        <v>0</v>
      </c>
      <c r="Q896" s="1">
        <v>0</v>
      </c>
      <c r="R896" s="1">
        <v>420</v>
      </c>
      <c r="S896" s="1">
        <v>0</v>
      </c>
      <c r="T896" s="1">
        <v>0</v>
      </c>
      <c r="U896" s="1">
        <v>1</v>
      </c>
      <c r="V896" s="1">
        <v>0</v>
      </c>
      <c r="W896" s="1" t="s">
        <v>65</v>
      </c>
      <c r="X896" s="1">
        <f t="shared" si="52"/>
        <v>1.173</v>
      </c>
      <c r="Y896" s="1">
        <f t="shared" si="53"/>
        <v>0.42</v>
      </c>
      <c r="Z896" s="1">
        <f t="shared" si="54"/>
        <v>1.173</v>
      </c>
      <c r="AA896" s="1">
        <f t="shared" si="55"/>
        <v>0.42</v>
      </c>
    </row>
    <row r="897" spans="1:27" x14ac:dyDescent="0.2">
      <c r="A897" s="1">
        <v>1592</v>
      </c>
      <c r="B897" s="1">
        <v>1603</v>
      </c>
      <c r="C897" s="1">
        <v>2110793756</v>
      </c>
      <c r="D897" s="1">
        <v>-52.077599999999997</v>
      </c>
      <c r="E897" s="1">
        <v>-26.5655</v>
      </c>
      <c r="F897" s="1">
        <v>-52.075099999999999</v>
      </c>
      <c r="G897" s="1">
        <v>-26.5655</v>
      </c>
      <c r="H897" s="1">
        <v>7</v>
      </c>
      <c r="I897" s="1">
        <v>0.65695999999999999</v>
      </c>
      <c r="J897" s="1">
        <v>140</v>
      </c>
      <c r="K897" s="1">
        <v>1.5980000000000001</v>
      </c>
      <c r="L897" s="1">
        <v>0.52200000000000002</v>
      </c>
      <c r="M897" s="1">
        <v>1.772</v>
      </c>
      <c r="N897" s="1">
        <v>1.9790000000000001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1</v>
      </c>
      <c r="V897" s="1">
        <v>0</v>
      </c>
      <c r="W897" s="1" t="s">
        <v>65</v>
      </c>
      <c r="X897" s="1">
        <f t="shared" si="52"/>
        <v>0</v>
      </c>
      <c r="Y897" s="1">
        <f t="shared" si="53"/>
        <v>0</v>
      </c>
      <c r="Z897" s="1">
        <f t="shared" si="54"/>
        <v>0</v>
      </c>
      <c r="AA897" s="1">
        <f t="shared" si="55"/>
        <v>0</v>
      </c>
    </row>
    <row r="898" spans="1:27" x14ac:dyDescent="0.2">
      <c r="A898" s="1">
        <v>1603</v>
      </c>
      <c r="B898" s="1">
        <v>1609</v>
      </c>
      <c r="C898" s="1">
        <v>2110793772</v>
      </c>
      <c r="D898" s="1">
        <v>-52.075099999999999</v>
      </c>
      <c r="E898" s="1">
        <v>-26.5655</v>
      </c>
      <c r="F898" s="1">
        <v>-52.072699999999998</v>
      </c>
      <c r="G898" s="1">
        <v>-26.5655</v>
      </c>
      <c r="H898" s="1">
        <v>3</v>
      </c>
      <c r="I898" s="1">
        <v>5.7243000000000002E-2</v>
      </c>
      <c r="J898" s="1">
        <v>140</v>
      </c>
      <c r="K898" s="1">
        <v>1.5980000000000001</v>
      </c>
      <c r="L898" s="1">
        <v>0.52200000000000002</v>
      </c>
      <c r="M898" s="1">
        <v>1.772</v>
      </c>
      <c r="N898" s="1">
        <v>1.9790000000000001</v>
      </c>
      <c r="O898" s="1">
        <v>0</v>
      </c>
      <c r="P898" s="1">
        <v>0</v>
      </c>
      <c r="Q898" s="1">
        <v>3155</v>
      </c>
      <c r="R898" s="1">
        <v>0</v>
      </c>
      <c r="S898" s="1">
        <v>0</v>
      </c>
      <c r="T898" s="1">
        <v>1015</v>
      </c>
      <c r="U898" s="1">
        <v>1</v>
      </c>
      <c r="V898" s="1">
        <v>0</v>
      </c>
      <c r="W898" s="1" t="s">
        <v>65</v>
      </c>
      <c r="X898" s="1">
        <f t="shared" si="52"/>
        <v>3.1549999999999998</v>
      </c>
      <c r="Y898" s="1">
        <f t="shared" si="53"/>
        <v>1.0149999999999999</v>
      </c>
      <c r="Z898" s="1">
        <f t="shared" si="54"/>
        <v>3.1549999999999998</v>
      </c>
      <c r="AA898" s="1">
        <f t="shared" si="55"/>
        <v>1.0149999999999999</v>
      </c>
    </row>
    <row r="899" spans="1:27" x14ac:dyDescent="0.2">
      <c r="A899" s="1">
        <v>1559</v>
      </c>
      <c r="B899" s="1">
        <v>1566</v>
      </c>
      <c r="C899" s="1">
        <v>2110793611</v>
      </c>
      <c r="D899" s="1">
        <v>-52.0534999999999</v>
      </c>
      <c r="E899" s="1">
        <v>-26.611799999999999</v>
      </c>
      <c r="F899" s="1">
        <v>-52.0534999999999</v>
      </c>
      <c r="G899" s="1">
        <v>-26.614000000000001</v>
      </c>
      <c r="H899" s="1">
        <v>2</v>
      </c>
      <c r="I899" s="1">
        <v>0.146041</v>
      </c>
      <c r="J899" s="1">
        <v>140</v>
      </c>
      <c r="K899" s="1">
        <v>1.5980000000000001</v>
      </c>
      <c r="L899" s="1">
        <v>0.52200000000000002</v>
      </c>
      <c r="M899" s="1">
        <v>1.772</v>
      </c>
      <c r="N899" s="1">
        <v>1.9790000000000001</v>
      </c>
      <c r="O899" s="1">
        <v>0</v>
      </c>
      <c r="P899" s="1">
        <v>1568</v>
      </c>
      <c r="Q899" s="1">
        <v>0</v>
      </c>
      <c r="R899" s="1">
        <v>0</v>
      </c>
      <c r="S899" s="1">
        <v>44</v>
      </c>
      <c r="T899" s="1">
        <v>0</v>
      </c>
      <c r="U899" s="1">
        <v>1</v>
      </c>
      <c r="V899" s="1">
        <v>0</v>
      </c>
      <c r="W899" s="1" t="s">
        <v>65</v>
      </c>
      <c r="X899" s="1">
        <f t="shared" ref="X899:X962" si="56">(O899+P899+Q899)/1000</f>
        <v>1.5680000000000001</v>
      </c>
      <c r="Y899" s="1">
        <f t="shared" ref="Y899:Y962" si="57">(R899+S899+T899)/1000</f>
        <v>4.3999999999999997E-2</v>
      </c>
      <c r="Z899" s="1">
        <f t="shared" ref="Z899:Z962" si="58">IF(X899&lt;0,-X899,X899)</f>
        <v>1.5680000000000001</v>
      </c>
      <c r="AA899" s="1">
        <f t="shared" ref="AA899:AA962" si="59">IF(Y899&lt;0,-Y899,Y899)</f>
        <v>4.3999999999999997E-2</v>
      </c>
    </row>
    <row r="900" spans="1:27" x14ac:dyDescent="0.2">
      <c r="A900" s="1">
        <v>1566</v>
      </c>
      <c r="B900" s="1">
        <v>1587</v>
      </c>
      <c r="C900" s="1">
        <v>2110793613</v>
      </c>
      <c r="D900" s="1">
        <v>-52.053600000000003</v>
      </c>
      <c r="E900" s="1">
        <v>-26.618400000000001</v>
      </c>
      <c r="F900" s="1">
        <v>-52.053600000000003</v>
      </c>
      <c r="G900" s="1">
        <v>-26.6206</v>
      </c>
      <c r="H900" s="1">
        <v>2</v>
      </c>
      <c r="I900" s="1">
        <v>0.718109</v>
      </c>
      <c r="J900" s="1">
        <v>140</v>
      </c>
      <c r="K900" s="1">
        <v>1.5980000000000001</v>
      </c>
      <c r="L900" s="1">
        <v>0.52200000000000002</v>
      </c>
      <c r="M900" s="1">
        <v>1.772</v>
      </c>
      <c r="N900" s="1">
        <v>1.9790000000000001</v>
      </c>
      <c r="O900" s="1">
        <v>0</v>
      </c>
      <c r="P900" s="1">
        <v>2474</v>
      </c>
      <c r="Q900" s="1">
        <v>0</v>
      </c>
      <c r="R900" s="1">
        <v>0</v>
      </c>
      <c r="S900" s="1">
        <v>223</v>
      </c>
      <c r="T900" s="1">
        <v>0</v>
      </c>
      <c r="U900" s="1">
        <v>1</v>
      </c>
      <c r="V900" s="1">
        <v>0</v>
      </c>
      <c r="W900" s="1" t="s">
        <v>65</v>
      </c>
      <c r="X900" s="1">
        <f t="shared" si="56"/>
        <v>2.4740000000000002</v>
      </c>
      <c r="Y900" s="1">
        <f t="shared" si="57"/>
        <v>0.223</v>
      </c>
      <c r="Z900" s="1">
        <f t="shared" si="58"/>
        <v>2.4740000000000002</v>
      </c>
      <c r="AA900" s="1">
        <f t="shared" si="59"/>
        <v>0.223</v>
      </c>
    </row>
    <row r="901" spans="1:27" x14ac:dyDescent="0.2">
      <c r="A901" s="1">
        <v>1587</v>
      </c>
      <c r="B901" s="1">
        <v>1591</v>
      </c>
      <c r="C901" s="1">
        <v>2110793438</v>
      </c>
      <c r="D901" s="1">
        <v>-52.053600000000003</v>
      </c>
      <c r="E901" s="1">
        <v>-26.6206</v>
      </c>
      <c r="F901" s="1">
        <v>-52.053600000000003</v>
      </c>
      <c r="G901" s="1">
        <v>-26.622800000000002</v>
      </c>
      <c r="H901" s="1">
        <v>2</v>
      </c>
      <c r="I901" s="1">
        <v>9.2761999999999997E-2</v>
      </c>
      <c r="J901" s="1">
        <v>140</v>
      </c>
      <c r="K901" s="1">
        <v>1.5980000000000001</v>
      </c>
      <c r="L901" s="1">
        <v>0.52200000000000002</v>
      </c>
      <c r="M901" s="1">
        <v>1.772</v>
      </c>
      <c r="N901" s="1">
        <v>1.9790000000000001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1</v>
      </c>
      <c r="V901" s="1">
        <v>0</v>
      </c>
      <c r="W901" s="1" t="s">
        <v>65</v>
      </c>
      <c r="X901" s="1">
        <f t="shared" si="56"/>
        <v>0</v>
      </c>
      <c r="Y901" s="1">
        <f t="shared" si="57"/>
        <v>0</v>
      </c>
      <c r="Z901" s="1">
        <f t="shared" si="58"/>
        <v>0</v>
      </c>
      <c r="AA901" s="1">
        <f t="shared" si="59"/>
        <v>0</v>
      </c>
    </row>
    <row r="902" spans="1:27" x14ac:dyDescent="0.2">
      <c r="A902" s="1">
        <v>1591</v>
      </c>
      <c r="B902" s="1">
        <v>1596</v>
      </c>
      <c r="C902" s="1">
        <v>2110793437</v>
      </c>
      <c r="D902" s="1">
        <v>-52.053600000000003</v>
      </c>
      <c r="E902" s="1">
        <v>-26.622800000000002</v>
      </c>
      <c r="F902" s="1">
        <v>-52.056100000000001</v>
      </c>
      <c r="G902" s="1">
        <v>-26.622800000000002</v>
      </c>
      <c r="H902" s="1">
        <v>2</v>
      </c>
      <c r="I902" s="1">
        <v>0.15498999999999999</v>
      </c>
      <c r="J902" s="1">
        <v>140</v>
      </c>
      <c r="K902" s="1">
        <v>1.5980000000000001</v>
      </c>
      <c r="L902" s="1">
        <v>0.52200000000000002</v>
      </c>
      <c r="M902" s="1">
        <v>1.772</v>
      </c>
      <c r="N902" s="1">
        <v>1.9790000000000001</v>
      </c>
      <c r="O902" s="1">
        <v>0</v>
      </c>
      <c r="P902" s="1">
        <v>853</v>
      </c>
      <c r="Q902" s="1">
        <v>0</v>
      </c>
      <c r="R902" s="1">
        <v>0</v>
      </c>
      <c r="S902" s="1">
        <v>222</v>
      </c>
      <c r="T902" s="1">
        <v>0</v>
      </c>
      <c r="U902" s="1">
        <v>1</v>
      </c>
      <c r="V902" s="1">
        <v>0</v>
      </c>
      <c r="W902" s="1" t="s">
        <v>65</v>
      </c>
      <c r="X902" s="1">
        <f t="shared" si="56"/>
        <v>0.85299999999999998</v>
      </c>
      <c r="Y902" s="1">
        <f t="shared" si="57"/>
        <v>0.222</v>
      </c>
      <c r="Z902" s="1">
        <f t="shared" si="58"/>
        <v>0.85299999999999998</v>
      </c>
      <c r="AA902" s="1">
        <f t="shared" si="59"/>
        <v>0.222</v>
      </c>
    </row>
    <row r="903" spans="1:27" x14ac:dyDescent="0.2">
      <c r="A903" s="1">
        <v>1560</v>
      </c>
      <c r="B903" s="1">
        <v>1574</v>
      </c>
      <c r="C903" s="1">
        <v>2110793482</v>
      </c>
      <c r="D903" s="1">
        <v>-52.055900000000001</v>
      </c>
      <c r="E903" s="1">
        <v>-26.6052</v>
      </c>
      <c r="F903" s="1">
        <v>-52.0534999999999</v>
      </c>
      <c r="G903" s="1">
        <v>-26.6053</v>
      </c>
      <c r="H903" s="1">
        <v>1</v>
      </c>
      <c r="I903" s="1">
        <v>0.31368600000000002</v>
      </c>
      <c r="J903" s="1">
        <v>140</v>
      </c>
      <c r="K903" s="1">
        <v>1.5980000000000001</v>
      </c>
      <c r="L903" s="1">
        <v>0.52200000000000002</v>
      </c>
      <c r="M903" s="1">
        <v>1.772</v>
      </c>
      <c r="N903" s="1">
        <v>1.9790000000000001</v>
      </c>
      <c r="O903" s="1">
        <v>2456</v>
      </c>
      <c r="P903" s="1">
        <v>0</v>
      </c>
      <c r="Q903" s="1">
        <v>0</v>
      </c>
      <c r="R903" s="1">
        <v>569</v>
      </c>
      <c r="S903" s="1">
        <v>0</v>
      </c>
      <c r="T903" s="1">
        <v>0</v>
      </c>
      <c r="U903" s="1">
        <v>1</v>
      </c>
      <c r="V903" s="1">
        <v>0</v>
      </c>
      <c r="W903" s="1" t="s">
        <v>65</v>
      </c>
      <c r="X903" s="1">
        <f t="shared" si="56"/>
        <v>2.456</v>
      </c>
      <c r="Y903" s="1">
        <f t="shared" si="57"/>
        <v>0.56899999999999995</v>
      </c>
      <c r="Z903" s="1">
        <f t="shared" si="58"/>
        <v>2.456</v>
      </c>
      <c r="AA903" s="1">
        <f t="shared" si="59"/>
        <v>0.56899999999999995</v>
      </c>
    </row>
    <row r="904" spans="1:27" x14ac:dyDescent="0.2">
      <c r="A904" s="1">
        <v>1562</v>
      </c>
      <c r="B904" s="1">
        <v>1576</v>
      </c>
      <c r="C904" s="1">
        <v>2111154788</v>
      </c>
      <c r="D904" s="1">
        <v>-52.092399999999998</v>
      </c>
      <c r="E904" s="1">
        <v>-26.5808</v>
      </c>
      <c r="F904" s="1">
        <v>-52.092399999999998</v>
      </c>
      <c r="G904" s="1">
        <v>-26.578600000000002</v>
      </c>
      <c r="H904" s="1">
        <v>7</v>
      </c>
      <c r="I904" s="1">
        <v>0.535246</v>
      </c>
      <c r="J904" s="1">
        <v>140</v>
      </c>
      <c r="K904" s="1">
        <v>1.5980000000000001</v>
      </c>
      <c r="L904" s="1">
        <v>0.52200000000000002</v>
      </c>
      <c r="M904" s="1">
        <v>1.772</v>
      </c>
      <c r="N904" s="1">
        <v>1.9790000000000001</v>
      </c>
      <c r="O904" s="1">
        <v>4925</v>
      </c>
      <c r="P904" s="1">
        <v>0</v>
      </c>
      <c r="Q904" s="1">
        <v>0</v>
      </c>
      <c r="R904" s="1">
        <v>1821</v>
      </c>
      <c r="S904" s="1">
        <v>0</v>
      </c>
      <c r="T904" s="1">
        <v>0</v>
      </c>
      <c r="U904" s="1">
        <v>1</v>
      </c>
      <c r="V904" s="1">
        <v>0</v>
      </c>
      <c r="W904" s="1" t="s">
        <v>65</v>
      </c>
      <c r="X904" s="1">
        <f t="shared" si="56"/>
        <v>4.9249999999999998</v>
      </c>
      <c r="Y904" s="1">
        <f t="shared" si="57"/>
        <v>1.821</v>
      </c>
      <c r="Z904" s="1">
        <f t="shared" si="58"/>
        <v>4.9249999999999998</v>
      </c>
      <c r="AA904" s="1">
        <f t="shared" si="59"/>
        <v>1.821</v>
      </c>
    </row>
    <row r="905" spans="1:27" x14ac:dyDescent="0.2">
      <c r="A905" s="1">
        <v>1576</v>
      </c>
      <c r="B905" s="1">
        <v>1589</v>
      </c>
      <c r="C905" s="1">
        <v>2115842641</v>
      </c>
      <c r="D905" s="1">
        <v>-52.097299999999898</v>
      </c>
      <c r="E905" s="1">
        <v>-26.582899999999999</v>
      </c>
      <c r="F905" s="1">
        <v>-52.097299999999898</v>
      </c>
      <c r="G905" s="1">
        <v>-26.5807</v>
      </c>
      <c r="H905" s="1">
        <v>7</v>
      </c>
      <c r="I905" s="1">
        <v>0.45247199999999999</v>
      </c>
      <c r="J905" s="1">
        <v>140</v>
      </c>
      <c r="K905" s="1">
        <v>1.5980000000000001</v>
      </c>
      <c r="L905" s="1">
        <v>0.52200000000000002</v>
      </c>
      <c r="M905" s="1">
        <v>1.772</v>
      </c>
      <c r="N905" s="1">
        <v>1.9790000000000001</v>
      </c>
      <c r="O905" s="1">
        <v>0</v>
      </c>
      <c r="P905" s="1">
        <v>2345</v>
      </c>
      <c r="Q905" s="1">
        <v>0</v>
      </c>
      <c r="R905" s="1">
        <v>0</v>
      </c>
      <c r="S905" s="1">
        <v>899</v>
      </c>
      <c r="T905" s="1">
        <v>0</v>
      </c>
      <c r="U905" s="1">
        <v>1</v>
      </c>
      <c r="V905" s="1">
        <v>0</v>
      </c>
      <c r="W905" s="1" t="s">
        <v>65</v>
      </c>
      <c r="X905" s="1">
        <f t="shared" si="56"/>
        <v>2.3450000000000002</v>
      </c>
      <c r="Y905" s="1">
        <f t="shared" si="57"/>
        <v>0.89900000000000002</v>
      </c>
      <c r="Z905" s="1">
        <f t="shared" si="58"/>
        <v>2.3450000000000002</v>
      </c>
      <c r="AA905" s="1">
        <f t="shared" si="59"/>
        <v>0.89900000000000002</v>
      </c>
    </row>
    <row r="906" spans="1:27" x14ac:dyDescent="0.2">
      <c r="A906" s="1">
        <v>1589</v>
      </c>
      <c r="B906" s="1">
        <v>1593</v>
      </c>
      <c r="C906" s="1">
        <v>2111154768</v>
      </c>
      <c r="D906" s="1">
        <v>-52.099699999999999</v>
      </c>
      <c r="E906" s="1">
        <v>-26.582899999999999</v>
      </c>
      <c r="F906" s="1">
        <v>-52.097299999999898</v>
      </c>
      <c r="G906" s="1">
        <v>-26.582899999999999</v>
      </c>
      <c r="H906" s="1">
        <v>7</v>
      </c>
      <c r="I906" s="1">
        <v>0.120214</v>
      </c>
      <c r="J906" s="1">
        <v>140</v>
      </c>
      <c r="K906" s="1">
        <v>1.5980000000000001</v>
      </c>
      <c r="L906" s="1">
        <v>0.52200000000000002</v>
      </c>
      <c r="M906" s="1">
        <v>1.772</v>
      </c>
      <c r="N906" s="1">
        <v>1.9790000000000001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1</v>
      </c>
      <c r="V906" s="1">
        <v>0</v>
      </c>
      <c r="W906" s="1" t="s">
        <v>65</v>
      </c>
      <c r="X906" s="1">
        <f t="shared" si="56"/>
        <v>0</v>
      </c>
      <c r="Y906" s="1">
        <f t="shared" si="57"/>
        <v>0</v>
      </c>
      <c r="Z906" s="1">
        <f t="shared" si="58"/>
        <v>0</v>
      </c>
      <c r="AA906" s="1">
        <f t="shared" si="59"/>
        <v>0</v>
      </c>
    </row>
    <row r="907" spans="1:27" x14ac:dyDescent="0.2">
      <c r="A907" s="1">
        <v>1593</v>
      </c>
      <c r="B907" s="1">
        <v>1601</v>
      </c>
      <c r="C907" s="1">
        <v>2111154745</v>
      </c>
      <c r="D907" s="1">
        <v>-52.102200000000003</v>
      </c>
      <c r="E907" s="1">
        <v>-26.582899999999999</v>
      </c>
      <c r="F907" s="1">
        <v>-52.099699999999999</v>
      </c>
      <c r="G907" s="1">
        <v>-26.582899999999999</v>
      </c>
      <c r="H907" s="1">
        <v>7</v>
      </c>
      <c r="I907" s="1">
        <v>0.24621000000000001</v>
      </c>
      <c r="J907" s="1">
        <v>140</v>
      </c>
      <c r="K907" s="1">
        <v>1.5980000000000001</v>
      </c>
      <c r="L907" s="1">
        <v>0.52200000000000002</v>
      </c>
      <c r="M907" s="1">
        <v>1.772</v>
      </c>
      <c r="N907" s="1">
        <v>1.9790000000000001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1</v>
      </c>
      <c r="V907" s="1">
        <v>0</v>
      </c>
      <c r="W907" s="1" t="s">
        <v>65</v>
      </c>
      <c r="X907" s="1">
        <f t="shared" si="56"/>
        <v>0</v>
      </c>
      <c r="Y907" s="1">
        <f t="shared" si="57"/>
        <v>0</v>
      </c>
      <c r="Z907" s="1">
        <f t="shared" si="58"/>
        <v>0</v>
      </c>
      <c r="AA907" s="1">
        <f t="shared" si="59"/>
        <v>0</v>
      </c>
    </row>
    <row r="908" spans="1:27" x14ac:dyDescent="0.2">
      <c r="A908" s="1">
        <v>1601</v>
      </c>
      <c r="B908" s="1">
        <v>1614</v>
      </c>
      <c r="C908" s="1">
        <v>505252</v>
      </c>
      <c r="D908" s="1">
        <v>-52.109499999999898</v>
      </c>
      <c r="E908" s="1">
        <v>-26.585000000000001</v>
      </c>
      <c r="F908" s="1">
        <v>-52.104599999999998</v>
      </c>
      <c r="G908" s="1">
        <v>-26.582899999999999</v>
      </c>
      <c r="H908" s="1">
        <v>7</v>
      </c>
      <c r="I908" s="1">
        <v>0.69140100000000004</v>
      </c>
      <c r="J908" s="1">
        <v>140</v>
      </c>
      <c r="K908" s="1">
        <v>1.5980000000000001</v>
      </c>
      <c r="L908" s="1">
        <v>0.52200000000000002</v>
      </c>
      <c r="M908" s="1">
        <v>1.772</v>
      </c>
      <c r="N908" s="1">
        <v>1.9790000000000001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1</v>
      </c>
      <c r="V908" s="1">
        <v>0</v>
      </c>
      <c r="W908" s="1" t="s">
        <v>65</v>
      </c>
      <c r="X908" s="1">
        <f t="shared" si="56"/>
        <v>0</v>
      </c>
      <c r="Y908" s="1">
        <f t="shared" si="57"/>
        <v>0</v>
      </c>
      <c r="Z908" s="1">
        <f t="shared" si="58"/>
        <v>0</v>
      </c>
      <c r="AA908" s="1">
        <f t="shared" si="59"/>
        <v>0</v>
      </c>
    </row>
    <row r="909" spans="1:27" x14ac:dyDescent="0.2">
      <c r="A909" s="1">
        <v>1614</v>
      </c>
      <c r="B909" s="1">
        <v>1621</v>
      </c>
      <c r="C909" s="1">
        <v>2111154719</v>
      </c>
      <c r="D909" s="1">
        <v>-52.114400000000003</v>
      </c>
      <c r="E909" s="1">
        <v>-26.585000000000001</v>
      </c>
      <c r="F909" s="1">
        <v>-52.109499999999898</v>
      </c>
      <c r="G909" s="1">
        <v>-26.585000000000001</v>
      </c>
      <c r="H909" s="1">
        <v>7</v>
      </c>
      <c r="I909" s="1">
        <v>0.40366800000000003</v>
      </c>
      <c r="J909" s="1">
        <v>140</v>
      </c>
      <c r="K909" s="1">
        <v>1.5980000000000001</v>
      </c>
      <c r="L909" s="1">
        <v>0.52200000000000002</v>
      </c>
      <c r="M909" s="1">
        <v>1.772</v>
      </c>
      <c r="N909" s="1">
        <v>1.9790000000000001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1</v>
      </c>
      <c r="V909" s="1">
        <v>0</v>
      </c>
      <c r="W909" s="1" t="s">
        <v>65</v>
      </c>
      <c r="X909" s="1">
        <f t="shared" si="56"/>
        <v>0</v>
      </c>
      <c r="Y909" s="1">
        <f t="shared" si="57"/>
        <v>0</v>
      </c>
      <c r="Z909" s="1">
        <f t="shared" si="58"/>
        <v>0</v>
      </c>
      <c r="AA909" s="1">
        <f t="shared" si="59"/>
        <v>0</v>
      </c>
    </row>
    <row r="910" spans="1:27" x14ac:dyDescent="0.2">
      <c r="A910" s="1">
        <v>1621</v>
      </c>
      <c r="B910" s="1">
        <v>1629</v>
      </c>
      <c r="C910" s="1">
        <v>2111154689</v>
      </c>
      <c r="D910" s="1">
        <v>-52.116900000000001</v>
      </c>
      <c r="E910" s="1">
        <v>-26.587199999999999</v>
      </c>
      <c r="F910" s="1">
        <v>-52.114400000000003</v>
      </c>
      <c r="G910" s="1">
        <v>-26.585000000000001</v>
      </c>
      <c r="H910" s="1">
        <v>7</v>
      </c>
      <c r="I910" s="1">
        <v>0.35111999999999999</v>
      </c>
      <c r="J910" s="1">
        <v>140</v>
      </c>
      <c r="K910" s="1">
        <v>1.5980000000000001</v>
      </c>
      <c r="L910" s="1">
        <v>0.52200000000000002</v>
      </c>
      <c r="M910" s="1">
        <v>1.772</v>
      </c>
      <c r="N910" s="1">
        <v>1.9790000000000001</v>
      </c>
      <c r="O910" s="1">
        <v>0</v>
      </c>
      <c r="P910" s="1">
        <v>3192</v>
      </c>
      <c r="Q910" s="1">
        <v>0</v>
      </c>
      <c r="R910" s="1">
        <v>0</v>
      </c>
      <c r="S910" s="1">
        <v>1108</v>
      </c>
      <c r="T910" s="1">
        <v>0</v>
      </c>
      <c r="U910" s="1">
        <v>1</v>
      </c>
      <c r="V910" s="1">
        <v>0</v>
      </c>
      <c r="W910" s="1" t="s">
        <v>65</v>
      </c>
      <c r="X910" s="1">
        <f t="shared" si="56"/>
        <v>3.1920000000000002</v>
      </c>
      <c r="Y910" s="1">
        <f t="shared" si="57"/>
        <v>1.1080000000000001</v>
      </c>
      <c r="Z910" s="1">
        <f t="shared" si="58"/>
        <v>3.1920000000000002</v>
      </c>
      <c r="AA910" s="1">
        <f t="shared" si="59"/>
        <v>1.1080000000000001</v>
      </c>
    </row>
    <row r="911" spans="1:27" x14ac:dyDescent="0.2">
      <c r="A911" s="1">
        <v>1629</v>
      </c>
      <c r="B911" s="1">
        <v>1664</v>
      </c>
      <c r="C911" s="1">
        <v>2111154686</v>
      </c>
      <c r="D911" s="1">
        <v>-52.124299999999998</v>
      </c>
      <c r="E911" s="1">
        <v>-26.589300000000001</v>
      </c>
      <c r="F911" s="1">
        <v>-52.1218</v>
      </c>
      <c r="G911" s="1">
        <v>-26.589300000000001</v>
      </c>
      <c r="H911" s="1">
        <v>7</v>
      </c>
      <c r="I911" s="1">
        <v>0.75598299999999996</v>
      </c>
      <c r="J911" s="1">
        <v>140</v>
      </c>
      <c r="K911" s="1">
        <v>1.5980000000000001</v>
      </c>
      <c r="L911" s="1">
        <v>0.52200000000000002</v>
      </c>
      <c r="M911" s="1">
        <v>1.772</v>
      </c>
      <c r="N911" s="1">
        <v>1.9790000000000001</v>
      </c>
      <c r="O911" s="1">
        <v>0</v>
      </c>
      <c r="P911" s="1">
        <v>3611</v>
      </c>
      <c r="Q911" s="1">
        <v>0</v>
      </c>
      <c r="R911" s="1">
        <v>0</v>
      </c>
      <c r="S911" s="1">
        <v>1380</v>
      </c>
      <c r="T911" s="1">
        <v>0</v>
      </c>
      <c r="U911" s="1">
        <v>1</v>
      </c>
      <c r="V911" s="1">
        <v>0</v>
      </c>
      <c r="W911" s="1" t="s">
        <v>65</v>
      </c>
      <c r="X911" s="1">
        <f t="shared" si="56"/>
        <v>3.6110000000000002</v>
      </c>
      <c r="Y911" s="1">
        <f t="shared" si="57"/>
        <v>1.38</v>
      </c>
      <c r="Z911" s="1">
        <f t="shared" si="58"/>
        <v>3.6110000000000002</v>
      </c>
      <c r="AA911" s="1">
        <f t="shared" si="59"/>
        <v>1.38</v>
      </c>
    </row>
    <row r="912" spans="1:27" x14ac:dyDescent="0.2">
      <c r="A912" s="1">
        <v>1664</v>
      </c>
      <c r="B912" s="1">
        <v>1674</v>
      </c>
      <c r="C912" s="1">
        <v>2111154685</v>
      </c>
      <c r="D912" s="1">
        <v>-52.1266999999999</v>
      </c>
      <c r="E912" s="1">
        <v>-26.5915</v>
      </c>
      <c r="F912" s="1">
        <v>-52.124299999999998</v>
      </c>
      <c r="G912" s="1">
        <v>-26.589300000000001</v>
      </c>
      <c r="H912" s="1">
        <v>7</v>
      </c>
      <c r="I912" s="1">
        <v>0.190974</v>
      </c>
      <c r="J912" s="1">
        <v>140</v>
      </c>
      <c r="K912" s="1">
        <v>1.5980000000000001</v>
      </c>
      <c r="L912" s="1">
        <v>0.52200000000000002</v>
      </c>
      <c r="M912" s="1">
        <v>1.772</v>
      </c>
      <c r="N912" s="1">
        <v>1.9790000000000001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1</v>
      </c>
      <c r="V912" s="1">
        <v>0</v>
      </c>
      <c r="W912" s="1" t="s">
        <v>65</v>
      </c>
      <c r="X912" s="1">
        <f t="shared" si="56"/>
        <v>0</v>
      </c>
      <c r="Y912" s="1">
        <f t="shared" si="57"/>
        <v>0</v>
      </c>
      <c r="Z912" s="1">
        <f t="shared" si="58"/>
        <v>0</v>
      </c>
      <c r="AA912" s="1">
        <f t="shared" si="59"/>
        <v>0</v>
      </c>
    </row>
    <row r="913" spans="1:27" x14ac:dyDescent="0.2">
      <c r="A913" s="1">
        <v>1674</v>
      </c>
      <c r="B913" s="1">
        <v>1687</v>
      </c>
      <c r="C913" s="1">
        <v>2111154680</v>
      </c>
      <c r="D913" s="1">
        <v>-52.131599999999999</v>
      </c>
      <c r="E913" s="1">
        <v>-26.5915</v>
      </c>
      <c r="F913" s="1">
        <v>-52.1266999999999</v>
      </c>
      <c r="G913" s="1">
        <v>-26.5915</v>
      </c>
      <c r="H913" s="1">
        <v>7</v>
      </c>
      <c r="I913" s="1">
        <v>0.49445699999999998</v>
      </c>
      <c r="J913" s="1">
        <v>140</v>
      </c>
      <c r="K913" s="1">
        <v>1.5980000000000001</v>
      </c>
      <c r="L913" s="1">
        <v>0.52200000000000002</v>
      </c>
      <c r="M913" s="1">
        <v>1.772</v>
      </c>
      <c r="N913" s="1">
        <v>1.9790000000000001</v>
      </c>
      <c r="O913" s="1">
        <v>2387</v>
      </c>
      <c r="P913" s="1">
        <v>0</v>
      </c>
      <c r="Q913" s="1">
        <v>0</v>
      </c>
      <c r="R913" s="1">
        <v>584</v>
      </c>
      <c r="S913" s="1">
        <v>0</v>
      </c>
      <c r="T913" s="1">
        <v>0</v>
      </c>
      <c r="U913" s="1">
        <v>1</v>
      </c>
      <c r="V913" s="1">
        <v>0</v>
      </c>
      <c r="W913" s="1" t="s">
        <v>65</v>
      </c>
      <c r="X913" s="1">
        <f t="shared" si="56"/>
        <v>2.387</v>
      </c>
      <c r="Y913" s="1">
        <f t="shared" si="57"/>
        <v>0.58399999999999996</v>
      </c>
      <c r="Z913" s="1">
        <f t="shared" si="58"/>
        <v>2.387</v>
      </c>
      <c r="AA913" s="1">
        <f t="shared" si="59"/>
        <v>0.58399999999999996</v>
      </c>
    </row>
    <row r="914" spans="1:27" x14ac:dyDescent="0.2">
      <c r="A914" s="1">
        <v>1687</v>
      </c>
      <c r="B914" s="1">
        <v>1696</v>
      </c>
      <c r="C914" s="1">
        <v>2111154676</v>
      </c>
      <c r="D914" s="1">
        <v>-52.134099999999997</v>
      </c>
      <c r="E914" s="1">
        <v>-26.5914</v>
      </c>
      <c r="F914" s="1">
        <v>-52.131599999999999</v>
      </c>
      <c r="G914" s="1">
        <v>-26.5915</v>
      </c>
      <c r="H914" s="1">
        <v>7</v>
      </c>
      <c r="I914" s="1">
        <v>0.225604</v>
      </c>
      <c r="J914" s="1">
        <v>140</v>
      </c>
      <c r="K914" s="1">
        <v>1.5980000000000001</v>
      </c>
      <c r="L914" s="1">
        <v>0.52200000000000002</v>
      </c>
      <c r="M914" s="1">
        <v>1.772</v>
      </c>
      <c r="N914" s="1">
        <v>1.9790000000000001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1</v>
      </c>
      <c r="V914" s="1">
        <v>0</v>
      </c>
      <c r="W914" s="1" t="s">
        <v>65</v>
      </c>
      <c r="X914" s="1">
        <f t="shared" si="56"/>
        <v>0</v>
      </c>
      <c r="Y914" s="1">
        <f t="shared" si="57"/>
        <v>0</v>
      </c>
      <c r="Z914" s="1">
        <f t="shared" si="58"/>
        <v>0</v>
      </c>
      <c r="AA914" s="1">
        <f t="shared" si="59"/>
        <v>0</v>
      </c>
    </row>
    <row r="915" spans="1:27" x14ac:dyDescent="0.2">
      <c r="A915" s="1">
        <v>1696</v>
      </c>
      <c r="B915" s="1">
        <v>1707</v>
      </c>
      <c r="C915" s="1">
        <v>2110794422</v>
      </c>
      <c r="D915" s="1">
        <v>-52.134099999999997</v>
      </c>
      <c r="E915" s="1">
        <v>-26.5914</v>
      </c>
      <c r="F915" s="1">
        <v>-52.136499999999998</v>
      </c>
      <c r="G915" s="1">
        <v>-26.589200000000002</v>
      </c>
      <c r="H915" s="1">
        <v>2</v>
      </c>
      <c r="I915" s="1">
        <v>0.105195</v>
      </c>
      <c r="J915" s="1">
        <v>140</v>
      </c>
      <c r="K915" s="1">
        <v>1.5980000000000001</v>
      </c>
      <c r="L915" s="1">
        <v>0.52200000000000002</v>
      </c>
      <c r="M915" s="1">
        <v>1.772</v>
      </c>
      <c r="N915" s="1">
        <v>1.9790000000000001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1</v>
      </c>
      <c r="V915" s="1">
        <v>0</v>
      </c>
      <c r="W915" s="1" t="s">
        <v>65</v>
      </c>
      <c r="X915" s="1">
        <f t="shared" si="56"/>
        <v>0</v>
      </c>
      <c r="Y915" s="1">
        <f t="shared" si="57"/>
        <v>0</v>
      </c>
      <c r="Z915" s="1">
        <f t="shared" si="58"/>
        <v>0</v>
      </c>
      <c r="AA915" s="1">
        <f t="shared" si="59"/>
        <v>0</v>
      </c>
    </row>
    <row r="916" spans="1:27" x14ac:dyDescent="0.2">
      <c r="A916" s="1">
        <v>1707</v>
      </c>
      <c r="B916" s="1">
        <v>1720</v>
      </c>
      <c r="C916" s="1">
        <v>2110794424</v>
      </c>
      <c r="D916" s="1">
        <v>-52.136499999999998</v>
      </c>
      <c r="E916" s="1">
        <v>-26.589200000000002</v>
      </c>
      <c r="F916" s="1">
        <v>-52.134</v>
      </c>
      <c r="G916" s="1">
        <v>-26.589200000000002</v>
      </c>
      <c r="H916" s="1">
        <v>2</v>
      </c>
      <c r="I916" s="1">
        <v>5.6570000000000002E-2</v>
      </c>
      <c r="J916" s="1">
        <v>140</v>
      </c>
      <c r="K916" s="1">
        <v>1.5980000000000001</v>
      </c>
      <c r="L916" s="1">
        <v>0.52200000000000002</v>
      </c>
      <c r="M916" s="1">
        <v>1.772</v>
      </c>
      <c r="N916" s="1">
        <v>1.9790000000000001</v>
      </c>
      <c r="O916" s="1">
        <v>0</v>
      </c>
      <c r="P916" s="1">
        <v>1248</v>
      </c>
      <c r="Q916" s="1">
        <v>0</v>
      </c>
      <c r="R916" s="1">
        <v>0</v>
      </c>
      <c r="S916" s="1">
        <v>466</v>
      </c>
      <c r="T916" s="1">
        <v>0</v>
      </c>
      <c r="U916" s="1">
        <v>1</v>
      </c>
      <c r="V916" s="1">
        <v>0</v>
      </c>
      <c r="W916" s="1" t="s">
        <v>65</v>
      </c>
      <c r="X916" s="1">
        <f t="shared" si="56"/>
        <v>1.248</v>
      </c>
      <c r="Y916" s="1">
        <f t="shared" si="57"/>
        <v>0.46600000000000003</v>
      </c>
      <c r="Z916" s="1">
        <f t="shared" si="58"/>
        <v>1.248</v>
      </c>
      <c r="AA916" s="1">
        <f t="shared" si="59"/>
        <v>0.46600000000000003</v>
      </c>
    </row>
    <row r="917" spans="1:27" x14ac:dyDescent="0.2">
      <c r="A917" s="1">
        <v>1581</v>
      </c>
      <c r="B917" s="1">
        <v>1586</v>
      </c>
      <c r="C917" s="1">
        <v>2110793950</v>
      </c>
      <c r="D917" s="1">
        <v>-52.1022999999999</v>
      </c>
      <c r="E917" s="1">
        <v>-26.593900000000001</v>
      </c>
      <c r="F917" s="1">
        <v>-52.1022999999999</v>
      </c>
      <c r="G917" s="1">
        <v>-26.5961</v>
      </c>
      <c r="H917" s="1">
        <v>2</v>
      </c>
      <c r="I917" s="1">
        <v>0.10956399999999999</v>
      </c>
      <c r="J917" s="1">
        <v>140</v>
      </c>
      <c r="K917" s="1">
        <v>1.5980000000000001</v>
      </c>
      <c r="L917" s="1">
        <v>0.52200000000000002</v>
      </c>
      <c r="M917" s="1">
        <v>1.772</v>
      </c>
      <c r="N917" s="1">
        <v>1.9790000000000001</v>
      </c>
      <c r="O917" s="1">
        <v>0</v>
      </c>
      <c r="P917" s="1">
        <v>2292</v>
      </c>
      <c r="Q917" s="1">
        <v>0</v>
      </c>
      <c r="R917" s="1">
        <v>0</v>
      </c>
      <c r="S917" s="1">
        <v>500</v>
      </c>
      <c r="T917" s="1">
        <v>0</v>
      </c>
      <c r="U917" s="1">
        <v>1</v>
      </c>
      <c r="V917" s="1">
        <v>0</v>
      </c>
      <c r="W917" s="1" t="s">
        <v>65</v>
      </c>
      <c r="X917" s="1">
        <f t="shared" si="56"/>
        <v>2.2919999999999998</v>
      </c>
      <c r="Y917" s="1">
        <f t="shared" si="57"/>
        <v>0.5</v>
      </c>
      <c r="Z917" s="1">
        <f t="shared" si="58"/>
        <v>2.2919999999999998</v>
      </c>
      <c r="AA917" s="1">
        <f t="shared" si="59"/>
        <v>0.5</v>
      </c>
    </row>
    <row r="918" spans="1:27" x14ac:dyDescent="0.2">
      <c r="A918" s="1">
        <v>1586</v>
      </c>
      <c r="B918" s="1">
        <v>1590</v>
      </c>
      <c r="C918" s="1">
        <v>2110793785</v>
      </c>
      <c r="D918" s="1">
        <v>-52.1022999999999</v>
      </c>
      <c r="E918" s="1">
        <v>-26.5961</v>
      </c>
      <c r="F918" s="1">
        <v>-52.104799999999997</v>
      </c>
      <c r="G918" s="1">
        <v>-26.598299999999998</v>
      </c>
      <c r="H918" s="1">
        <v>2</v>
      </c>
      <c r="I918" s="1">
        <v>0.35937599999999997</v>
      </c>
      <c r="J918" s="1">
        <v>140</v>
      </c>
      <c r="K918" s="1">
        <v>1.5980000000000001</v>
      </c>
      <c r="L918" s="1">
        <v>0.52200000000000002</v>
      </c>
      <c r="M918" s="1">
        <v>1.772</v>
      </c>
      <c r="N918" s="1">
        <v>1.9790000000000001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1</v>
      </c>
      <c r="V918" s="1">
        <v>0</v>
      </c>
      <c r="W918" s="1" t="s">
        <v>65</v>
      </c>
      <c r="X918" s="1">
        <f t="shared" si="56"/>
        <v>0</v>
      </c>
      <c r="Y918" s="1">
        <f t="shared" si="57"/>
        <v>0</v>
      </c>
      <c r="Z918" s="1">
        <f t="shared" si="58"/>
        <v>0</v>
      </c>
      <c r="AA918" s="1">
        <f t="shared" si="59"/>
        <v>0</v>
      </c>
    </row>
    <row r="919" spans="1:27" x14ac:dyDescent="0.2">
      <c r="A919" s="1">
        <v>1590</v>
      </c>
      <c r="B919" s="1">
        <v>1594</v>
      </c>
      <c r="C919" s="1">
        <v>2110793784</v>
      </c>
      <c r="D919" s="1">
        <v>-52.104799999999997</v>
      </c>
      <c r="E919" s="1">
        <v>-26.598299999999998</v>
      </c>
      <c r="F919" s="1">
        <v>-52.104799999999997</v>
      </c>
      <c r="G919" s="1">
        <v>-26.6005</v>
      </c>
      <c r="H919" s="1">
        <v>2</v>
      </c>
      <c r="I919" s="1">
        <v>0.16686100000000001</v>
      </c>
      <c r="J919" s="1">
        <v>140</v>
      </c>
      <c r="K919" s="1">
        <v>1.5980000000000001</v>
      </c>
      <c r="L919" s="1">
        <v>0.52200000000000002</v>
      </c>
      <c r="M919" s="1">
        <v>1.772</v>
      </c>
      <c r="N919" s="1">
        <v>1.9790000000000001</v>
      </c>
      <c r="O919" s="1">
        <v>0</v>
      </c>
      <c r="P919" s="1">
        <v>1364</v>
      </c>
      <c r="Q919" s="1">
        <v>0</v>
      </c>
      <c r="R919" s="1">
        <v>0</v>
      </c>
      <c r="S919" s="1">
        <v>218</v>
      </c>
      <c r="T919" s="1">
        <v>0</v>
      </c>
      <c r="U919" s="1">
        <v>1</v>
      </c>
      <c r="V919" s="1">
        <v>0</v>
      </c>
      <c r="W919" s="1" t="s">
        <v>65</v>
      </c>
      <c r="X919" s="1">
        <f t="shared" si="56"/>
        <v>1.3640000000000001</v>
      </c>
      <c r="Y919" s="1">
        <f t="shared" si="57"/>
        <v>0.218</v>
      </c>
      <c r="Z919" s="1">
        <f t="shared" si="58"/>
        <v>1.3640000000000001</v>
      </c>
      <c r="AA919" s="1">
        <f t="shared" si="59"/>
        <v>0.218</v>
      </c>
    </row>
    <row r="920" spans="1:27" x14ac:dyDescent="0.2">
      <c r="A920" s="1">
        <v>1590</v>
      </c>
      <c r="B920" s="1">
        <v>1595</v>
      </c>
      <c r="C920" s="1">
        <v>2110793793</v>
      </c>
      <c r="D920" s="1">
        <v>-52.104799999999997</v>
      </c>
      <c r="E920" s="1">
        <v>-26.598299999999998</v>
      </c>
      <c r="F920" s="1">
        <v>-52.1022999999999</v>
      </c>
      <c r="G920" s="1">
        <v>-26.6005</v>
      </c>
      <c r="H920" s="1">
        <v>2</v>
      </c>
      <c r="I920" s="1">
        <v>0.225082</v>
      </c>
      <c r="J920" s="1">
        <v>140</v>
      </c>
      <c r="K920" s="1">
        <v>1.5980000000000001</v>
      </c>
      <c r="L920" s="1">
        <v>0.52200000000000002</v>
      </c>
      <c r="M920" s="1">
        <v>1.772</v>
      </c>
      <c r="N920" s="1">
        <v>1.9790000000000001</v>
      </c>
      <c r="O920" s="1">
        <v>0</v>
      </c>
      <c r="P920" s="1">
        <v>1117</v>
      </c>
      <c r="Q920" s="1">
        <v>0</v>
      </c>
      <c r="R920" s="1">
        <v>0</v>
      </c>
      <c r="S920" s="1">
        <v>385</v>
      </c>
      <c r="T920" s="1">
        <v>0</v>
      </c>
      <c r="U920" s="1">
        <v>1</v>
      </c>
      <c r="V920" s="1">
        <v>0</v>
      </c>
      <c r="W920" s="1" t="s">
        <v>65</v>
      </c>
      <c r="X920" s="1">
        <f t="shared" si="56"/>
        <v>1.117</v>
      </c>
      <c r="Y920" s="1">
        <f t="shared" si="57"/>
        <v>0.38500000000000001</v>
      </c>
      <c r="Z920" s="1">
        <f t="shared" si="58"/>
        <v>1.117</v>
      </c>
      <c r="AA920" s="1">
        <f t="shared" si="59"/>
        <v>0.38500000000000001</v>
      </c>
    </row>
    <row r="921" spans="1:27" x14ac:dyDescent="0.2">
      <c r="A921" s="1">
        <v>1591</v>
      </c>
      <c r="B921" s="1">
        <v>1597</v>
      </c>
      <c r="C921" s="1">
        <v>2110793442</v>
      </c>
      <c r="D921" s="1">
        <v>-52.053600000000003</v>
      </c>
      <c r="E921" s="1">
        <v>-26.622800000000002</v>
      </c>
      <c r="F921" s="1">
        <v>-52.0609999999999</v>
      </c>
      <c r="G921" s="1">
        <v>-26.622800000000002</v>
      </c>
      <c r="H921" s="1">
        <v>2</v>
      </c>
      <c r="I921" s="1">
        <v>0.64013200000000003</v>
      </c>
      <c r="J921" s="1">
        <v>140</v>
      </c>
      <c r="K921" s="1">
        <v>1.5980000000000001</v>
      </c>
      <c r="L921" s="1">
        <v>0.52200000000000002</v>
      </c>
      <c r="M921" s="1">
        <v>1.772</v>
      </c>
      <c r="N921" s="1">
        <v>1.9790000000000001</v>
      </c>
      <c r="O921" s="1">
        <v>0</v>
      </c>
      <c r="P921" s="1">
        <v>1580</v>
      </c>
      <c r="Q921" s="1">
        <v>0</v>
      </c>
      <c r="R921" s="1">
        <v>0</v>
      </c>
      <c r="S921" s="1">
        <v>15</v>
      </c>
      <c r="T921" s="1">
        <v>0</v>
      </c>
      <c r="U921" s="1">
        <v>1</v>
      </c>
      <c r="V921" s="1">
        <v>0</v>
      </c>
      <c r="W921" s="1" t="s">
        <v>65</v>
      </c>
      <c r="X921" s="1">
        <f t="shared" si="56"/>
        <v>1.58</v>
      </c>
      <c r="Y921" s="1">
        <f t="shared" si="57"/>
        <v>1.4999999999999999E-2</v>
      </c>
      <c r="Z921" s="1">
        <f t="shared" si="58"/>
        <v>1.58</v>
      </c>
      <c r="AA921" s="1">
        <f t="shared" si="59"/>
        <v>1.4999999999999999E-2</v>
      </c>
    </row>
    <row r="922" spans="1:27" x14ac:dyDescent="0.2">
      <c r="A922" s="1">
        <v>1592</v>
      </c>
      <c r="B922" s="1">
        <v>1599</v>
      </c>
      <c r="C922" s="1">
        <v>2110793774</v>
      </c>
      <c r="D922" s="1">
        <v>-52.08</v>
      </c>
      <c r="E922" s="1">
        <v>-26.567699999999999</v>
      </c>
      <c r="F922" s="1">
        <v>-52.08</v>
      </c>
      <c r="G922" s="1">
        <v>-26.5655</v>
      </c>
      <c r="H922" s="1">
        <v>2</v>
      </c>
      <c r="I922" s="1">
        <v>0.19807900000000001</v>
      </c>
      <c r="J922" s="1">
        <v>140</v>
      </c>
      <c r="K922" s="1">
        <v>1.5980000000000001</v>
      </c>
      <c r="L922" s="1">
        <v>0.52200000000000002</v>
      </c>
      <c r="M922" s="1">
        <v>1.772</v>
      </c>
      <c r="N922" s="1">
        <v>1.9790000000000001</v>
      </c>
      <c r="O922" s="1">
        <v>0</v>
      </c>
      <c r="P922" s="1">
        <v>2011</v>
      </c>
      <c r="Q922" s="1">
        <v>0</v>
      </c>
      <c r="R922" s="1">
        <v>0</v>
      </c>
      <c r="S922" s="1">
        <v>632</v>
      </c>
      <c r="T922" s="1">
        <v>0</v>
      </c>
      <c r="U922" s="1">
        <v>1</v>
      </c>
      <c r="V922" s="1">
        <v>0</v>
      </c>
      <c r="W922" s="1" t="s">
        <v>65</v>
      </c>
      <c r="X922" s="1">
        <f t="shared" si="56"/>
        <v>2.0110000000000001</v>
      </c>
      <c r="Y922" s="1">
        <f t="shared" si="57"/>
        <v>0.63200000000000001</v>
      </c>
      <c r="Z922" s="1">
        <f t="shared" si="58"/>
        <v>2.0110000000000001</v>
      </c>
      <c r="AA922" s="1">
        <f t="shared" si="59"/>
        <v>0.63200000000000001</v>
      </c>
    </row>
    <row r="923" spans="1:27" x14ac:dyDescent="0.2">
      <c r="A923" s="1">
        <v>1599</v>
      </c>
      <c r="B923" s="1">
        <v>1604</v>
      </c>
      <c r="C923" s="1">
        <v>2110793776</v>
      </c>
      <c r="D923" s="1">
        <v>-52.08</v>
      </c>
      <c r="E923" s="1">
        <v>-26.5655</v>
      </c>
      <c r="F923" s="1">
        <v>-52.077500000000001</v>
      </c>
      <c r="G923" s="1">
        <v>-26.563300000000002</v>
      </c>
      <c r="H923" s="1">
        <v>2</v>
      </c>
      <c r="I923" s="1">
        <v>0.384183</v>
      </c>
      <c r="J923" s="1">
        <v>140</v>
      </c>
      <c r="K923" s="1">
        <v>1.5980000000000001</v>
      </c>
      <c r="L923" s="1">
        <v>0.52200000000000002</v>
      </c>
      <c r="M923" s="1">
        <v>1.772</v>
      </c>
      <c r="N923" s="1">
        <v>1.9790000000000001</v>
      </c>
      <c r="O923" s="1">
        <v>0</v>
      </c>
      <c r="P923" s="1">
        <v>293</v>
      </c>
      <c r="Q923" s="1">
        <v>0</v>
      </c>
      <c r="R923" s="1">
        <v>0</v>
      </c>
      <c r="S923" s="1">
        <v>-124</v>
      </c>
      <c r="T923" s="1">
        <v>0</v>
      </c>
      <c r="U923" s="1">
        <v>1</v>
      </c>
      <c r="V923" s="1">
        <v>0</v>
      </c>
      <c r="W923" s="1" t="s">
        <v>65</v>
      </c>
      <c r="X923" s="1">
        <f t="shared" si="56"/>
        <v>0.29299999999999998</v>
      </c>
      <c r="Y923" s="1">
        <f t="shared" si="57"/>
        <v>-0.124</v>
      </c>
      <c r="Z923" s="1">
        <f t="shared" si="58"/>
        <v>0.29299999999999998</v>
      </c>
      <c r="AA923" s="1">
        <f t="shared" si="59"/>
        <v>0.124</v>
      </c>
    </row>
    <row r="924" spans="1:27" x14ac:dyDescent="0.2">
      <c r="A924" s="1">
        <v>1592</v>
      </c>
      <c r="B924" s="1">
        <v>1605</v>
      </c>
      <c r="C924" s="1">
        <v>2110794833</v>
      </c>
      <c r="D924" s="1">
        <v>-52.08</v>
      </c>
      <c r="E924" s="1">
        <v>-26.569900000000001</v>
      </c>
      <c r="F924" s="1">
        <v>-52.077599999999997</v>
      </c>
      <c r="G924" s="1">
        <v>-26.572099999999999</v>
      </c>
      <c r="H924" s="1">
        <v>7</v>
      </c>
      <c r="I924" s="1">
        <v>0.67761199999999999</v>
      </c>
      <c r="J924" s="1">
        <v>140</v>
      </c>
      <c r="K924" s="1">
        <v>1.5980000000000001</v>
      </c>
      <c r="L924" s="1">
        <v>0.52200000000000002</v>
      </c>
      <c r="M924" s="1">
        <v>1.772</v>
      </c>
      <c r="N924" s="1">
        <v>1.9790000000000001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1</v>
      </c>
      <c r="V924" s="1">
        <v>0</v>
      </c>
      <c r="W924" s="1" t="s">
        <v>65</v>
      </c>
      <c r="X924" s="1">
        <f t="shared" si="56"/>
        <v>0</v>
      </c>
      <c r="Y924" s="1">
        <f t="shared" si="57"/>
        <v>0</v>
      </c>
      <c r="Z924" s="1">
        <f t="shared" si="58"/>
        <v>0</v>
      </c>
      <c r="AA924" s="1">
        <f t="shared" si="59"/>
        <v>0</v>
      </c>
    </row>
    <row r="925" spans="1:27" x14ac:dyDescent="0.2">
      <c r="A925" s="1">
        <v>1605</v>
      </c>
      <c r="B925" s="1">
        <v>1618</v>
      </c>
      <c r="C925" s="1">
        <v>2110794831</v>
      </c>
      <c r="D925" s="1">
        <v>-52.075200000000002</v>
      </c>
      <c r="E925" s="1">
        <v>-26.574300000000001</v>
      </c>
      <c r="F925" s="1">
        <v>-52.072699999999998</v>
      </c>
      <c r="G925" s="1">
        <v>-26.574300000000001</v>
      </c>
      <c r="H925" s="1">
        <v>7</v>
      </c>
      <c r="I925" s="1">
        <v>0.53852800000000001</v>
      </c>
      <c r="J925" s="1">
        <v>140</v>
      </c>
      <c r="K925" s="1">
        <v>1.5980000000000001</v>
      </c>
      <c r="L925" s="1">
        <v>0.52200000000000002</v>
      </c>
      <c r="M925" s="1">
        <v>1.772</v>
      </c>
      <c r="N925" s="1">
        <v>1.9790000000000001</v>
      </c>
      <c r="O925" s="1">
        <v>1680.6666666666699</v>
      </c>
      <c r="P925" s="1">
        <v>1680.6666666666699</v>
      </c>
      <c r="Q925" s="1">
        <v>1680.6666666666699</v>
      </c>
      <c r="R925" s="1">
        <v>201.333333333333</v>
      </c>
      <c r="S925" s="1">
        <v>201.333333333333</v>
      </c>
      <c r="T925" s="1">
        <v>201.333333333333</v>
      </c>
      <c r="U925" s="1">
        <v>1</v>
      </c>
      <c r="V925" s="1">
        <v>0</v>
      </c>
      <c r="W925" s="1" t="s">
        <v>65</v>
      </c>
      <c r="X925" s="1">
        <f t="shared" si="56"/>
        <v>5.0420000000000096</v>
      </c>
      <c r="Y925" s="1">
        <f t="shared" si="57"/>
        <v>0.60399999999999898</v>
      </c>
      <c r="Z925" s="1">
        <f t="shared" si="58"/>
        <v>5.0420000000000096</v>
      </c>
      <c r="AA925" s="1">
        <f t="shared" si="59"/>
        <v>0.60399999999999898</v>
      </c>
    </row>
    <row r="926" spans="1:27" x14ac:dyDescent="0.2">
      <c r="A926" s="1">
        <v>1618</v>
      </c>
      <c r="B926" s="1">
        <v>1627</v>
      </c>
      <c r="C926" s="1">
        <v>2110794797</v>
      </c>
      <c r="D926" s="1">
        <v>-52.072699999999998</v>
      </c>
      <c r="E926" s="1">
        <v>-26.574300000000001</v>
      </c>
      <c r="F926" s="1">
        <v>-52.070300000000003</v>
      </c>
      <c r="G926" s="1">
        <v>-26.576499999999999</v>
      </c>
      <c r="H926" s="1">
        <v>7</v>
      </c>
      <c r="I926" s="1">
        <v>0.28326699999999999</v>
      </c>
      <c r="J926" s="1">
        <v>140</v>
      </c>
      <c r="K926" s="1">
        <v>1.5980000000000001</v>
      </c>
      <c r="L926" s="1">
        <v>0.52200000000000002</v>
      </c>
      <c r="M926" s="1">
        <v>1.772</v>
      </c>
      <c r="N926" s="1">
        <v>1.9790000000000001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1</v>
      </c>
      <c r="V926" s="1">
        <v>0</v>
      </c>
      <c r="W926" s="1" t="s">
        <v>65</v>
      </c>
      <c r="X926" s="1">
        <f t="shared" si="56"/>
        <v>0</v>
      </c>
      <c r="Y926" s="1">
        <f t="shared" si="57"/>
        <v>0</v>
      </c>
      <c r="Z926" s="1">
        <f t="shared" si="58"/>
        <v>0</v>
      </c>
      <c r="AA926" s="1">
        <f t="shared" si="59"/>
        <v>0</v>
      </c>
    </row>
    <row r="927" spans="1:27" x14ac:dyDescent="0.2">
      <c r="A927" s="1">
        <v>1627</v>
      </c>
      <c r="B927" s="1">
        <v>1651</v>
      </c>
      <c r="C927" s="1">
        <v>2110794928</v>
      </c>
      <c r="D927" s="1">
        <v>-52.067900000000002</v>
      </c>
      <c r="E927" s="1">
        <v>-26.578800000000001</v>
      </c>
      <c r="F927" s="1">
        <v>-52.065399999999997</v>
      </c>
      <c r="G927" s="1">
        <v>-26.578800000000001</v>
      </c>
      <c r="H927" s="1">
        <v>7</v>
      </c>
      <c r="I927" s="1">
        <v>0.55193800000000004</v>
      </c>
      <c r="J927" s="1">
        <v>140</v>
      </c>
      <c r="K927" s="1">
        <v>1.5980000000000001</v>
      </c>
      <c r="L927" s="1">
        <v>0.52200000000000002</v>
      </c>
      <c r="M927" s="1">
        <v>1.772</v>
      </c>
      <c r="N927" s="1">
        <v>1.9790000000000001</v>
      </c>
      <c r="O927" s="1">
        <v>0</v>
      </c>
      <c r="P927" s="1">
        <v>0</v>
      </c>
      <c r="Q927" s="1">
        <v>1640</v>
      </c>
      <c r="R927" s="1">
        <v>0</v>
      </c>
      <c r="S927" s="1">
        <v>0</v>
      </c>
      <c r="T927" s="1">
        <v>386</v>
      </c>
      <c r="U927" s="1">
        <v>1</v>
      </c>
      <c r="V927" s="1">
        <v>0</v>
      </c>
      <c r="W927" s="1" t="s">
        <v>65</v>
      </c>
      <c r="X927" s="1">
        <f t="shared" si="56"/>
        <v>1.64</v>
      </c>
      <c r="Y927" s="1">
        <f t="shared" si="57"/>
        <v>0.38600000000000001</v>
      </c>
      <c r="Z927" s="1">
        <f t="shared" si="58"/>
        <v>1.64</v>
      </c>
      <c r="AA927" s="1">
        <f t="shared" si="59"/>
        <v>0.38600000000000001</v>
      </c>
    </row>
    <row r="928" spans="1:27" x14ac:dyDescent="0.2">
      <c r="A928" s="1">
        <v>1651</v>
      </c>
      <c r="B928" s="1">
        <v>1661</v>
      </c>
      <c r="C928" s="1">
        <v>2110794795</v>
      </c>
      <c r="D928" s="1">
        <v>-52.065399999999997</v>
      </c>
      <c r="E928" s="1">
        <v>-26.578800000000001</v>
      </c>
      <c r="F928" s="1">
        <v>-52.063000000000002</v>
      </c>
      <c r="G928" s="1">
        <v>-26.578800000000001</v>
      </c>
      <c r="H928" s="1">
        <v>7</v>
      </c>
      <c r="I928" s="1">
        <v>0.119958</v>
      </c>
      <c r="J928" s="1">
        <v>140</v>
      </c>
      <c r="K928" s="1">
        <v>1.5980000000000001</v>
      </c>
      <c r="L928" s="1">
        <v>0.52200000000000002</v>
      </c>
      <c r="M928" s="1">
        <v>1.772</v>
      </c>
      <c r="N928" s="1">
        <v>1.9790000000000001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1</v>
      </c>
      <c r="V928" s="1">
        <v>0</v>
      </c>
      <c r="W928" s="1" t="s">
        <v>65</v>
      </c>
      <c r="X928" s="1">
        <f t="shared" si="56"/>
        <v>0</v>
      </c>
      <c r="Y928" s="1">
        <f t="shared" si="57"/>
        <v>0</v>
      </c>
      <c r="Z928" s="1">
        <f t="shared" si="58"/>
        <v>0</v>
      </c>
      <c r="AA928" s="1">
        <f t="shared" si="59"/>
        <v>0</v>
      </c>
    </row>
    <row r="929" spans="1:27" x14ac:dyDescent="0.2">
      <c r="A929" s="1">
        <v>1661</v>
      </c>
      <c r="B929" s="1">
        <v>1669</v>
      </c>
      <c r="C929" s="1">
        <v>2110794982</v>
      </c>
      <c r="D929" s="1">
        <v>-52.063000000000002</v>
      </c>
      <c r="E929" s="1">
        <v>-26.578800000000001</v>
      </c>
      <c r="F929" s="1">
        <v>-52.063000000000002</v>
      </c>
      <c r="G929" s="1">
        <v>-26.583200000000001</v>
      </c>
      <c r="H929" s="1">
        <v>3</v>
      </c>
      <c r="I929" s="1">
        <v>0.31009700000000001</v>
      </c>
      <c r="J929" s="1">
        <v>140</v>
      </c>
      <c r="K929" s="1">
        <v>1.5980000000000001</v>
      </c>
      <c r="L929" s="1">
        <v>0.52200000000000002</v>
      </c>
      <c r="M929" s="1">
        <v>1.772</v>
      </c>
      <c r="N929" s="1">
        <v>1.9790000000000001</v>
      </c>
      <c r="O929" s="1">
        <v>0</v>
      </c>
      <c r="P929" s="1">
        <v>0</v>
      </c>
      <c r="Q929" s="1">
        <v>2167</v>
      </c>
      <c r="R929" s="1">
        <v>0</v>
      </c>
      <c r="S929" s="1">
        <v>0</v>
      </c>
      <c r="T929" s="1">
        <v>340</v>
      </c>
      <c r="U929" s="1">
        <v>1</v>
      </c>
      <c r="V929" s="1">
        <v>0</v>
      </c>
      <c r="W929" s="1" t="s">
        <v>65</v>
      </c>
      <c r="X929" s="1">
        <f t="shared" si="56"/>
        <v>2.1669999999999998</v>
      </c>
      <c r="Y929" s="1">
        <f t="shared" si="57"/>
        <v>0.34</v>
      </c>
      <c r="Z929" s="1">
        <f t="shared" si="58"/>
        <v>2.1669999999999998</v>
      </c>
      <c r="AA929" s="1">
        <f t="shared" si="59"/>
        <v>0.34</v>
      </c>
    </row>
    <row r="930" spans="1:27" x14ac:dyDescent="0.2">
      <c r="A930" s="1">
        <v>1593</v>
      </c>
      <c r="B930" s="1">
        <v>1602</v>
      </c>
      <c r="C930" s="1">
        <v>2111154746</v>
      </c>
      <c r="D930" s="1">
        <v>-52.099699999999999</v>
      </c>
      <c r="E930" s="1">
        <v>-26.582899999999999</v>
      </c>
      <c r="F930" s="1">
        <v>-52.099699999999999</v>
      </c>
      <c r="G930" s="1">
        <v>-26.5807</v>
      </c>
      <c r="H930" s="1">
        <v>3</v>
      </c>
      <c r="I930" s="1">
        <v>0.25893699999999997</v>
      </c>
      <c r="J930" s="1">
        <v>140</v>
      </c>
      <c r="K930" s="1">
        <v>1.5980000000000001</v>
      </c>
      <c r="L930" s="1">
        <v>0.52200000000000002</v>
      </c>
      <c r="M930" s="1">
        <v>1.772</v>
      </c>
      <c r="N930" s="1">
        <v>1.9790000000000001</v>
      </c>
      <c r="O930" s="1">
        <v>0</v>
      </c>
      <c r="P930" s="1">
        <v>0</v>
      </c>
      <c r="Q930" s="1">
        <v>438</v>
      </c>
      <c r="R930" s="1">
        <v>0</v>
      </c>
      <c r="S930" s="1">
        <v>0</v>
      </c>
      <c r="T930" s="1">
        <v>-44</v>
      </c>
      <c r="U930" s="1">
        <v>1</v>
      </c>
      <c r="V930" s="1">
        <v>0</v>
      </c>
      <c r="W930" s="1" t="s">
        <v>65</v>
      </c>
      <c r="X930" s="1">
        <f t="shared" si="56"/>
        <v>0.438</v>
      </c>
      <c r="Y930" s="1">
        <f t="shared" si="57"/>
        <v>-4.3999999999999997E-2</v>
      </c>
      <c r="Z930" s="1">
        <f t="shared" si="58"/>
        <v>0.438</v>
      </c>
      <c r="AA930" s="1">
        <f t="shared" si="59"/>
        <v>4.3999999999999997E-2</v>
      </c>
    </row>
    <row r="931" spans="1:27" x14ac:dyDescent="0.2">
      <c r="A931" s="1">
        <v>1602</v>
      </c>
      <c r="B931" s="1">
        <v>1616</v>
      </c>
      <c r="C931" s="1">
        <v>2110794147</v>
      </c>
      <c r="D931" s="1">
        <v>-52.1021</v>
      </c>
      <c r="E931" s="1">
        <v>-26.578499999999998</v>
      </c>
      <c r="F931" s="1">
        <v>-52.1021</v>
      </c>
      <c r="G931" s="1">
        <v>-26.5763</v>
      </c>
      <c r="H931" s="1">
        <v>3</v>
      </c>
      <c r="I931" s="1">
        <v>0.41854200000000003</v>
      </c>
      <c r="J931" s="1">
        <v>140</v>
      </c>
      <c r="K931" s="1">
        <v>1.5980000000000001</v>
      </c>
      <c r="L931" s="1">
        <v>0.52200000000000002</v>
      </c>
      <c r="M931" s="1">
        <v>1.772</v>
      </c>
      <c r="N931" s="1">
        <v>1.9790000000000001</v>
      </c>
      <c r="O931" s="1">
        <v>0</v>
      </c>
      <c r="P931" s="1">
        <v>0</v>
      </c>
      <c r="Q931" s="1">
        <v>830</v>
      </c>
      <c r="R931" s="1">
        <v>0</v>
      </c>
      <c r="S931" s="1">
        <v>0</v>
      </c>
      <c r="T931" s="1">
        <v>208</v>
      </c>
      <c r="U931" s="1">
        <v>1</v>
      </c>
      <c r="V931" s="1">
        <v>0</v>
      </c>
      <c r="W931" s="1" t="s">
        <v>65</v>
      </c>
      <c r="X931" s="1">
        <f t="shared" si="56"/>
        <v>0.83</v>
      </c>
      <c r="Y931" s="1">
        <f t="shared" si="57"/>
        <v>0.20799999999999999</v>
      </c>
      <c r="Z931" s="1">
        <f t="shared" si="58"/>
        <v>0.83</v>
      </c>
      <c r="AA931" s="1">
        <f t="shared" si="59"/>
        <v>0.20799999999999999</v>
      </c>
    </row>
    <row r="932" spans="1:27" x14ac:dyDescent="0.2">
      <c r="A932" s="1">
        <v>1616</v>
      </c>
      <c r="B932" s="1">
        <v>1623</v>
      </c>
      <c r="C932" s="1">
        <v>2110794099</v>
      </c>
      <c r="D932" s="1">
        <v>-52.1021</v>
      </c>
      <c r="E932" s="1">
        <v>-26.5763</v>
      </c>
      <c r="F932" s="1">
        <v>-52.104500000000002</v>
      </c>
      <c r="G932" s="1">
        <v>-26.571899999999999</v>
      </c>
      <c r="H932" s="1">
        <v>3</v>
      </c>
      <c r="I932" s="1">
        <v>0.45769199999999999</v>
      </c>
      <c r="J932" s="1">
        <v>140</v>
      </c>
      <c r="K932" s="1">
        <v>1.5980000000000001</v>
      </c>
      <c r="L932" s="1">
        <v>0.52200000000000002</v>
      </c>
      <c r="M932" s="1">
        <v>1.772</v>
      </c>
      <c r="N932" s="1">
        <v>1.9790000000000001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1</v>
      </c>
      <c r="V932" s="1">
        <v>0</v>
      </c>
      <c r="W932" s="1" t="s">
        <v>65</v>
      </c>
      <c r="X932" s="1">
        <f t="shared" si="56"/>
        <v>0</v>
      </c>
      <c r="Y932" s="1">
        <f t="shared" si="57"/>
        <v>0</v>
      </c>
      <c r="Z932" s="1">
        <f t="shared" si="58"/>
        <v>0</v>
      </c>
      <c r="AA932" s="1">
        <f t="shared" si="59"/>
        <v>0</v>
      </c>
    </row>
    <row r="933" spans="1:27" x14ac:dyDescent="0.2">
      <c r="A933" s="1">
        <v>1623</v>
      </c>
      <c r="B933" s="1">
        <v>1645</v>
      </c>
      <c r="C933" s="1">
        <v>2110794151</v>
      </c>
      <c r="D933" s="1">
        <v>-52.106999999999999</v>
      </c>
      <c r="E933" s="1">
        <v>-26.571899999999999</v>
      </c>
      <c r="F933" s="1">
        <v>-52.109400000000001</v>
      </c>
      <c r="G933" s="1">
        <v>-26.5718</v>
      </c>
      <c r="H933" s="1">
        <v>3</v>
      </c>
      <c r="I933" s="1">
        <v>0.37864999999999999</v>
      </c>
      <c r="J933" s="1">
        <v>140</v>
      </c>
      <c r="K933" s="1">
        <v>1.5980000000000001</v>
      </c>
      <c r="L933" s="1">
        <v>0.52200000000000002</v>
      </c>
      <c r="M933" s="1">
        <v>1.772</v>
      </c>
      <c r="N933" s="1">
        <v>1.9790000000000001</v>
      </c>
      <c r="O933" s="1">
        <v>0</v>
      </c>
      <c r="P933" s="1">
        <v>0</v>
      </c>
      <c r="Q933" s="1">
        <v>3857</v>
      </c>
      <c r="R933" s="1">
        <v>0</v>
      </c>
      <c r="S933" s="1">
        <v>0</v>
      </c>
      <c r="T933" s="1">
        <v>1163</v>
      </c>
      <c r="U933" s="1">
        <v>1</v>
      </c>
      <c r="V933" s="1">
        <v>0</v>
      </c>
      <c r="W933" s="1" t="s">
        <v>65</v>
      </c>
      <c r="X933" s="1">
        <f t="shared" si="56"/>
        <v>3.8570000000000002</v>
      </c>
      <c r="Y933" s="1">
        <f t="shared" si="57"/>
        <v>1.163</v>
      </c>
      <c r="Z933" s="1">
        <f t="shared" si="58"/>
        <v>3.8570000000000002</v>
      </c>
      <c r="AA933" s="1">
        <f t="shared" si="59"/>
        <v>1.163</v>
      </c>
    </row>
    <row r="934" spans="1:27" x14ac:dyDescent="0.2">
      <c r="A934" s="1">
        <v>1645</v>
      </c>
      <c r="B934" s="1">
        <v>1656</v>
      </c>
      <c r="C934" s="1">
        <v>507559</v>
      </c>
      <c r="D934" s="1">
        <v>-52.109400000000001</v>
      </c>
      <c r="E934" s="1">
        <v>-26.5718</v>
      </c>
      <c r="F934" s="1">
        <v>-52.111899999999999</v>
      </c>
      <c r="G934" s="1">
        <v>-26.574000000000002</v>
      </c>
      <c r="H934" s="1">
        <v>3</v>
      </c>
      <c r="I934" s="1">
        <v>0.39083099999999998</v>
      </c>
      <c r="J934" s="1">
        <v>140</v>
      </c>
      <c r="K934" s="1">
        <v>1.5980000000000001</v>
      </c>
      <c r="L934" s="1">
        <v>0.52200000000000002</v>
      </c>
      <c r="M934" s="1">
        <v>1.772</v>
      </c>
      <c r="N934" s="1">
        <v>1.9790000000000001</v>
      </c>
      <c r="O934" s="1">
        <v>0</v>
      </c>
      <c r="P934" s="1">
        <v>0</v>
      </c>
      <c r="Q934" s="1">
        <v>1837</v>
      </c>
      <c r="R934" s="1">
        <v>0</v>
      </c>
      <c r="S934" s="1">
        <v>0</v>
      </c>
      <c r="T934" s="1">
        <v>495</v>
      </c>
      <c r="U934" s="1">
        <v>1</v>
      </c>
      <c r="V934" s="1">
        <v>0</v>
      </c>
      <c r="W934" s="1" t="s">
        <v>65</v>
      </c>
      <c r="X934" s="1">
        <f t="shared" si="56"/>
        <v>1.837</v>
      </c>
      <c r="Y934" s="1">
        <f t="shared" si="57"/>
        <v>0.495</v>
      </c>
      <c r="Z934" s="1">
        <f t="shared" si="58"/>
        <v>1.837</v>
      </c>
      <c r="AA934" s="1">
        <f t="shared" si="59"/>
        <v>0.495</v>
      </c>
    </row>
    <row r="935" spans="1:27" x14ac:dyDescent="0.2">
      <c r="A935" s="1">
        <v>1601</v>
      </c>
      <c r="B935" s="1">
        <v>1607</v>
      </c>
      <c r="C935" s="1">
        <v>2111154744</v>
      </c>
      <c r="D935" s="1">
        <v>-52.102200000000003</v>
      </c>
      <c r="E935" s="1">
        <v>-26.582899999999999</v>
      </c>
      <c r="F935" s="1">
        <v>-52.102200000000003</v>
      </c>
      <c r="G935" s="1">
        <v>-26.585100000000001</v>
      </c>
      <c r="H935" s="1">
        <v>7</v>
      </c>
      <c r="I935" s="1">
        <v>0.22387899999999999</v>
      </c>
      <c r="J935" s="1">
        <v>140</v>
      </c>
      <c r="K935" s="1">
        <v>1.5980000000000001</v>
      </c>
      <c r="L935" s="1">
        <v>0.52200000000000002</v>
      </c>
      <c r="M935" s="1">
        <v>1.772</v>
      </c>
      <c r="N935" s="1">
        <v>1.9790000000000001</v>
      </c>
      <c r="O935" s="1">
        <v>8364.6666666666697</v>
      </c>
      <c r="P935" s="1">
        <v>8364.6666666666697</v>
      </c>
      <c r="Q935" s="1">
        <v>8364.6666666666697</v>
      </c>
      <c r="R935" s="1">
        <v>3189</v>
      </c>
      <c r="S935" s="1">
        <v>3189</v>
      </c>
      <c r="T935" s="1">
        <v>3189</v>
      </c>
      <c r="U935" s="1">
        <v>1</v>
      </c>
      <c r="V935" s="1">
        <v>0</v>
      </c>
      <c r="W935" s="1" t="s">
        <v>65</v>
      </c>
      <c r="X935" s="1">
        <f t="shared" si="56"/>
        <v>25.094000000000008</v>
      </c>
      <c r="Y935" s="1">
        <f t="shared" si="57"/>
        <v>9.5670000000000002</v>
      </c>
      <c r="Z935" s="1">
        <f t="shared" si="58"/>
        <v>25.094000000000008</v>
      </c>
      <c r="AA935" s="1">
        <f t="shared" si="59"/>
        <v>9.5670000000000002</v>
      </c>
    </row>
    <row r="936" spans="1:27" x14ac:dyDescent="0.2">
      <c r="A936" s="1">
        <v>1607</v>
      </c>
      <c r="B936" s="1">
        <v>1615</v>
      </c>
      <c r="C936" s="1">
        <v>4583999</v>
      </c>
      <c r="D936" s="1">
        <v>-52.102200000000003</v>
      </c>
      <c r="E936" s="1">
        <v>-26.585100000000001</v>
      </c>
      <c r="F936" s="1">
        <v>-52.104599999999998</v>
      </c>
      <c r="G936" s="1">
        <v>-26.585100000000001</v>
      </c>
      <c r="H936" s="1">
        <v>7</v>
      </c>
      <c r="I936" s="1">
        <v>7.0684999999999998E-2</v>
      </c>
      <c r="J936" s="1">
        <v>165</v>
      </c>
      <c r="K936" s="1">
        <v>0.94799999999999995</v>
      </c>
      <c r="L936" s="1">
        <v>0.46800000000000003</v>
      </c>
      <c r="M936" s="1">
        <v>1.137</v>
      </c>
      <c r="N936" s="1">
        <v>1.9259999999999999</v>
      </c>
      <c r="O936" s="1">
        <v>342.66666666666703</v>
      </c>
      <c r="P936" s="1">
        <v>342.66666666666703</v>
      </c>
      <c r="Q936" s="1">
        <v>342.66666666666703</v>
      </c>
      <c r="R936" s="1">
        <v>101.666666666667</v>
      </c>
      <c r="S936" s="1">
        <v>101.666666666667</v>
      </c>
      <c r="T936" s="1">
        <v>101.666666666667</v>
      </c>
      <c r="U936" s="1">
        <v>1</v>
      </c>
      <c r="V936" s="1">
        <v>0</v>
      </c>
      <c r="W936" s="1" t="s">
        <v>68</v>
      </c>
      <c r="X936" s="1">
        <f t="shared" si="56"/>
        <v>1.0280000000000011</v>
      </c>
      <c r="Y936" s="1">
        <f t="shared" si="57"/>
        <v>0.30500000000000105</v>
      </c>
      <c r="Z936" s="1">
        <f t="shared" si="58"/>
        <v>1.0280000000000011</v>
      </c>
      <c r="AA936" s="1">
        <f t="shared" si="59"/>
        <v>0.30500000000000105</v>
      </c>
    </row>
    <row r="937" spans="1:27" x14ac:dyDescent="0.2">
      <c r="A937" s="1">
        <v>1603</v>
      </c>
      <c r="B937" s="1">
        <v>1617</v>
      </c>
      <c r="C937" s="1">
        <v>2110793754</v>
      </c>
      <c r="D937" s="1">
        <v>-52.072600000000001</v>
      </c>
      <c r="E937" s="1">
        <v>-26.563300000000002</v>
      </c>
      <c r="F937" s="1">
        <v>-52.0701999999999</v>
      </c>
      <c r="G937" s="1">
        <v>-26.563300000000002</v>
      </c>
      <c r="H937" s="1">
        <v>7</v>
      </c>
      <c r="I937" s="1">
        <v>0.329623</v>
      </c>
      <c r="J937" s="1">
        <v>140</v>
      </c>
      <c r="K937" s="1">
        <v>1.5980000000000001</v>
      </c>
      <c r="L937" s="1">
        <v>0.52200000000000002</v>
      </c>
      <c r="M937" s="1">
        <v>1.772</v>
      </c>
      <c r="N937" s="1">
        <v>1.9790000000000001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1</v>
      </c>
      <c r="V937" s="1">
        <v>0</v>
      </c>
      <c r="W937" s="1" t="s">
        <v>65</v>
      </c>
      <c r="X937" s="1">
        <f t="shared" si="56"/>
        <v>0</v>
      </c>
      <c r="Y937" s="1">
        <f t="shared" si="57"/>
        <v>0</v>
      </c>
      <c r="Z937" s="1">
        <f t="shared" si="58"/>
        <v>0</v>
      </c>
      <c r="AA937" s="1">
        <f t="shared" si="59"/>
        <v>0</v>
      </c>
    </row>
    <row r="938" spans="1:27" x14ac:dyDescent="0.2">
      <c r="A938" s="1">
        <v>1617</v>
      </c>
      <c r="B938" s="1">
        <v>1636</v>
      </c>
      <c r="C938" s="1">
        <v>2110793725</v>
      </c>
      <c r="D938" s="1">
        <v>-52.0701999999999</v>
      </c>
      <c r="E938" s="1">
        <v>-26.5611</v>
      </c>
      <c r="F938" s="1">
        <v>-52.067700000000002</v>
      </c>
      <c r="G938" s="1">
        <v>-26.561199999999999</v>
      </c>
      <c r="H938" s="1">
        <v>7</v>
      </c>
      <c r="I938" s="1">
        <v>0.33649699999999999</v>
      </c>
      <c r="J938" s="1">
        <v>140</v>
      </c>
      <c r="K938" s="1">
        <v>1.5980000000000001</v>
      </c>
      <c r="L938" s="1">
        <v>0.52200000000000002</v>
      </c>
      <c r="M938" s="1">
        <v>1.772</v>
      </c>
      <c r="N938" s="1">
        <v>1.9790000000000001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1</v>
      </c>
      <c r="V938" s="1">
        <v>0</v>
      </c>
      <c r="W938" s="1" t="s">
        <v>65</v>
      </c>
      <c r="X938" s="1">
        <f t="shared" si="56"/>
        <v>0</v>
      </c>
      <c r="Y938" s="1">
        <f t="shared" si="57"/>
        <v>0</v>
      </c>
      <c r="Z938" s="1">
        <f t="shared" si="58"/>
        <v>0</v>
      </c>
      <c r="AA938" s="1">
        <f t="shared" si="59"/>
        <v>0</v>
      </c>
    </row>
    <row r="939" spans="1:27" x14ac:dyDescent="0.2">
      <c r="A939" s="1">
        <v>1636</v>
      </c>
      <c r="B939" s="1">
        <v>1649</v>
      </c>
      <c r="C939" s="1">
        <v>2110793730</v>
      </c>
      <c r="D939" s="1">
        <v>-52.067700000000002</v>
      </c>
      <c r="E939" s="1">
        <v>-26.561199999999999</v>
      </c>
      <c r="F939" s="1">
        <v>-52.067700000000002</v>
      </c>
      <c r="G939" s="1">
        <v>-26.559000000000001</v>
      </c>
      <c r="H939" s="1">
        <v>3</v>
      </c>
      <c r="I939" s="1">
        <v>0.25291599999999997</v>
      </c>
      <c r="J939" s="1">
        <v>140</v>
      </c>
      <c r="K939" s="1">
        <v>1.5980000000000001</v>
      </c>
      <c r="L939" s="1">
        <v>0.52200000000000002</v>
      </c>
      <c r="M939" s="1">
        <v>1.772</v>
      </c>
      <c r="N939" s="1">
        <v>1.9790000000000001</v>
      </c>
      <c r="O939" s="1">
        <v>0</v>
      </c>
      <c r="P939" s="1">
        <v>0</v>
      </c>
      <c r="Q939" s="1">
        <v>340</v>
      </c>
      <c r="R939" s="1">
        <v>0</v>
      </c>
      <c r="S939" s="1">
        <v>0</v>
      </c>
      <c r="T939" s="1">
        <v>-98</v>
      </c>
      <c r="U939" s="1">
        <v>1</v>
      </c>
      <c r="V939" s="1">
        <v>0</v>
      </c>
      <c r="W939" s="1" t="s">
        <v>65</v>
      </c>
      <c r="X939" s="1">
        <f t="shared" si="56"/>
        <v>0.34</v>
      </c>
      <c r="Y939" s="1">
        <f t="shared" si="57"/>
        <v>-9.8000000000000004E-2</v>
      </c>
      <c r="Z939" s="1">
        <f t="shared" si="58"/>
        <v>0.34</v>
      </c>
      <c r="AA939" s="1">
        <f t="shared" si="59"/>
        <v>9.8000000000000004E-2</v>
      </c>
    </row>
    <row r="940" spans="1:27" x14ac:dyDescent="0.2">
      <c r="A940" s="1">
        <v>1649</v>
      </c>
      <c r="B940" s="1">
        <v>1658</v>
      </c>
      <c r="C940" s="1">
        <v>2110793960</v>
      </c>
      <c r="D940" s="1">
        <v>-52.067700000000002</v>
      </c>
      <c r="E940" s="1">
        <v>-26.559000000000001</v>
      </c>
      <c r="F940" s="1">
        <v>-52.067700000000002</v>
      </c>
      <c r="G940" s="1">
        <v>-26.556799999999999</v>
      </c>
      <c r="H940" s="1">
        <v>3</v>
      </c>
      <c r="I940" s="1">
        <v>0.25057499999999999</v>
      </c>
      <c r="J940" s="1">
        <v>140</v>
      </c>
      <c r="K940" s="1">
        <v>1.5980000000000001</v>
      </c>
      <c r="L940" s="1">
        <v>0.52200000000000002</v>
      </c>
      <c r="M940" s="1">
        <v>1.772</v>
      </c>
      <c r="N940" s="1">
        <v>1.9790000000000001</v>
      </c>
      <c r="O940" s="1">
        <v>0</v>
      </c>
      <c r="P940" s="1">
        <v>0</v>
      </c>
      <c r="Q940" s="1">
        <v>867</v>
      </c>
      <c r="R940" s="1">
        <v>0</v>
      </c>
      <c r="S940" s="1">
        <v>0</v>
      </c>
      <c r="T940" s="1">
        <v>-93</v>
      </c>
      <c r="U940" s="1">
        <v>1</v>
      </c>
      <c r="V940" s="1">
        <v>0</v>
      </c>
      <c r="W940" s="1" t="s">
        <v>65</v>
      </c>
      <c r="X940" s="1">
        <f t="shared" si="56"/>
        <v>0.86699999999999999</v>
      </c>
      <c r="Y940" s="1">
        <f t="shared" si="57"/>
        <v>-9.2999999999999999E-2</v>
      </c>
      <c r="Z940" s="1">
        <f t="shared" si="58"/>
        <v>0.86699999999999999</v>
      </c>
      <c r="AA940" s="1">
        <f t="shared" si="59"/>
        <v>9.2999999999999999E-2</v>
      </c>
    </row>
    <row r="941" spans="1:27" x14ac:dyDescent="0.2">
      <c r="A941" s="1">
        <v>1658</v>
      </c>
      <c r="B941" s="1">
        <v>1666</v>
      </c>
      <c r="C941" s="1">
        <v>2110793741</v>
      </c>
      <c r="D941" s="1">
        <v>-52.067700000000002</v>
      </c>
      <c r="E941" s="1">
        <v>-26.556799999999999</v>
      </c>
      <c r="F941" s="1">
        <v>-52.070099999999996</v>
      </c>
      <c r="G941" s="1">
        <v>-26.554500000000001</v>
      </c>
      <c r="H941" s="1">
        <v>3</v>
      </c>
      <c r="I941" s="1">
        <v>0.235845</v>
      </c>
      <c r="J941" s="1">
        <v>140</v>
      </c>
      <c r="K941" s="1">
        <v>1.5980000000000001</v>
      </c>
      <c r="L941" s="1">
        <v>0.52200000000000002</v>
      </c>
      <c r="M941" s="1">
        <v>1.772</v>
      </c>
      <c r="N941" s="1">
        <v>1.9790000000000001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1</v>
      </c>
      <c r="V941" s="1">
        <v>0</v>
      </c>
      <c r="W941" s="1" t="s">
        <v>65</v>
      </c>
      <c r="X941" s="1">
        <f t="shared" si="56"/>
        <v>0</v>
      </c>
      <c r="Y941" s="1">
        <f t="shared" si="57"/>
        <v>0</v>
      </c>
      <c r="Z941" s="1">
        <f t="shared" si="58"/>
        <v>0</v>
      </c>
      <c r="AA941" s="1">
        <f t="shared" si="59"/>
        <v>0</v>
      </c>
    </row>
    <row r="942" spans="1:27" x14ac:dyDescent="0.2">
      <c r="A942" s="1">
        <v>1666</v>
      </c>
      <c r="B942" s="1">
        <v>1677</v>
      </c>
      <c r="C942" s="1">
        <v>2110793739</v>
      </c>
      <c r="D942" s="1">
        <v>-52.070099999999996</v>
      </c>
      <c r="E942" s="1">
        <v>-26.554500000000001</v>
      </c>
      <c r="F942" s="1">
        <v>-52.072600000000001</v>
      </c>
      <c r="G942" s="1">
        <v>-26.554500000000001</v>
      </c>
      <c r="H942" s="1">
        <v>3</v>
      </c>
      <c r="I942" s="1">
        <v>0.35430699999999998</v>
      </c>
      <c r="J942" s="1">
        <v>140</v>
      </c>
      <c r="K942" s="1">
        <v>1.5980000000000001</v>
      </c>
      <c r="L942" s="1">
        <v>0.52200000000000002</v>
      </c>
      <c r="M942" s="1">
        <v>1.772</v>
      </c>
      <c r="N942" s="1">
        <v>1.9790000000000001</v>
      </c>
      <c r="O942" s="1">
        <v>0</v>
      </c>
      <c r="P942" s="1">
        <v>0</v>
      </c>
      <c r="Q942" s="1">
        <v>724</v>
      </c>
      <c r="R942" s="1">
        <v>0</v>
      </c>
      <c r="S942" s="1">
        <v>0</v>
      </c>
      <c r="T942" s="1">
        <v>114</v>
      </c>
      <c r="U942" s="1">
        <v>1</v>
      </c>
      <c r="V942" s="1">
        <v>0</v>
      </c>
      <c r="W942" s="1" t="s">
        <v>65</v>
      </c>
      <c r="X942" s="1">
        <f t="shared" si="56"/>
        <v>0.72399999999999998</v>
      </c>
      <c r="Y942" s="1">
        <f t="shared" si="57"/>
        <v>0.114</v>
      </c>
      <c r="Z942" s="1">
        <f t="shared" si="58"/>
        <v>0.72399999999999998</v>
      </c>
      <c r="AA942" s="1">
        <f t="shared" si="59"/>
        <v>0.114</v>
      </c>
    </row>
    <row r="943" spans="1:27" x14ac:dyDescent="0.2">
      <c r="A943" s="1">
        <v>1677</v>
      </c>
      <c r="B943" s="1">
        <v>1701</v>
      </c>
      <c r="C943" s="1">
        <v>2110793737</v>
      </c>
      <c r="D943" s="1">
        <v>-52.075000000000003</v>
      </c>
      <c r="E943" s="1">
        <v>-26.552299999999999</v>
      </c>
      <c r="F943" s="1">
        <v>-52.072499999999998</v>
      </c>
      <c r="G943" s="1">
        <v>-26.5501</v>
      </c>
      <c r="H943" s="1">
        <v>3</v>
      </c>
      <c r="I943" s="1">
        <v>0.37358200000000003</v>
      </c>
      <c r="J943" s="1">
        <v>140</v>
      </c>
      <c r="K943" s="1">
        <v>1.5980000000000001</v>
      </c>
      <c r="L943" s="1">
        <v>0.52200000000000002</v>
      </c>
      <c r="M943" s="1">
        <v>1.772</v>
      </c>
      <c r="N943" s="1">
        <v>1.9790000000000001</v>
      </c>
      <c r="O943" s="1">
        <v>0</v>
      </c>
      <c r="P943" s="1">
        <v>0</v>
      </c>
      <c r="Q943" s="1">
        <v>2260</v>
      </c>
      <c r="R943" s="1">
        <v>0</v>
      </c>
      <c r="S943" s="1">
        <v>0</v>
      </c>
      <c r="T943" s="1">
        <v>430</v>
      </c>
      <c r="U943" s="1">
        <v>1</v>
      </c>
      <c r="V943" s="1">
        <v>0</v>
      </c>
      <c r="W943" s="1" t="s">
        <v>65</v>
      </c>
      <c r="X943" s="1">
        <f t="shared" si="56"/>
        <v>2.2599999999999998</v>
      </c>
      <c r="Y943" s="1">
        <f t="shared" si="57"/>
        <v>0.43</v>
      </c>
      <c r="Z943" s="1">
        <f t="shared" si="58"/>
        <v>2.2599999999999998</v>
      </c>
      <c r="AA943" s="1">
        <f t="shared" si="59"/>
        <v>0.43</v>
      </c>
    </row>
    <row r="944" spans="1:27" x14ac:dyDescent="0.2">
      <c r="A944" s="1">
        <v>1701</v>
      </c>
      <c r="B944" s="1">
        <v>1714</v>
      </c>
      <c r="C944" s="1">
        <v>2110793736</v>
      </c>
      <c r="D944" s="1">
        <v>-52.072499999999998</v>
      </c>
      <c r="E944" s="1">
        <v>-26.5501</v>
      </c>
      <c r="F944" s="1">
        <v>-52.072499999999998</v>
      </c>
      <c r="G944" s="1">
        <v>-26.547899999999998</v>
      </c>
      <c r="H944" s="1">
        <v>3</v>
      </c>
      <c r="I944" s="1">
        <v>0.29641200000000001</v>
      </c>
      <c r="J944" s="1">
        <v>140</v>
      </c>
      <c r="K944" s="1">
        <v>1.5980000000000001</v>
      </c>
      <c r="L944" s="1">
        <v>0.52200000000000002</v>
      </c>
      <c r="M944" s="1">
        <v>1.772</v>
      </c>
      <c r="N944" s="1">
        <v>1.9790000000000001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1</v>
      </c>
      <c r="V944" s="1">
        <v>0</v>
      </c>
      <c r="W944" s="1" t="s">
        <v>65</v>
      </c>
      <c r="X944" s="1">
        <f t="shared" si="56"/>
        <v>0</v>
      </c>
      <c r="Y944" s="1">
        <f t="shared" si="57"/>
        <v>0</v>
      </c>
      <c r="Z944" s="1">
        <f t="shared" si="58"/>
        <v>0</v>
      </c>
      <c r="AA944" s="1">
        <f t="shared" si="59"/>
        <v>0</v>
      </c>
    </row>
    <row r="945" spans="1:27" x14ac:dyDescent="0.2">
      <c r="A945" s="1">
        <v>1714</v>
      </c>
      <c r="B945" s="1">
        <v>1727</v>
      </c>
      <c r="C945" s="1">
        <v>2110793735</v>
      </c>
      <c r="D945" s="1">
        <v>-52.072499999999998</v>
      </c>
      <c r="E945" s="1">
        <v>-26.547899999999998</v>
      </c>
      <c r="F945" s="1">
        <v>-52.07</v>
      </c>
      <c r="G945" s="1">
        <v>-26.5457</v>
      </c>
      <c r="H945" s="1">
        <v>3</v>
      </c>
      <c r="I945" s="1">
        <v>0.32321100000000003</v>
      </c>
      <c r="J945" s="1">
        <v>140</v>
      </c>
      <c r="K945" s="1">
        <v>1.5980000000000001</v>
      </c>
      <c r="L945" s="1">
        <v>0.52200000000000002</v>
      </c>
      <c r="M945" s="1">
        <v>1.772</v>
      </c>
      <c r="N945" s="1">
        <v>1.9790000000000001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1</v>
      </c>
      <c r="V945" s="1">
        <v>0</v>
      </c>
      <c r="W945" s="1" t="s">
        <v>65</v>
      </c>
      <c r="X945" s="1">
        <f t="shared" si="56"/>
        <v>0</v>
      </c>
      <c r="Y945" s="1">
        <f t="shared" si="57"/>
        <v>0</v>
      </c>
      <c r="Z945" s="1">
        <f t="shared" si="58"/>
        <v>0</v>
      </c>
      <c r="AA945" s="1">
        <f t="shared" si="59"/>
        <v>0</v>
      </c>
    </row>
    <row r="946" spans="1:27" x14ac:dyDescent="0.2">
      <c r="A946" s="1">
        <v>1727</v>
      </c>
      <c r="B946" s="1">
        <v>1740</v>
      </c>
      <c r="C946" s="1">
        <v>2110793742</v>
      </c>
      <c r="D946" s="1">
        <v>-52.07</v>
      </c>
      <c r="E946" s="1">
        <v>-26.5457</v>
      </c>
      <c r="F946" s="1">
        <v>-52.072499999999998</v>
      </c>
      <c r="G946" s="1">
        <v>-26.5457</v>
      </c>
      <c r="H946" s="1">
        <v>3</v>
      </c>
      <c r="I946" s="1">
        <v>3.6257999999999999E-2</v>
      </c>
      <c r="J946" s="1">
        <v>140</v>
      </c>
      <c r="K946" s="1">
        <v>1.5980000000000001</v>
      </c>
      <c r="L946" s="1">
        <v>0.52200000000000002</v>
      </c>
      <c r="M946" s="1">
        <v>1.772</v>
      </c>
      <c r="N946" s="1">
        <v>1.9790000000000001</v>
      </c>
      <c r="O946" s="1">
        <v>0</v>
      </c>
      <c r="P946" s="1">
        <v>0</v>
      </c>
      <c r="Q946" s="1">
        <v>268</v>
      </c>
      <c r="R946" s="1">
        <v>0</v>
      </c>
      <c r="S946" s="1">
        <v>0</v>
      </c>
      <c r="T946" s="1">
        <v>-138</v>
      </c>
      <c r="U946" s="1">
        <v>1</v>
      </c>
      <c r="V946" s="1">
        <v>0</v>
      </c>
      <c r="W946" s="1" t="s">
        <v>65</v>
      </c>
      <c r="X946" s="1">
        <f t="shared" si="56"/>
        <v>0.26800000000000002</v>
      </c>
      <c r="Y946" s="1">
        <f t="shared" si="57"/>
        <v>-0.13800000000000001</v>
      </c>
      <c r="Z946" s="1">
        <f t="shared" si="58"/>
        <v>0.26800000000000002</v>
      </c>
      <c r="AA946" s="1">
        <f t="shared" si="59"/>
        <v>0.13800000000000001</v>
      </c>
    </row>
    <row r="947" spans="1:27" x14ac:dyDescent="0.2">
      <c r="A947" s="1">
        <v>1605</v>
      </c>
      <c r="B947" s="1">
        <v>1619</v>
      </c>
      <c r="C947" s="1">
        <v>2146523596</v>
      </c>
      <c r="D947" s="1">
        <v>-52.075200000000002</v>
      </c>
      <c r="E947" s="1">
        <v>-26.572099999999999</v>
      </c>
      <c r="F947" s="1">
        <v>-52.072699999999998</v>
      </c>
      <c r="G947" s="1">
        <v>-26.569900000000001</v>
      </c>
      <c r="H947" s="1">
        <v>1</v>
      </c>
      <c r="I947" s="1">
        <v>0.490456</v>
      </c>
      <c r="J947" s="1">
        <v>140</v>
      </c>
      <c r="K947" s="1">
        <v>1.5980000000000001</v>
      </c>
      <c r="L947" s="1">
        <v>0.52200000000000002</v>
      </c>
      <c r="M947" s="1">
        <v>1.772</v>
      </c>
      <c r="N947" s="1">
        <v>1.9790000000000001</v>
      </c>
      <c r="O947" s="1">
        <v>2405</v>
      </c>
      <c r="P947" s="1">
        <v>0</v>
      </c>
      <c r="Q947" s="1">
        <v>0</v>
      </c>
      <c r="R947" s="1">
        <v>550</v>
      </c>
      <c r="S947" s="1">
        <v>0</v>
      </c>
      <c r="T947" s="1">
        <v>0</v>
      </c>
      <c r="U947" s="1">
        <v>1</v>
      </c>
      <c r="V947" s="1">
        <v>0</v>
      </c>
      <c r="W947" s="1" t="s">
        <v>65</v>
      </c>
      <c r="X947" s="1">
        <f t="shared" si="56"/>
        <v>2.4049999999999998</v>
      </c>
      <c r="Y947" s="1">
        <f t="shared" si="57"/>
        <v>0.55000000000000004</v>
      </c>
      <c r="Z947" s="1">
        <f t="shared" si="58"/>
        <v>2.4049999999999998</v>
      </c>
      <c r="AA947" s="1">
        <f t="shared" si="59"/>
        <v>0.55000000000000004</v>
      </c>
    </row>
    <row r="948" spans="1:27" x14ac:dyDescent="0.2">
      <c r="A948" s="1">
        <v>1605</v>
      </c>
      <c r="B948" s="1">
        <v>1620</v>
      </c>
      <c r="C948" s="1">
        <v>2110794836</v>
      </c>
      <c r="D948" s="1">
        <v>-52.077599999999997</v>
      </c>
      <c r="E948" s="1">
        <v>-26.574300000000001</v>
      </c>
      <c r="F948" s="1">
        <v>-52.080100000000002</v>
      </c>
      <c r="G948" s="1">
        <v>-26.578700000000001</v>
      </c>
      <c r="H948" s="1">
        <v>3</v>
      </c>
      <c r="I948" s="1">
        <v>0.61322399999999999</v>
      </c>
      <c r="J948" s="1">
        <v>140</v>
      </c>
      <c r="K948" s="1">
        <v>1.5980000000000001</v>
      </c>
      <c r="L948" s="1">
        <v>0.52200000000000002</v>
      </c>
      <c r="M948" s="1">
        <v>1.772</v>
      </c>
      <c r="N948" s="1">
        <v>1.9790000000000001</v>
      </c>
      <c r="O948" s="1">
        <v>0</v>
      </c>
      <c r="P948" s="1">
        <v>0</v>
      </c>
      <c r="Q948" s="1">
        <v>2415</v>
      </c>
      <c r="R948" s="1">
        <v>0</v>
      </c>
      <c r="S948" s="1">
        <v>0</v>
      </c>
      <c r="T948" s="1">
        <v>611</v>
      </c>
      <c r="U948" s="1">
        <v>1</v>
      </c>
      <c r="V948" s="1">
        <v>0</v>
      </c>
      <c r="W948" s="1" t="s">
        <v>65</v>
      </c>
      <c r="X948" s="1">
        <f t="shared" si="56"/>
        <v>2.415</v>
      </c>
      <c r="Y948" s="1">
        <f t="shared" si="57"/>
        <v>0.61099999999999999</v>
      </c>
      <c r="Z948" s="1">
        <f t="shared" si="58"/>
        <v>2.415</v>
      </c>
      <c r="AA948" s="1">
        <f t="shared" si="59"/>
        <v>0.61099999999999999</v>
      </c>
    </row>
    <row r="949" spans="1:27" x14ac:dyDescent="0.2">
      <c r="A949" s="1">
        <v>1614</v>
      </c>
      <c r="B949" s="1">
        <v>1622</v>
      </c>
      <c r="C949" s="1">
        <v>2111154720</v>
      </c>
      <c r="D949" s="1">
        <v>-52.109499999999898</v>
      </c>
      <c r="E949" s="1">
        <v>-26.585000000000001</v>
      </c>
      <c r="F949" s="1">
        <v>-52.112000000000002</v>
      </c>
      <c r="G949" s="1">
        <v>-26.587199999999999</v>
      </c>
      <c r="H949" s="1">
        <v>1</v>
      </c>
      <c r="I949" s="1">
        <v>0.31697799999999998</v>
      </c>
      <c r="J949" s="1">
        <v>140</v>
      </c>
      <c r="K949" s="1">
        <v>1.5980000000000001</v>
      </c>
      <c r="L949" s="1">
        <v>0.52200000000000002</v>
      </c>
      <c r="M949" s="1">
        <v>1.772</v>
      </c>
      <c r="N949" s="1">
        <v>1.9790000000000001</v>
      </c>
      <c r="O949" s="1">
        <v>2178</v>
      </c>
      <c r="P949" s="1">
        <v>0</v>
      </c>
      <c r="Q949" s="1">
        <v>0</v>
      </c>
      <c r="R949" s="1">
        <v>384</v>
      </c>
      <c r="S949" s="1">
        <v>0</v>
      </c>
      <c r="T949" s="1">
        <v>0</v>
      </c>
      <c r="U949" s="1">
        <v>1</v>
      </c>
      <c r="V949" s="1">
        <v>0</v>
      </c>
      <c r="W949" s="1" t="s">
        <v>65</v>
      </c>
      <c r="X949" s="1">
        <f t="shared" si="56"/>
        <v>2.1779999999999999</v>
      </c>
      <c r="Y949" s="1">
        <f t="shared" si="57"/>
        <v>0.38400000000000001</v>
      </c>
      <c r="Z949" s="1">
        <f t="shared" si="58"/>
        <v>2.1779999999999999</v>
      </c>
      <c r="AA949" s="1">
        <f t="shared" si="59"/>
        <v>0.38400000000000001</v>
      </c>
    </row>
    <row r="950" spans="1:27" x14ac:dyDescent="0.2">
      <c r="A950" s="1">
        <v>1622</v>
      </c>
      <c r="B950" s="1">
        <v>1631</v>
      </c>
      <c r="C950" s="1">
        <v>2110794136</v>
      </c>
      <c r="D950" s="1">
        <v>-52.112000000000002</v>
      </c>
      <c r="E950" s="1">
        <v>-26.587199999999999</v>
      </c>
      <c r="F950" s="1">
        <v>-52.112000000000002</v>
      </c>
      <c r="G950" s="1">
        <v>-26.5916</v>
      </c>
      <c r="H950" s="1">
        <v>1</v>
      </c>
      <c r="I950" s="1">
        <v>0.55759000000000003</v>
      </c>
      <c r="J950" s="1">
        <v>140</v>
      </c>
      <c r="K950" s="1">
        <v>1.5980000000000001</v>
      </c>
      <c r="L950" s="1">
        <v>0.52200000000000002</v>
      </c>
      <c r="M950" s="1">
        <v>1.772</v>
      </c>
      <c r="N950" s="1">
        <v>1.9790000000000001</v>
      </c>
      <c r="O950" s="1">
        <v>3896</v>
      </c>
      <c r="P950" s="1">
        <v>0</v>
      </c>
      <c r="Q950" s="1">
        <v>0</v>
      </c>
      <c r="R950" s="1">
        <v>883</v>
      </c>
      <c r="S950" s="1">
        <v>0</v>
      </c>
      <c r="T950" s="1">
        <v>0</v>
      </c>
      <c r="U950" s="1">
        <v>1</v>
      </c>
      <c r="V950" s="1">
        <v>0</v>
      </c>
      <c r="W950" s="1" t="s">
        <v>65</v>
      </c>
      <c r="X950" s="1">
        <f t="shared" si="56"/>
        <v>3.8959999999999999</v>
      </c>
      <c r="Y950" s="1">
        <f t="shared" si="57"/>
        <v>0.88300000000000001</v>
      </c>
      <c r="Z950" s="1">
        <f t="shared" si="58"/>
        <v>3.8959999999999999</v>
      </c>
      <c r="AA950" s="1">
        <f t="shared" si="59"/>
        <v>0.88300000000000001</v>
      </c>
    </row>
    <row r="951" spans="1:27" x14ac:dyDescent="0.2">
      <c r="A951" s="1">
        <v>1631</v>
      </c>
      <c r="B951" s="1">
        <v>1644</v>
      </c>
      <c r="C951" s="1">
        <v>2110794106</v>
      </c>
      <c r="D951" s="1">
        <v>-52.112000000000002</v>
      </c>
      <c r="E951" s="1">
        <v>-26.5916</v>
      </c>
      <c r="F951" s="1">
        <v>-52.112099999999998</v>
      </c>
      <c r="G951" s="1">
        <v>-26.593800000000002</v>
      </c>
      <c r="H951" s="1">
        <v>1</v>
      </c>
      <c r="I951" s="1">
        <v>0.29885899999999999</v>
      </c>
      <c r="J951" s="1">
        <v>140</v>
      </c>
      <c r="K951" s="1">
        <v>1.5980000000000001</v>
      </c>
      <c r="L951" s="1">
        <v>0.52200000000000002</v>
      </c>
      <c r="M951" s="1">
        <v>1.772</v>
      </c>
      <c r="N951" s="1">
        <v>1.9790000000000001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1</v>
      </c>
      <c r="V951" s="1">
        <v>0</v>
      </c>
      <c r="W951" s="1" t="s">
        <v>65</v>
      </c>
      <c r="X951" s="1">
        <f t="shared" si="56"/>
        <v>0</v>
      </c>
      <c r="Y951" s="1">
        <f t="shared" si="57"/>
        <v>0</v>
      </c>
      <c r="Z951" s="1">
        <f t="shared" si="58"/>
        <v>0</v>
      </c>
      <c r="AA951" s="1">
        <f t="shared" si="59"/>
        <v>0</v>
      </c>
    </row>
    <row r="952" spans="1:27" x14ac:dyDescent="0.2">
      <c r="A952" s="1">
        <v>1644</v>
      </c>
      <c r="B952" s="1">
        <v>1654</v>
      </c>
      <c r="C952" s="1">
        <v>2110794107</v>
      </c>
      <c r="D952" s="1">
        <v>-52.112099999999998</v>
      </c>
      <c r="E952" s="1">
        <v>-26.593800000000002</v>
      </c>
      <c r="F952" s="1">
        <v>-52.1096</v>
      </c>
      <c r="G952" s="1">
        <v>-26.596</v>
      </c>
      <c r="H952" s="1">
        <v>1</v>
      </c>
      <c r="I952" s="1">
        <v>0.37110199999999999</v>
      </c>
      <c r="J952" s="1">
        <v>140</v>
      </c>
      <c r="K952" s="1">
        <v>1.5980000000000001</v>
      </c>
      <c r="L952" s="1">
        <v>0.52200000000000002</v>
      </c>
      <c r="M952" s="1">
        <v>1.772</v>
      </c>
      <c r="N952" s="1">
        <v>1.9790000000000001</v>
      </c>
      <c r="O952" s="1">
        <v>1762</v>
      </c>
      <c r="P952" s="1">
        <v>0</v>
      </c>
      <c r="Q952" s="1">
        <v>0</v>
      </c>
      <c r="R952" s="1">
        <v>460</v>
      </c>
      <c r="S952" s="1">
        <v>0</v>
      </c>
      <c r="T952" s="1">
        <v>0</v>
      </c>
      <c r="U952" s="1">
        <v>1</v>
      </c>
      <c r="V952" s="1">
        <v>0</v>
      </c>
      <c r="W952" s="1" t="s">
        <v>65</v>
      </c>
      <c r="X952" s="1">
        <f t="shared" si="56"/>
        <v>1.762</v>
      </c>
      <c r="Y952" s="1">
        <f t="shared" si="57"/>
        <v>0.46</v>
      </c>
      <c r="Z952" s="1">
        <f t="shared" si="58"/>
        <v>1.762</v>
      </c>
      <c r="AA952" s="1">
        <f t="shared" si="59"/>
        <v>0.46</v>
      </c>
    </row>
    <row r="953" spans="1:27" x14ac:dyDescent="0.2">
      <c r="A953" s="1">
        <v>1616</v>
      </c>
      <c r="B953" s="1">
        <v>1648</v>
      </c>
      <c r="C953" s="1">
        <v>2110794098</v>
      </c>
      <c r="D953" s="1">
        <v>-52.099600000000002</v>
      </c>
      <c r="E953" s="1">
        <v>-26.574100000000001</v>
      </c>
      <c r="F953" s="1">
        <v>-52.099600000000002</v>
      </c>
      <c r="G953" s="1">
        <v>-26.571899999999999</v>
      </c>
      <c r="H953" s="1">
        <v>3</v>
      </c>
      <c r="I953" s="1">
        <v>0.66310400000000003</v>
      </c>
      <c r="J953" s="1">
        <v>140</v>
      </c>
      <c r="K953" s="1">
        <v>1.5980000000000001</v>
      </c>
      <c r="L953" s="1">
        <v>0.52200000000000002</v>
      </c>
      <c r="M953" s="1">
        <v>1.772</v>
      </c>
      <c r="N953" s="1">
        <v>1.9790000000000001</v>
      </c>
      <c r="O953" s="1">
        <v>0</v>
      </c>
      <c r="P953" s="1">
        <v>0</v>
      </c>
      <c r="Q953" s="1">
        <v>2392</v>
      </c>
      <c r="R953" s="1">
        <v>0</v>
      </c>
      <c r="S953" s="1">
        <v>0</v>
      </c>
      <c r="T953" s="1">
        <v>555</v>
      </c>
      <c r="U953" s="1">
        <v>1</v>
      </c>
      <c r="V953" s="1">
        <v>0</v>
      </c>
      <c r="W953" s="1" t="s">
        <v>65</v>
      </c>
      <c r="X953" s="1">
        <f t="shared" si="56"/>
        <v>2.3919999999999999</v>
      </c>
      <c r="Y953" s="1">
        <f t="shared" si="57"/>
        <v>0.55500000000000005</v>
      </c>
      <c r="Z953" s="1">
        <f t="shared" si="58"/>
        <v>2.3919999999999999</v>
      </c>
      <c r="AA953" s="1">
        <f t="shared" si="59"/>
        <v>0.55500000000000005</v>
      </c>
    </row>
    <row r="954" spans="1:27" x14ac:dyDescent="0.2">
      <c r="A954" s="1">
        <v>1617</v>
      </c>
      <c r="B954" s="1">
        <v>1626</v>
      </c>
      <c r="C954" s="1">
        <v>2110793760</v>
      </c>
      <c r="D954" s="1">
        <v>-52.0701999999999</v>
      </c>
      <c r="E954" s="1">
        <v>-26.563300000000002</v>
      </c>
      <c r="F954" s="1">
        <v>-52.072600000000001</v>
      </c>
      <c r="G954" s="1">
        <v>-26.5611</v>
      </c>
      <c r="H954" s="1">
        <v>1</v>
      </c>
      <c r="I954" s="1">
        <v>0.217415</v>
      </c>
      <c r="J954" s="1">
        <v>140</v>
      </c>
      <c r="K954" s="1">
        <v>1.5980000000000001</v>
      </c>
      <c r="L954" s="1">
        <v>0.52200000000000002</v>
      </c>
      <c r="M954" s="1">
        <v>1.772</v>
      </c>
      <c r="N954" s="1">
        <v>1.9790000000000001</v>
      </c>
      <c r="O954" s="1">
        <v>1088</v>
      </c>
      <c r="P954" s="1">
        <v>0</v>
      </c>
      <c r="Q954" s="1">
        <v>0</v>
      </c>
      <c r="R954" s="1">
        <v>367</v>
      </c>
      <c r="S954" s="1">
        <v>0</v>
      </c>
      <c r="T954" s="1">
        <v>0</v>
      </c>
      <c r="U954" s="1">
        <v>1</v>
      </c>
      <c r="V954" s="1">
        <v>0</v>
      </c>
      <c r="W954" s="1" t="s">
        <v>65</v>
      </c>
      <c r="X954" s="1">
        <f t="shared" si="56"/>
        <v>1.0880000000000001</v>
      </c>
      <c r="Y954" s="1">
        <f t="shared" si="57"/>
        <v>0.36699999999999999</v>
      </c>
      <c r="Z954" s="1">
        <f t="shared" si="58"/>
        <v>1.0880000000000001</v>
      </c>
      <c r="AA954" s="1">
        <f t="shared" si="59"/>
        <v>0.36699999999999999</v>
      </c>
    </row>
    <row r="955" spans="1:27" x14ac:dyDescent="0.2">
      <c r="A955" s="1">
        <v>1626</v>
      </c>
      <c r="B955" s="1">
        <v>1637</v>
      </c>
      <c r="C955" s="1">
        <v>2110793805</v>
      </c>
      <c r="D955" s="1">
        <v>-52.072600000000001</v>
      </c>
      <c r="E955" s="1">
        <v>-26.5611</v>
      </c>
      <c r="F955" s="1">
        <v>-52.075000000000003</v>
      </c>
      <c r="G955" s="1">
        <v>-26.558900000000001</v>
      </c>
      <c r="H955" s="1">
        <v>1</v>
      </c>
      <c r="I955" s="1">
        <v>0.43740699999999999</v>
      </c>
      <c r="J955" s="1">
        <v>140</v>
      </c>
      <c r="K955" s="1">
        <v>1.5980000000000001</v>
      </c>
      <c r="L955" s="1">
        <v>0.52200000000000002</v>
      </c>
      <c r="M955" s="1">
        <v>1.772</v>
      </c>
      <c r="N955" s="1">
        <v>1.9790000000000001</v>
      </c>
      <c r="O955" s="1">
        <v>2133</v>
      </c>
      <c r="P955" s="1">
        <v>0</v>
      </c>
      <c r="Q955" s="1">
        <v>0</v>
      </c>
      <c r="R955" s="1">
        <v>321</v>
      </c>
      <c r="S955" s="1">
        <v>0</v>
      </c>
      <c r="T955" s="1">
        <v>0</v>
      </c>
      <c r="U955" s="1">
        <v>1</v>
      </c>
      <c r="V955" s="1">
        <v>0</v>
      </c>
      <c r="W955" s="1" t="s">
        <v>65</v>
      </c>
      <c r="X955" s="1">
        <f t="shared" si="56"/>
        <v>2.133</v>
      </c>
      <c r="Y955" s="1">
        <f t="shared" si="57"/>
        <v>0.32100000000000001</v>
      </c>
      <c r="Z955" s="1">
        <f t="shared" si="58"/>
        <v>2.133</v>
      </c>
      <c r="AA955" s="1">
        <f t="shared" si="59"/>
        <v>0.32100000000000001</v>
      </c>
    </row>
    <row r="956" spans="1:27" x14ac:dyDescent="0.2">
      <c r="A956" s="1">
        <v>1618</v>
      </c>
      <c r="B956" s="1">
        <v>1628</v>
      </c>
      <c r="C956" s="1">
        <v>2110794855</v>
      </c>
      <c r="D956" s="1">
        <v>-52.072699999999998</v>
      </c>
      <c r="E956" s="1">
        <v>-26.574300000000001</v>
      </c>
      <c r="F956" s="1">
        <v>-52.072800000000001</v>
      </c>
      <c r="G956" s="1">
        <v>-26.5809</v>
      </c>
      <c r="H956" s="1">
        <v>2</v>
      </c>
      <c r="I956" s="1">
        <v>0.59499199999999997</v>
      </c>
      <c r="J956" s="1">
        <v>140</v>
      </c>
      <c r="K956" s="1">
        <v>1.5980000000000001</v>
      </c>
      <c r="L956" s="1">
        <v>0.52200000000000002</v>
      </c>
      <c r="M956" s="1">
        <v>1.772</v>
      </c>
      <c r="N956" s="1">
        <v>1.9790000000000001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1</v>
      </c>
      <c r="V956" s="1">
        <v>0</v>
      </c>
      <c r="W956" s="1" t="s">
        <v>65</v>
      </c>
      <c r="X956" s="1">
        <f t="shared" si="56"/>
        <v>0</v>
      </c>
      <c r="Y956" s="1">
        <f t="shared" si="57"/>
        <v>0</v>
      </c>
      <c r="Z956" s="1">
        <f t="shared" si="58"/>
        <v>0</v>
      </c>
      <c r="AA956" s="1">
        <f t="shared" si="59"/>
        <v>0</v>
      </c>
    </row>
    <row r="957" spans="1:27" x14ac:dyDescent="0.2">
      <c r="A957" s="1">
        <v>1628</v>
      </c>
      <c r="B957" s="1">
        <v>1640</v>
      </c>
      <c r="C957" s="1">
        <v>2110794854</v>
      </c>
      <c r="D957" s="1">
        <v>-52.072800000000001</v>
      </c>
      <c r="E957" s="1">
        <v>-26.5809</v>
      </c>
      <c r="F957" s="1">
        <v>-52.072800000000001</v>
      </c>
      <c r="G957" s="1">
        <v>-26.5853</v>
      </c>
      <c r="H957" s="1">
        <v>2</v>
      </c>
      <c r="I957" s="1">
        <v>0.57199599999999995</v>
      </c>
      <c r="J957" s="1">
        <v>140</v>
      </c>
      <c r="K957" s="1">
        <v>1.5980000000000001</v>
      </c>
      <c r="L957" s="1">
        <v>0.52200000000000002</v>
      </c>
      <c r="M957" s="1">
        <v>1.772</v>
      </c>
      <c r="N957" s="1">
        <v>1.9790000000000001</v>
      </c>
      <c r="O957" s="1">
        <v>0</v>
      </c>
      <c r="P957" s="1">
        <v>4484</v>
      </c>
      <c r="Q957" s="1">
        <v>0</v>
      </c>
      <c r="R957" s="1">
        <v>0</v>
      </c>
      <c r="S957" s="1">
        <v>1549</v>
      </c>
      <c r="T957" s="1">
        <v>0</v>
      </c>
      <c r="U957" s="1">
        <v>1</v>
      </c>
      <c r="V957" s="1">
        <v>0</v>
      </c>
      <c r="W957" s="1" t="s">
        <v>65</v>
      </c>
      <c r="X957" s="1">
        <f t="shared" si="56"/>
        <v>4.484</v>
      </c>
      <c r="Y957" s="1">
        <f t="shared" si="57"/>
        <v>1.5489999999999999</v>
      </c>
      <c r="Z957" s="1">
        <f t="shared" si="58"/>
        <v>4.484</v>
      </c>
      <c r="AA957" s="1">
        <f t="shared" si="59"/>
        <v>1.5489999999999999</v>
      </c>
    </row>
    <row r="958" spans="1:27" x14ac:dyDescent="0.2">
      <c r="A958" s="1">
        <v>1640</v>
      </c>
      <c r="B958" s="1">
        <v>1652</v>
      </c>
      <c r="C958" s="1">
        <v>2110794853</v>
      </c>
      <c r="D958" s="1">
        <v>-52.072800000000001</v>
      </c>
      <c r="E958" s="1">
        <v>-26.5853</v>
      </c>
      <c r="F958" s="1">
        <v>-52.067999999999998</v>
      </c>
      <c r="G958" s="1">
        <v>-26.589700000000001</v>
      </c>
      <c r="H958" s="1">
        <v>2</v>
      </c>
      <c r="I958" s="1">
        <v>0.57681800000000005</v>
      </c>
      <c r="J958" s="1">
        <v>140</v>
      </c>
      <c r="K958" s="1">
        <v>1.5980000000000001</v>
      </c>
      <c r="L958" s="1">
        <v>0.52200000000000002</v>
      </c>
      <c r="M958" s="1">
        <v>1.772</v>
      </c>
      <c r="N958" s="1">
        <v>1.9790000000000001</v>
      </c>
      <c r="O958" s="1">
        <v>0</v>
      </c>
      <c r="P958" s="1">
        <v>2130</v>
      </c>
      <c r="Q958" s="1">
        <v>0</v>
      </c>
      <c r="R958" s="1">
        <v>0</v>
      </c>
      <c r="S958" s="1">
        <v>706</v>
      </c>
      <c r="T958" s="1">
        <v>0</v>
      </c>
      <c r="U958" s="1">
        <v>1</v>
      </c>
      <c r="V958" s="1">
        <v>0</v>
      </c>
      <c r="W958" s="1" t="s">
        <v>65</v>
      </c>
      <c r="X958" s="1">
        <f t="shared" si="56"/>
        <v>2.13</v>
      </c>
      <c r="Y958" s="1">
        <f t="shared" si="57"/>
        <v>0.70599999999999996</v>
      </c>
      <c r="Z958" s="1">
        <f t="shared" si="58"/>
        <v>2.13</v>
      </c>
      <c r="AA958" s="1">
        <f t="shared" si="59"/>
        <v>0.70599999999999996</v>
      </c>
    </row>
    <row r="959" spans="1:27" x14ac:dyDescent="0.2">
      <c r="A959" s="1">
        <v>1652</v>
      </c>
      <c r="B959" s="1">
        <v>1662</v>
      </c>
      <c r="C959" s="1">
        <v>2110794851</v>
      </c>
      <c r="D959" s="1">
        <v>-52.067999999999998</v>
      </c>
      <c r="E959" s="1">
        <v>-26.589700000000001</v>
      </c>
      <c r="F959" s="1">
        <v>-52.065600000000003</v>
      </c>
      <c r="G959" s="1">
        <v>-26.591999999999999</v>
      </c>
      <c r="H959" s="1">
        <v>2</v>
      </c>
      <c r="I959" s="1">
        <v>0.37000899999999998</v>
      </c>
      <c r="J959" s="1">
        <v>140</v>
      </c>
      <c r="K959" s="1">
        <v>1.5980000000000001</v>
      </c>
      <c r="L959" s="1">
        <v>0.52200000000000002</v>
      </c>
      <c r="M959" s="1">
        <v>1.772</v>
      </c>
      <c r="N959" s="1">
        <v>1.9790000000000001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1</v>
      </c>
      <c r="V959" s="1">
        <v>0</v>
      </c>
      <c r="W959" s="1" t="s">
        <v>65</v>
      </c>
      <c r="X959" s="1">
        <f t="shared" si="56"/>
        <v>0</v>
      </c>
      <c r="Y959" s="1">
        <f t="shared" si="57"/>
        <v>0</v>
      </c>
      <c r="Z959" s="1">
        <f t="shared" si="58"/>
        <v>0</v>
      </c>
      <c r="AA959" s="1">
        <f t="shared" si="59"/>
        <v>0</v>
      </c>
    </row>
    <row r="960" spans="1:27" x14ac:dyDescent="0.2">
      <c r="A960" s="1">
        <v>1662</v>
      </c>
      <c r="B960" s="1">
        <v>1671</v>
      </c>
      <c r="C960" s="1">
        <v>2110794850</v>
      </c>
      <c r="D960" s="1">
        <v>-52.065600000000003</v>
      </c>
      <c r="E960" s="1">
        <v>-26.591999999999999</v>
      </c>
      <c r="F960" s="1">
        <v>-52.063099999999999</v>
      </c>
      <c r="G960" s="1">
        <v>-26.594200000000001</v>
      </c>
      <c r="H960" s="1">
        <v>2</v>
      </c>
      <c r="I960" s="1">
        <v>0.20413999999999999</v>
      </c>
      <c r="J960" s="1">
        <v>140</v>
      </c>
      <c r="K960" s="1">
        <v>1.5980000000000001</v>
      </c>
      <c r="L960" s="1">
        <v>0.52200000000000002</v>
      </c>
      <c r="M960" s="1">
        <v>1.772</v>
      </c>
      <c r="N960" s="1">
        <v>1.9790000000000001</v>
      </c>
      <c r="O960" s="1">
        <v>0</v>
      </c>
      <c r="P960" s="1">
        <v>917</v>
      </c>
      <c r="Q960" s="1">
        <v>0</v>
      </c>
      <c r="R960" s="1">
        <v>0</v>
      </c>
      <c r="S960" s="1">
        <v>-66</v>
      </c>
      <c r="T960" s="1">
        <v>0</v>
      </c>
      <c r="U960" s="1">
        <v>1</v>
      </c>
      <c r="V960" s="1">
        <v>0</v>
      </c>
      <c r="W960" s="1" t="s">
        <v>65</v>
      </c>
      <c r="X960" s="1">
        <f t="shared" si="56"/>
        <v>0.91700000000000004</v>
      </c>
      <c r="Y960" s="1">
        <f t="shared" si="57"/>
        <v>-6.6000000000000003E-2</v>
      </c>
      <c r="Z960" s="1">
        <f t="shared" si="58"/>
        <v>0.91700000000000004</v>
      </c>
      <c r="AA960" s="1">
        <f t="shared" si="59"/>
        <v>6.6000000000000003E-2</v>
      </c>
    </row>
    <row r="961" spans="1:27" x14ac:dyDescent="0.2">
      <c r="A961" s="1">
        <v>1671</v>
      </c>
      <c r="B961" s="1">
        <v>1683</v>
      </c>
      <c r="C961" s="1">
        <v>2110794840</v>
      </c>
      <c r="D961" s="1">
        <v>-52.063099999999999</v>
      </c>
      <c r="E961" s="1">
        <v>-26.594200000000001</v>
      </c>
      <c r="F961" s="1">
        <v>-52.063200000000002</v>
      </c>
      <c r="G961" s="1">
        <v>-26.598600000000001</v>
      </c>
      <c r="H961" s="1">
        <v>2</v>
      </c>
      <c r="I961" s="1">
        <v>0.50193100000000002</v>
      </c>
      <c r="J961" s="1">
        <v>140</v>
      </c>
      <c r="K961" s="1">
        <v>1.5980000000000001</v>
      </c>
      <c r="L961" s="1">
        <v>0.52200000000000002</v>
      </c>
      <c r="M961" s="1">
        <v>1.772</v>
      </c>
      <c r="N961" s="1">
        <v>1.9790000000000001</v>
      </c>
      <c r="O961" s="1">
        <v>0</v>
      </c>
      <c r="P961" s="1">
        <v>1401</v>
      </c>
      <c r="Q961" s="1">
        <v>0</v>
      </c>
      <c r="R961" s="1">
        <v>0</v>
      </c>
      <c r="S961" s="1">
        <v>202</v>
      </c>
      <c r="T961" s="1">
        <v>0</v>
      </c>
      <c r="U961" s="1">
        <v>1</v>
      </c>
      <c r="V961" s="1">
        <v>0</v>
      </c>
      <c r="W961" s="1" t="s">
        <v>65</v>
      </c>
      <c r="X961" s="1">
        <f t="shared" si="56"/>
        <v>1.401</v>
      </c>
      <c r="Y961" s="1">
        <f t="shared" si="57"/>
        <v>0.20200000000000001</v>
      </c>
      <c r="Z961" s="1">
        <f t="shared" si="58"/>
        <v>1.401</v>
      </c>
      <c r="AA961" s="1">
        <f t="shared" si="59"/>
        <v>0.20200000000000001</v>
      </c>
    </row>
    <row r="962" spans="1:27" x14ac:dyDescent="0.2">
      <c r="A962" s="1">
        <v>1683</v>
      </c>
      <c r="B962" s="1">
        <v>1694</v>
      </c>
      <c r="C962" s="1">
        <v>2110794901</v>
      </c>
      <c r="D962" s="1">
        <v>-52.063200000000002</v>
      </c>
      <c r="E962" s="1">
        <v>-26.598600000000001</v>
      </c>
      <c r="F962" s="1">
        <v>-52.060699999999898</v>
      </c>
      <c r="G962" s="1">
        <v>-26.598600000000001</v>
      </c>
      <c r="H962" s="1">
        <v>2</v>
      </c>
      <c r="I962" s="1">
        <v>0.37078</v>
      </c>
      <c r="J962" s="1">
        <v>140</v>
      </c>
      <c r="K962" s="1">
        <v>1.5980000000000001</v>
      </c>
      <c r="L962" s="1">
        <v>0.52200000000000002</v>
      </c>
      <c r="M962" s="1">
        <v>1.772</v>
      </c>
      <c r="N962" s="1">
        <v>1.9790000000000001</v>
      </c>
      <c r="O962" s="1">
        <v>0</v>
      </c>
      <c r="P962" s="1">
        <v>871</v>
      </c>
      <c r="Q962" s="1">
        <v>0</v>
      </c>
      <c r="R962" s="1">
        <v>0</v>
      </c>
      <c r="S962" s="1">
        <v>234</v>
      </c>
      <c r="T962" s="1">
        <v>0</v>
      </c>
      <c r="U962" s="1">
        <v>1</v>
      </c>
      <c r="V962" s="1">
        <v>0</v>
      </c>
      <c r="W962" s="1" t="s">
        <v>65</v>
      </c>
      <c r="X962" s="1">
        <f t="shared" si="56"/>
        <v>0.871</v>
      </c>
      <c r="Y962" s="1">
        <f t="shared" si="57"/>
        <v>0.23400000000000001</v>
      </c>
      <c r="Z962" s="1">
        <f t="shared" si="58"/>
        <v>0.871</v>
      </c>
      <c r="AA962" s="1">
        <f t="shared" si="59"/>
        <v>0.23400000000000001</v>
      </c>
    </row>
    <row r="963" spans="1:27" x14ac:dyDescent="0.2">
      <c r="A963" s="1">
        <v>1694</v>
      </c>
      <c r="B963" s="1">
        <v>1719</v>
      </c>
      <c r="C963" s="1">
        <v>2115833916</v>
      </c>
      <c r="D963" s="1">
        <v>-52.058300000000003</v>
      </c>
      <c r="E963" s="1">
        <v>-26.6008</v>
      </c>
      <c r="F963" s="1">
        <v>-52.055799999999998</v>
      </c>
      <c r="G963" s="1">
        <v>-26.598600000000001</v>
      </c>
      <c r="H963" s="1">
        <v>2</v>
      </c>
      <c r="I963" s="1">
        <v>0.371367</v>
      </c>
      <c r="J963" s="1">
        <v>140</v>
      </c>
      <c r="K963" s="1">
        <v>1.5980000000000001</v>
      </c>
      <c r="L963" s="1">
        <v>0.52200000000000002</v>
      </c>
      <c r="M963" s="1">
        <v>1.772</v>
      </c>
      <c r="N963" s="1">
        <v>1.9790000000000001</v>
      </c>
      <c r="O963" s="1">
        <v>0</v>
      </c>
      <c r="P963" s="1">
        <v>1897</v>
      </c>
      <c r="Q963" s="1">
        <v>0</v>
      </c>
      <c r="R963" s="1">
        <v>0</v>
      </c>
      <c r="S963" s="1">
        <v>190</v>
      </c>
      <c r="T963" s="1">
        <v>0</v>
      </c>
      <c r="U963" s="1">
        <v>1</v>
      </c>
      <c r="V963" s="1">
        <v>0</v>
      </c>
      <c r="W963" s="1" t="s">
        <v>65</v>
      </c>
      <c r="X963" s="1">
        <f t="shared" ref="X963:X1026" si="60">(O963+P963+Q963)/1000</f>
        <v>1.897</v>
      </c>
      <c r="Y963" s="1">
        <f t="shared" ref="Y963:Y1026" si="61">(R963+S963+T963)/1000</f>
        <v>0.19</v>
      </c>
      <c r="Z963" s="1">
        <f t="shared" ref="Z963:Z1026" si="62">IF(X963&lt;0,-X963,X963)</f>
        <v>1.897</v>
      </c>
      <c r="AA963" s="1">
        <f t="shared" ref="AA963:AA1026" si="63">IF(Y963&lt;0,-Y963,Y963)</f>
        <v>0.19</v>
      </c>
    </row>
    <row r="964" spans="1:27" x14ac:dyDescent="0.2">
      <c r="A964" s="1">
        <v>1719</v>
      </c>
      <c r="B964" s="1">
        <v>1762</v>
      </c>
      <c r="C964" s="1">
        <v>2110794885</v>
      </c>
      <c r="D964" s="1">
        <v>-52.051000000000002</v>
      </c>
      <c r="E964" s="1">
        <v>-26.598700000000001</v>
      </c>
      <c r="F964" s="1">
        <v>-52.051000000000002</v>
      </c>
      <c r="G964" s="1">
        <v>-26.600899999999999</v>
      </c>
      <c r="H964" s="1">
        <v>2</v>
      </c>
      <c r="I964" s="1">
        <v>0.49561899999999998</v>
      </c>
      <c r="J964" s="1">
        <v>140</v>
      </c>
      <c r="K964" s="1">
        <v>1.5980000000000001</v>
      </c>
      <c r="L964" s="1">
        <v>0.52200000000000002</v>
      </c>
      <c r="M964" s="1">
        <v>1.772</v>
      </c>
      <c r="N964" s="1">
        <v>1.9790000000000001</v>
      </c>
      <c r="O964" s="1">
        <v>0</v>
      </c>
      <c r="P964" s="1">
        <v>1519</v>
      </c>
      <c r="Q964" s="1">
        <v>0</v>
      </c>
      <c r="R964" s="1">
        <v>0</v>
      </c>
      <c r="S964" s="1">
        <v>315</v>
      </c>
      <c r="T964" s="1">
        <v>0</v>
      </c>
      <c r="U964" s="1">
        <v>1</v>
      </c>
      <c r="V964" s="1">
        <v>0</v>
      </c>
      <c r="W964" s="1" t="s">
        <v>65</v>
      </c>
      <c r="X964" s="1">
        <f t="shared" si="60"/>
        <v>1.5189999999999999</v>
      </c>
      <c r="Y964" s="1">
        <f t="shared" si="61"/>
        <v>0.315</v>
      </c>
      <c r="Z964" s="1">
        <f t="shared" si="62"/>
        <v>1.5189999999999999</v>
      </c>
      <c r="AA964" s="1">
        <f t="shared" si="63"/>
        <v>0.315</v>
      </c>
    </row>
    <row r="965" spans="1:27" x14ac:dyDescent="0.2">
      <c r="A965" s="1">
        <v>1621</v>
      </c>
      <c r="B965" s="1">
        <v>1630</v>
      </c>
      <c r="C965" s="1">
        <v>2111154692</v>
      </c>
      <c r="D965" s="1">
        <v>-52.114400000000003</v>
      </c>
      <c r="E965" s="1">
        <v>-26.585000000000001</v>
      </c>
      <c r="F965" s="1">
        <v>-52.112000000000002</v>
      </c>
      <c r="G965" s="1">
        <v>-26.582799999999999</v>
      </c>
      <c r="H965" s="1">
        <v>3</v>
      </c>
      <c r="I965" s="1">
        <v>0.31602999999999998</v>
      </c>
      <c r="J965" s="1">
        <v>140</v>
      </c>
      <c r="K965" s="1">
        <v>1.5980000000000001</v>
      </c>
      <c r="L965" s="1">
        <v>0.52200000000000002</v>
      </c>
      <c r="M965" s="1">
        <v>1.772</v>
      </c>
      <c r="N965" s="1">
        <v>1.9790000000000001</v>
      </c>
      <c r="O965" s="1">
        <v>0</v>
      </c>
      <c r="P965" s="1">
        <v>0</v>
      </c>
      <c r="Q965" s="1">
        <v>1158</v>
      </c>
      <c r="R965" s="1">
        <v>0</v>
      </c>
      <c r="S965" s="1">
        <v>0</v>
      </c>
      <c r="T965" s="1">
        <v>410</v>
      </c>
      <c r="U965" s="1">
        <v>1</v>
      </c>
      <c r="V965" s="1">
        <v>0</v>
      </c>
      <c r="W965" s="1" t="s">
        <v>65</v>
      </c>
      <c r="X965" s="1">
        <f t="shared" si="60"/>
        <v>1.1579999999999999</v>
      </c>
      <c r="Y965" s="1">
        <f t="shared" si="61"/>
        <v>0.41</v>
      </c>
      <c r="Z965" s="1">
        <f t="shared" si="62"/>
        <v>1.1579999999999999</v>
      </c>
      <c r="AA965" s="1">
        <f t="shared" si="63"/>
        <v>0.41</v>
      </c>
    </row>
    <row r="966" spans="1:27" x14ac:dyDescent="0.2">
      <c r="A966" s="1">
        <v>1623</v>
      </c>
      <c r="B966" s="1">
        <v>1633</v>
      </c>
      <c r="C966" s="1">
        <v>2110794104</v>
      </c>
      <c r="D966" s="1">
        <v>-52.104500000000002</v>
      </c>
      <c r="E966" s="1">
        <v>-26.571899999999999</v>
      </c>
      <c r="F966" s="1">
        <v>-52.106999999999999</v>
      </c>
      <c r="G966" s="1">
        <v>-26.5763</v>
      </c>
      <c r="H966" s="1">
        <v>3</v>
      </c>
      <c r="I966" s="1">
        <v>0.434141</v>
      </c>
      <c r="J966" s="1">
        <v>140</v>
      </c>
      <c r="K966" s="1">
        <v>1.5980000000000001</v>
      </c>
      <c r="L966" s="1">
        <v>0.52200000000000002</v>
      </c>
      <c r="M966" s="1">
        <v>1.772</v>
      </c>
      <c r="N966" s="1">
        <v>1.9790000000000001</v>
      </c>
      <c r="O966" s="1">
        <v>0</v>
      </c>
      <c r="P966" s="1">
        <v>0</v>
      </c>
      <c r="Q966" s="1">
        <v>2872</v>
      </c>
      <c r="R966" s="1">
        <v>0</v>
      </c>
      <c r="S966" s="1">
        <v>0</v>
      </c>
      <c r="T966" s="1">
        <v>831</v>
      </c>
      <c r="U966" s="1">
        <v>1</v>
      </c>
      <c r="V966" s="1">
        <v>0</v>
      </c>
      <c r="W966" s="1" t="s">
        <v>65</v>
      </c>
      <c r="X966" s="1">
        <f t="shared" si="60"/>
        <v>2.8719999999999999</v>
      </c>
      <c r="Y966" s="1">
        <f t="shared" si="61"/>
        <v>0.83099999999999996</v>
      </c>
      <c r="Z966" s="1">
        <f t="shared" si="62"/>
        <v>2.8719999999999999</v>
      </c>
      <c r="AA966" s="1">
        <f t="shared" si="63"/>
        <v>0.83099999999999996</v>
      </c>
    </row>
    <row r="967" spans="1:27" x14ac:dyDescent="0.2">
      <c r="A967" s="1">
        <v>1633</v>
      </c>
      <c r="B967" s="1">
        <v>1657</v>
      </c>
      <c r="C967" s="1">
        <v>2110794103</v>
      </c>
      <c r="D967" s="1">
        <v>-52.106999999999999</v>
      </c>
      <c r="E967" s="1">
        <v>-26.578499999999998</v>
      </c>
      <c r="F967" s="1">
        <v>-52.106999999999999</v>
      </c>
      <c r="G967" s="1">
        <v>-26.5807</v>
      </c>
      <c r="H967" s="1">
        <v>3</v>
      </c>
      <c r="I967" s="1">
        <v>0.39856200000000003</v>
      </c>
      <c r="J967" s="1">
        <v>140</v>
      </c>
      <c r="K967" s="1">
        <v>1.5980000000000001</v>
      </c>
      <c r="L967" s="1">
        <v>0.52200000000000002</v>
      </c>
      <c r="M967" s="1">
        <v>1.772</v>
      </c>
      <c r="N967" s="1">
        <v>1.9790000000000001</v>
      </c>
      <c r="O967" s="1">
        <v>0</v>
      </c>
      <c r="P967" s="1">
        <v>0</v>
      </c>
      <c r="Q967" s="1">
        <v>1836</v>
      </c>
      <c r="R967" s="1">
        <v>0</v>
      </c>
      <c r="S967" s="1">
        <v>0</v>
      </c>
      <c r="T967" s="1">
        <v>-130</v>
      </c>
      <c r="U967" s="1">
        <v>1</v>
      </c>
      <c r="V967" s="1">
        <v>0</v>
      </c>
      <c r="W967" s="1" t="s">
        <v>65</v>
      </c>
      <c r="X967" s="1">
        <f t="shared" si="60"/>
        <v>1.8360000000000001</v>
      </c>
      <c r="Y967" s="1">
        <f t="shared" si="61"/>
        <v>-0.13</v>
      </c>
      <c r="Z967" s="1">
        <f t="shared" si="62"/>
        <v>1.8360000000000001</v>
      </c>
      <c r="AA967" s="1">
        <f t="shared" si="63"/>
        <v>0.13</v>
      </c>
    </row>
    <row r="968" spans="1:27" x14ac:dyDescent="0.2">
      <c r="A968" s="1">
        <v>1623</v>
      </c>
      <c r="B968" s="1">
        <v>1647</v>
      </c>
      <c r="C968" s="1">
        <v>2110794102</v>
      </c>
      <c r="D968" s="1">
        <v>-52.106900000000003</v>
      </c>
      <c r="E968" s="1">
        <v>-26.569700000000001</v>
      </c>
      <c r="F968" s="1">
        <v>-52.106900000000003</v>
      </c>
      <c r="G968" s="1">
        <v>-26.567499999999999</v>
      </c>
      <c r="H968" s="1">
        <v>3</v>
      </c>
      <c r="I968" s="1">
        <v>0.51855399999999996</v>
      </c>
      <c r="J968" s="1">
        <v>140</v>
      </c>
      <c r="K968" s="1">
        <v>1.5980000000000001</v>
      </c>
      <c r="L968" s="1">
        <v>0.52200000000000002</v>
      </c>
      <c r="M968" s="1">
        <v>1.772</v>
      </c>
      <c r="N968" s="1">
        <v>1.9790000000000001</v>
      </c>
      <c r="O968" s="1">
        <v>0</v>
      </c>
      <c r="P968" s="1">
        <v>0</v>
      </c>
      <c r="Q968" s="1">
        <v>2444</v>
      </c>
      <c r="R968" s="1">
        <v>0</v>
      </c>
      <c r="S968" s="1">
        <v>0</v>
      </c>
      <c r="T968" s="1">
        <v>547</v>
      </c>
      <c r="U968" s="1">
        <v>1</v>
      </c>
      <c r="V968" s="1">
        <v>0</v>
      </c>
      <c r="W968" s="1" t="s">
        <v>65</v>
      </c>
      <c r="X968" s="1">
        <f t="shared" si="60"/>
        <v>2.444</v>
      </c>
      <c r="Y968" s="1">
        <f t="shared" si="61"/>
        <v>0.54700000000000004</v>
      </c>
      <c r="Z968" s="1">
        <f t="shared" si="62"/>
        <v>2.444</v>
      </c>
      <c r="AA968" s="1">
        <f t="shared" si="63"/>
        <v>0.54700000000000004</v>
      </c>
    </row>
    <row r="969" spans="1:27" x14ac:dyDescent="0.2">
      <c r="A969" s="1">
        <v>1627</v>
      </c>
      <c r="B969" s="1">
        <v>1639</v>
      </c>
      <c r="C969" s="1">
        <v>2110794838</v>
      </c>
      <c r="D969" s="1">
        <v>-52.070300000000003</v>
      </c>
      <c r="E969" s="1">
        <v>-26.576499999999999</v>
      </c>
      <c r="F969" s="1">
        <v>-52.067900000000002</v>
      </c>
      <c r="G969" s="1">
        <v>-26.574400000000001</v>
      </c>
      <c r="H969" s="1">
        <v>1</v>
      </c>
      <c r="I969" s="1">
        <v>0.22053500000000001</v>
      </c>
      <c r="J969" s="1">
        <v>140</v>
      </c>
      <c r="K969" s="1">
        <v>1.5980000000000001</v>
      </c>
      <c r="L969" s="1">
        <v>0.52200000000000002</v>
      </c>
      <c r="M969" s="1">
        <v>1.772</v>
      </c>
      <c r="N969" s="1">
        <v>1.9790000000000001</v>
      </c>
      <c r="O969" s="1">
        <v>485</v>
      </c>
      <c r="P969" s="1">
        <v>0</v>
      </c>
      <c r="Q969" s="1">
        <v>0</v>
      </c>
      <c r="R969" s="1">
        <v>-18</v>
      </c>
      <c r="S969" s="1">
        <v>0</v>
      </c>
      <c r="T969" s="1">
        <v>0</v>
      </c>
      <c r="U969" s="1">
        <v>1</v>
      </c>
      <c r="V969" s="1">
        <v>0</v>
      </c>
      <c r="W969" s="1" t="s">
        <v>65</v>
      </c>
      <c r="X969" s="1">
        <f t="shared" si="60"/>
        <v>0.48499999999999999</v>
      </c>
      <c r="Y969" s="1">
        <f t="shared" si="61"/>
        <v>-1.7999999999999999E-2</v>
      </c>
      <c r="Z969" s="1">
        <f t="shared" si="62"/>
        <v>0.48499999999999999</v>
      </c>
      <c r="AA969" s="1">
        <f t="shared" si="63"/>
        <v>1.7999999999999999E-2</v>
      </c>
    </row>
    <row r="970" spans="1:27" x14ac:dyDescent="0.2">
      <c r="A970" s="1">
        <v>1628</v>
      </c>
      <c r="B970" s="1">
        <v>1641</v>
      </c>
      <c r="C970" s="1">
        <v>2110794856</v>
      </c>
      <c r="D970" s="1">
        <v>-52.072800000000001</v>
      </c>
      <c r="E970" s="1">
        <v>-26.5809</v>
      </c>
      <c r="F970" s="1">
        <v>-52.072800000000001</v>
      </c>
      <c r="G970" s="1">
        <v>-26.578700000000001</v>
      </c>
      <c r="H970" s="1">
        <v>2</v>
      </c>
      <c r="I970" s="1">
        <v>0.11935900000000001</v>
      </c>
      <c r="J970" s="1">
        <v>140</v>
      </c>
      <c r="K970" s="1">
        <v>1.5980000000000001</v>
      </c>
      <c r="L970" s="1">
        <v>0.52200000000000002</v>
      </c>
      <c r="M970" s="1">
        <v>1.772</v>
      </c>
      <c r="N970" s="1">
        <v>1.9790000000000001</v>
      </c>
      <c r="O970" s="1">
        <v>0</v>
      </c>
      <c r="P970" s="1">
        <v>694</v>
      </c>
      <c r="Q970" s="1">
        <v>0</v>
      </c>
      <c r="R970" s="1">
        <v>0</v>
      </c>
      <c r="S970" s="1">
        <v>97</v>
      </c>
      <c r="T970" s="1">
        <v>0</v>
      </c>
      <c r="U970" s="1">
        <v>1</v>
      </c>
      <c r="V970" s="1">
        <v>0</v>
      </c>
      <c r="W970" s="1" t="s">
        <v>65</v>
      </c>
      <c r="X970" s="1">
        <f t="shared" si="60"/>
        <v>0.69399999999999995</v>
      </c>
      <c r="Y970" s="1">
        <f t="shared" si="61"/>
        <v>9.7000000000000003E-2</v>
      </c>
      <c r="Z970" s="1">
        <f t="shared" si="62"/>
        <v>0.69399999999999995</v>
      </c>
      <c r="AA970" s="1">
        <f t="shared" si="63"/>
        <v>9.7000000000000003E-2</v>
      </c>
    </row>
    <row r="971" spans="1:27" x14ac:dyDescent="0.2">
      <c r="A971" s="1">
        <v>1636</v>
      </c>
      <c r="B971" s="1">
        <v>1650</v>
      </c>
      <c r="C971" s="1">
        <v>2110794491</v>
      </c>
      <c r="D971" s="1">
        <v>-52.067700000000002</v>
      </c>
      <c r="E971" s="1">
        <v>-26.561199999999999</v>
      </c>
      <c r="F971" s="1">
        <v>-52.065300000000001</v>
      </c>
      <c r="G971" s="1">
        <v>-26.563400000000001</v>
      </c>
      <c r="H971" s="1">
        <v>7</v>
      </c>
      <c r="I971" s="1">
        <v>0.233517</v>
      </c>
      <c r="J971" s="1">
        <v>140</v>
      </c>
      <c r="K971" s="1">
        <v>1.5980000000000001</v>
      </c>
      <c r="L971" s="1">
        <v>0.52200000000000002</v>
      </c>
      <c r="M971" s="1">
        <v>1.772</v>
      </c>
      <c r="N971" s="1">
        <v>1.9790000000000001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1</v>
      </c>
      <c r="V971" s="1">
        <v>0</v>
      </c>
      <c r="W971" s="1" t="s">
        <v>65</v>
      </c>
      <c r="X971" s="1">
        <f t="shared" si="60"/>
        <v>0</v>
      </c>
      <c r="Y971" s="1">
        <f t="shared" si="61"/>
        <v>0</v>
      </c>
      <c r="Z971" s="1">
        <f t="shared" si="62"/>
        <v>0</v>
      </c>
      <c r="AA971" s="1">
        <f t="shared" si="63"/>
        <v>0</v>
      </c>
    </row>
    <row r="972" spans="1:27" x14ac:dyDescent="0.2">
      <c r="A972" s="1">
        <v>1650</v>
      </c>
      <c r="B972" s="1">
        <v>1659</v>
      </c>
      <c r="C972" s="1">
        <v>2110794490</v>
      </c>
      <c r="D972" s="1">
        <v>-52.065300000000001</v>
      </c>
      <c r="E972" s="1">
        <v>-26.563400000000001</v>
      </c>
      <c r="F972" s="1">
        <v>-52.062899999999999</v>
      </c>
      <c r="G972" s="1">
        <v>-26.563400000000001</v>
      </c>
      <c r="H972" s="1">
        <v>7</v>
      </c>
      <c r="I972" s="1">
        <v>0.278285</v>
      </c>
      <c r="J972" s="1">
        <v>140</v>
      </c>
      <c r="K972" s="1">
        <v>1.5980000000000001</v>
      </c>
      <c r="L972" s="1">
        <v>0.52200000000000002</v>
      </c>
      <c r="M972" s="1">
        <v>1.772</v>
      </c>
      <c r="N972" s="1">
        <v>1.9790000000000001</v>
      </c>
      <c r="O972" s="1">
        <v>0</v>
      </c>
      <c r="P972" s="1">
        <v>1095</v>
      </c>
      <c r="Q972" s="1">
        <v>0</v>
      </c>
      <c r="R972" s="1">
        <v>0</v>
      </c>
      <c r="S972" s="1">
        <v>41</v>
      </c>
      <c r="T972" s="1">
        <v>0</v>
      </c>
      <c r="U972" s="1">
        <v>1</v>
      </c>
      <c r="V972" s="1">
        <v>0</v>
      </c>
      <c r="W972" s="1" t="s">
        <v>65</v>
      </c>
      <c r="X972" s="1">
        <f t="shared" si="60"/>
        <v>1.095</v>
      </c>
      <c r="Y972" s="1">
        <f t="shared" si="61"/>
        <v>4.1000000000000002E-2</v>
      </c>
      <c r="Z972" s="1">
        <f t="shared" si="62"/>
        <v>1.095</v>
      </c>
      <c r="AA972" s="1">
        <f t="shared" si="63"/>
        <v>4.1000000000000002E-2</v>
      </c>
    </row>
    <row r="973" spans="1:27" x14ac:dyDescent="0.2">
      <c r="A973" s="1">
        <v>1659</v>
      </c>
      <c r="B973" s="1">
        <v>1668</v>
      </c>
      <c r="C973" s="1">
        <v>2110794489</v>
      </c>
      <c r="D973" s="1">
        <v>-52.062899999999999</v>
      </c>
      <c r="E973" s="1">
        <v>-26.563400000000001</v>
      </c>
      <c r="F973" s="1">
        <v>-52.060400000000001</v>
      </c>
      <c r="G973" s="1">
        <v>-26.563400000000001</v>
      </c>
      <c r="H973" s="1">
        <v>7</v>
      </c>
      <c r="I973" s="1">
        <v>9.9121000000000001E-2</v>
      </c>
      <c r="J973" s="1">
        <v>140</v>
      </c>
      <c r="K973" s="1">
        <v>1.5980000000000001</v>
      </c>
      <c r="L973" s="1">
        <v>0.52200000000000002</v>
      </c>
      <c r="M973" s="1">
        <v>1.772</v>
      </c>
      <c r="N973" s="1">
        <v>1.9790000000000001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1</v>
      </c>
      <c r="V973" s="1">
        <v>0</v>
      </c>
      <c r="W973" s="1" t="s">
        <v>65</v>
      </c>
      <c r="X973" s="1">
        <f t="shared" si="60"/>
        <v>0</v>
      </c>
      <c r="Y973" s="1">
        <f t="shared" si="61"/>
        <v>0</v>
      </c>
      <c r="Z973" s="1">
        <f t="shared" si="62"/>
        <v>0</v>
      </c>
      <c r="AA973" s="1">
        <f t="shared" si="63"/>
        <v>0</v>
      </c>
    </row>
    <row r="974" spans="1:27" x14ac:dyDescent="0.2">
      <c r="A974" s="1">
        <v>1668</v>
      </c>
      <c r="B974" s="1">
        <v>1680</v>
      </c>
      <c r="C974" s="1">
        <v>2110794493</v>
      </c>
      <c r="D974" s="1">
        <v>-52.060400000000001</v>
      </c>
      <c r="E974" s="1">
        <v>-26.563400000000001</v>
      </c>
      <c r="F974" s="1">
        <v>-52.060400000000001</v>
      </c>
      <c r="G974" s="1">
        <v>-26.5656</v>
      </c>
      <c r="H974" s="1">
        <v>3</v>
      </c>
      <c r="I974" s="1">
        <v>0.22007599999999999</v>
      </c>
      <c r="J974" s="1">
        <v>140</v>
      </c>
      <c r="K974" s="1">
        <v>1.5980000000000001</v>
      </c>
      <c r="L974" s="1">
        <v>0.52200000000000002</v>
      </c>
      <c r="M974" s="1">
        <v>1.772</v>
      </c>
      <c r="N974" s="1">
        <v>1.9790000000000001</v>
      </c>
      <c r="O974" s="1">
        <v>0</v>
      </c>
      <c r="P974" s="1">
        <v>0</v>
      </c>
      <c r="Q974" s="1">
        <v>1887</v>
      </c>
      <c r="R974" s="1">
        <v>0</v>
      </c>
      <c r="S974" s="1">
        <v>0</v>
      </c>
      <c r="T974" s="1">
        <v>244</v>
      </c>
      <c r="U974" s="1">
        <v>1</v>
      </c>
      <c r="V974" s="1">
        <v>0</v>
      </c>
      <c r="W974" s="1" t="s">
        <v>65</v>
      </c>
      <c r="X974" s="1">
        <f t="shared" si="60"/>
        <v>1.887</v>
      </c>
      <c r="Y974" s="1">
        <f t="shared" si="61"/>
        <v>0.24399999999999999</v>
      </c>
      <c r="Z974" s="1">
        <f t="shared" si="62"/>
        <v>1.887</v>
      </c>
      <c r="AA974" s="1">
        <f t="shared" si="63"/>
        <v>0.24399999999999999</v>
      </c>
    </row>
    <row r="975" spans="1:27" x14ac:dyDescent="0.2">
      <c r="A975" s="1">
        <v>1644</v>
      </c>
      <c r="B975" s="1">
        <v>1655</v>
      </c>
      <c r="C975" s="1">
        <v>2110794109</v>
      </c>
      <c r="D975" s="1">
        <v>-52.112099999999998</v>
      </c>
      <c r="E975" s="1">
        <v>-26.593800000000002</v>
      </c>
      <c r="F975" s="1">
        <v>-52.1144999999999</v>
      </c>
      <c r="G975" s="1">
        <v>-26.596</v>
      </c>
      <c r="H975" s="1">
        <v>1</v>
      </c>
      <c r="I975" s="1">
        <v>0.282725</v>
      </c>
      <c r="J975" s="1">
        <v>140</v>
      </c>
      <c r="K975" s="1">
        <v>1.5980000000000001</v>
      </c>
      <c r="L975" s="1">
        <v>0.52200000000000002</v>
      </c>
      <c r="M975" s="1">
        <v>1.772</v>
      </c>
      <c r="N975" s="1">
        <v>1.9790000000000001</v>
      </c>
      <c r="O975" s="1">
        <v>4549</v>
      </c>
      <c r="P975" s="1">
        <v>0</v>
      </c>
      <c r="Q975" s="1">
        <v>0</v>
      </c>
      <c r="R975" s="1">
        <v>1574</v>
      </c>
      <c r="S975" s="1">
        <v>0</v>
      </c>
      <c r="T975" s="1">
        <v>0</v>
      </c>
      <c r="U975" s="1">
        <v>1</v>
      </c>
      <c r="V975" s="1">
        <v>0</v>
      </c>
      <c r="W975" s="1" t="s">
        <v>65</v>
      </c>
      <c r="X975" s="1">
        <f t="shared" si="60"/>
        <v>4.5490000000000004</v>
      </c>
      <c r="Y975" s="1">
        <f t="shared" si="61"/>
        <v>1.5740000000000001</v>
      </c>
      <c r="Z975" s="1">
        <f t="shared" si="62"/>
        <v>4.5490000000000004</v>
      </c>
      <c r="AA975" s="1">
        <f t="shared" si="63"/>
        <v>1.5740000000000001</v>
      </c>
    </row>
    <row r="976" spans="1:27" x14ac:dyDescent="0.2">
      <c r="A976" s="1">
        <v>1655</v>
      </c>
      <c r="B976" s="1">
        <v>1665</v>
      </c>
      <c r="C976" s="1">
        <v>2110794110</v>
      </c>
      <c r="D976" s="1">
        <v>-52.1144999999999</v>
      </c>
      <c r="E976" s="1">
        <v>-26.596</v>
      </c>
      <c r="F976" s="1">
        <v>-52.114600000000003</v>
      </c>
      <c r="G976" s="1">
        <v>-26.598199999999999</v>
      </c>
      <c r="H976" s="1">
        <v>1</v>
      </c>
      <c r="I976" s="1">
        <v>0.31373800000000002</v>
      </c>
      <c r="J976" s="1">
        <v>140</v>
      </c>
      <c r="K976" s="1">
        <v>1.5980000000000001</v>
      </c>
      <c r="L976" s="1">
        <v>0.52200000000000002</v>
      </c>
      <c r="M976" s="1">
        <v>1.772</v>
      </c>
      <c r="N976" s="1">
        <v>1.9790000000000001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1</v>
      </c>
      <c r="V976" s="1">
        <v>0</v>
      </c>
      <c r="W976" s="1" t="s">
        <v>65</v>
      </c>
      <c r="X976" s="1">
        <f t="shared" si="60"/>
        <v>0</v>
      </c>
      <c r="Y976" s="1">
        <f t="shared" si="61"/>
        <v>0</v>
      </c>
      <c r="Z976" s="1">
        <f t="shared" si="62"/>
        <v>0</v>
      </c>
      <c r="AA976" s="1">
        <f t="shared" si="63"/>
        <v>0</v>
      </c>
    </row>
    <row r="977" spans="1:27" x14ac:dyDescent="0.2">
      <c r="A977" s="1">
        <v>1665</v>
      </c>
      <c r="B977" s="1">
        <v>1690</v>
      </c>
      <c r="C977" s="1">
        <v>2110794111</v>
      </c>
      <c r="D977" s="1">
        <v>-52.114600000000003</v>
      </c>
      <c r="E977" s="1">
        <v>-26.6004</v>
      </c>
      <c r="F977" s="1">
        <v>-52.117100000000001</v>
      </c>
      <c r="G977" s="1">
        <v>-26.604800000000001</v>
      </c>
      <c r="H977" s="1">
        <v>1</v>
      </c>
      <c r="I977" s="1">
        <v>0.62923300000000004</v>
      </c>
      <c r="J977" s="1">
        <v>140</v>
      </c>
      <c r="K977" s="1">
        <v>1.5980000000000001</v>
      </c>
      <c r="L977" s="1">
        <v>0.52200000000000002</v>
      </c>
      <c r="M977" s="1">
        <v>1.772</v>
      </c>
      <c r="N977" s="1">
        <v>1.9790000000000001</v>
      </c>
      <c r="O977" s="1">
        <v>2009</v>
      </c>
      <c r="P977" s="1">
        <v>0</v>
      </c>
      <c r="Q977" s="1">
        <v>0</v>
      </c>
      <c r="R977" s="1">
        <v>309</v>
      </c>
      <c r="S977" s="1">
        <v>0</v>
      </c>
      <c r="T977" s="1">
        <v>0</v>
      </c>
      <c r="U977" s="1">
        <v>1</v>
      </c>
      <c r="V977" s="1">
        <v>0</v>
      </c>
      <c r="W977" s="1" t="s">
        <v>65</v>
      </c>
      <c r="X977" s="1">
        <f t="shared" si="60"/>
        <v>2.0089999999999999</v>
      </c>
      <c r="Y977" s="1">
        <f t="shared" si="61"/>
        <v>0.309</v>
      </c>
      <c r="Z977" s="1">
        <f t="shared" si="62"/>
        <v>2.0089999999999999</v>
      </c>
      <c r="AA977" s="1">
        <f t="shared" si="63"/>
        <v>0.309</v>
      </c>
    </row>
    <row r="978" spans="1:27" x14ac:dyDescent="0.2">
      <c r="A978" s="1">
        <v>1690</v>
      </c>
      <c r="B978" s="1">
        <v>1713</v>
      </c>
      <c r="C978" s="1">
        <v>2110794141</v>
      </c>
      <c r="D978" s="1">
        <v>-52.1219999999999</v>
      </c>
      <c r="E978" s="1">
        <v>-26.6069</v>
      </c>
      <c r="F978" s="1">
        <v>-52.124400000000001</v>
      </c>
      <c r="G978" s="1">
        <v>-26.6069</v>
      </c>
      <c r="H978" s="1">
        <v>1</v>
      </c>
      <c r="I978" s="1">
        <v>0.73967700000000003</v>
      </c>
      <c r="J978" s="1">
        <v>140</v>
      </c>
      <c r="K978" s="1">
        <v>1.5980000000000001</v>
      </c>
      <c r="L978" s="1">
        <v>0.52200000000000002</v>
      </c>
      <c r="M978" s="1">
        <v>1.772</v>
      </c>
      <c r="N978" s="1">
        <v>1.9790000000000001</v>
      </c>
      <c r="O978" s="1">
        <v>3084</v>
      </c>
      <c r="P978" s="1">
        <v>0</v>
      </c>
      <c r="Q978" s="1">
        <v>0</v>
      </c>
      <c r="R978" s="1">
        <v>990</v>
      </c>
      <c r="S978" s="1">
        <v>0</v>
      </c>
      <c r="T978" s="1">
        <v>0</v>
      </c>
      <c r="U978" s="1">
        <v>1</v>
      </c>
      <c r="V978" s="1">
        <v>0</v>
      </c>
      <c r="W978" s="1" t="s">
        <v>65</v>
      </c>
      <c r="X978" s="1">
        <f t="shared" si="60"/>
        <v>3.0840000000000001</v>
      </c>
      <c r="Y978" s="1">
        <f t="shared" si="61"/>
        <v>0.99</v>
      </c>
      <c r="Z978" s="1">
        <f t="shared" si="62"/>
        <v>3.0840000000000001</v>
      </c>
      <c r="AA978" s="1">
        <f t="shared" si="63"/>
        <v>0.99</v>
      </c>
    </row>
    <row r="979" spans="1:27" x14ac:dyDescent="0.2">
      <c r="A979" s="1">
        <v>1713</v>
      </c>
      <c r="B979" s="1">
        <v>1739</v>
      </c>
      <c r="C979" s="1">
        <v>2110794108</v>
      </c>
      <c r="D979" s="1">
        <v>-52.124400000000001</v>
      </c>
      <c r="E979" s="1">
        <v>-26.609100000000002</v>
      </c>
      <c r="F979" s="1">
        <v>-52.126899999999999</v>
      </c>
      <c r="G979" s="1">
        <v>-26.609100000000002</v>
      </c>
      <c r="H979" s="1">
        <v>1</v>
      </c>
      <c r="I979" s="1">
        <v>0.42402200000000001</v>
      </c>
      <c r="J979" s="1">
        <v>140</v>
      </c>
      <c r="K979" s="1">
        <v>1.5980000000000001</v>
      </c>
      <c r="L979" s="1">
        <v>0.52200000000000002</v>
      </c>
      <c r="M979" s="1">
        <v>1.772</v>
      </c>
      <c r="N979" s="1">
        <v>1.9790000000000001</v>
      </c>
      <c r="O979" s="1">
        <v>293</v>
      </c>
      <c r="P979" s="1">
        <v>0</v>
      </c>
      <c r="Q979" s="1">
        <v>0</v>
      </c>
      <c r="R979" s="1">
        <v>-124</v>
      </c>
      <c r="S979" s="1">
        <v>0</v>
      </c>
      <c r="T979" s="1">
        <v>0</v>
      </c>
      <c r="U979" s="1">
        <v>1</v>
      </c>
      <c r="V979" s="1">
        <v>0</v>
      </c>
      <c r="W979" s="1" t="s">
        <v>65</v>
      </c>
      <c r="X979" s="1">
        <f t="shared" si="60"/>
        <v>0.29299999999999998</v>
      </c>
      <c r="Y979" s="1">
        <f t="shared" si="61"/>
        <v>-0.124</v>
      </c>
      <c r="Z979" s="1">
        <f t="shared" si="62"/>
        <v>0.29299999999999998</v>
      </c>
      <c r="AA979" s="1">
        <f t="shared" si="63"/>
        <v>0.124</v>
      </c>
    </row>
    <row r="980" spans="1:27" x14ac:dyDescent="0.2">
      <c r="A980" s="1">
        <v>1650</v>
      </c>
      <c r="B980" s="1">
        <v>1660</v>
      </c>
      <c r="C980" s="1">
        <v>2110794492</v>
      </c>
      <c r="D980" s="1">
        <v>-52.065300000000001</v>
      </c>
      <c r="E980" s="1">
        <v>-26.563400000000001</v>
      </c>
      <c r="F980" s="1">
        <v>-52.065300000000001</v>
      </c>
      <c r="G980" s="1">
        <v>-26.561199999999999</v>
      </c>
      <c r="H980" s="1">
        <v>1</v>
      </c>
      <c r="I980" s="1">
        <v>8.9260000000000006E-2</v>
      </c>
      <c r="J980" s="1">
        <v>140</v>
      </c>
      <c r="K980" s="1">
        <v>1.5980000000000001</v>
      </c>
      <c r="L980" s="1">
        <v>0.52200000000000002</v>
      </c>
      <c r="M980" s="1">
        <v>1.772</v>
      </c>
      <c r="N980" s="1">
        <v>1.9790000000000001</v>
      </c>
      <c r="O980" s="1">
        <v>1197</v>
      </c>
      <c r="P980" s="1">
        <v>0</v>
      </c>
      <c r="Q980" s="1">
        <v>0</v>
      </c>
      <c r="R980" s="1">
        <v>434</v>
      </c>
      <c r="S980" s="1">
        <v>0</v>
      </c>
      <c r="T980" s="1">
        <v>0</v>
      </c>
      <c r="U980" s="1">
        <v>1</v>
      </c>
      <c r="V980" s="1">
        <v>0</v>
      </c>
      <c r="W980" s="1" t="s">
        <v>65</v>
      </c>
      <c r="X980" s="1">
        <f t="shared" si="60"/>
        <v>1.1970000000000001</v>
      </c>
      <c r="Y980" s="1">
        <f t="shared" si="61"/>
        <v>0.434</v>
      </c>
      <c r="Z980" s="1">
        <f t="shared" si="62"/>
        <v>1.1970000000000001</v>
      </c>
      <c r="AA980" s="1">
        <f t="shared" si="63"/>
        <v>0.434</v>
      </c>
    </row>
    <row r="981" spans="1:27" x14ac:dyDescent="0.2">
      <c r="A981" s="1">
        <v>1652</v>
      </c>
      <c r="B981" s="1">
        <v>1663</v>
      </c>
      <c r="C981" s="1">
        <v>2110794876</v>
      </c>
      <c r="D981" s="1">
        <v>-52.067999999999998</v>
      </c>
      <c r="E981" s="1">
        <v>-26.589700000000001</v>
      </c>
      <c r="F981" s="1">
        <v>-52.067999999999998</v>
      </c>
      <c r="G981" s="1">
        <v>-26.591899999999999</v>
      </c>
      <c r="H981" s="1">
        <v>2</v>
      </c>
      <c r="I981" s="1">
        <v>0.143432</v>
      </c>
      <c r="J981" s="1">
        <v>140</v>
      </c>
      <c r="K981" s="1">
        <v>1.5980000000000001</v>
      </c>
      <c r="L981" s="1">
        <v>0.52200000000000002</v>
      </c>
      <c r="M981" s="1">
        <v>1.772</v>
      </c>
      <c r="N981" s="1">
        <v>1.9790000000000001</v>
      </c>
      <c r="O981" s="1">
        <v>0</v>
      </c>
      <c r="P981" s="1">
        <v>2341</v>
      </c>
      <c r="Q981" s="1">
        <v>0</v>
      </c>
      <c r="R981" s="1">
        <v>0</v>
      </c>
      <c r="S981" s="1">
        <v>587</v>
      </c>
      <c r="T981" s="1">
        <v>0</v>
      </c>
      <c r="U981" s="1">
        <v>1</v>
      </c>
      <c r="V981" s="1">
        <v>0</v>
      </c>
      <c r="W981" s="1" t="s">
        <v>65</v>
      </c>
      <c r="X981" s="1">
        <f t="shared" si="60"/>
        <v>2.3410000000000002</v>
      </c>
      <c r="Y981" s="1">
        <f t="shared" si="61"/>
        <v>0.58699999999999997</v>
      </c>
      <c r="Z981" s="1">
        <f t="shared" si="62"/>
        <v>2.3410000000000002</v>
      </c>
      <c r="AA981" s="1">
        <f t="shared" si="63"/>
        <v>0.58699999999999997</v>
      </c>
    </row>
    <row r="982" spans="1:27" x14ac:dyDescent="0.2">
      <c r="A982" s="1">
        <v>1663</v>
      </c>
      <c r="B982" s="1">
        <v>1686</v>
      </c>
      <c r="C982" s="1">
        <v>2110794879</v>
      </c>
      <c r="D982" s="1">
        <v>-52.075400000000002</v>
      </c>
      <c r="E982" s="1">
        <v>-26.591899999999999</v>
      </c>
      <c r="F982" s="1">
        <v>-52.077800000000003</v>
      </c>
      <c r="G982" s="1">
        <v>-26.591899999999999</v>
      </c>
      <c r="H982" s="1">
        <v>2</v>
      </c>
      <c r="I982" s="1">
        <v>0.77592000000000005</v>
      </c>
      <c r="J982" s="1">
        <v>140</v>
      </c>
      <c r="K982" s="1">
        <v>1.5980000000000001</v>
      </c>
      <c r="L982" s="1">
        <v>0.52200000000000002</v>
      </c>
      <c r="M982" s="1">
        <v>1.772</v>
      </c>
      <c r="N982" s="1">
        <v>1.9790000000000001</v>
      </c>
      <c r="O982" s="1">
        <v>0</v>
      </c>
      <c r="P982" s="1">
        <v>2461</v>
      </c>
      <c r="Q982" s="1">
        <v>0</v>
      </c>
      <c r="R982" s="1">
        <v>0</v>
      </c>
      <c r="S982" s="1">
        <v>579</v>
      </c>
      <c r="T982" s="1">
        <v>0</v>
      </c>
      <c r="U982" s="1">
        <v>1</v>
      </c>
      <c r="V982" s="1">
        <v>0</v>
      </c>
      <c r="W982" s="1" t="s">
        <v>65</v>
      </c>
      <c r="X982" s="1">
        <f t="shared" si="60"/>
        <v>2.4609999999999999</v>
      </c>
      <c r="Y982" s="1">
        <f t="shared" si="61"/>
        <v>0.57899999999999996</v>
      </c>
      <c r="Z982" s="1">
        <f t="shared" si="62"/>
        <v>2.4609999999999999</v>
      </c>
      <c r="AA982" s="1">
        <f t="shared" si="63"/>
        <v>0.57899999999999996</v>
      </c>
    </row>
    <row r="983" spans="1:27" x14ac:dyDescent="0.2">
      <c r="A983" s="1">
        <v>1658</v>
      </c>
      <c r="B983" s="1">
        <v>1679</v>
      </c>
      <c r="C983" s="1">
        <v>2110793727</v>
      </c>
      <c r="D983" s="1">
        <v>-52.065199999999898</v>
      </c>
      <c r="E983" s="1">
        <v>-26.556799999999999</v>
      </c>
      <c r="F983" s="1">
        <v>-52.062800000000003</v>
      </c>
      <c r="G983" s="1">
        <v>-26.556799999999999</v>
      </c>
      <c r="H983" s="1">
        <v>3</v>
      </c>
      <c r="I983" s="1">
        <v>0.181421</v>
      </c>
      <c r="J983" s="1">
        <v>140</v>
      </c>
      <c r="K983" s="1">
        <v>1.5980000000000001</v>
      </c>
      <c r="L983" s="1">
        <v>0.52200000000000002</v>
      </c>
      <c r="M983" s="1">
        <v>1.772</v>
      </c>
      <c r="N983" s="1">
        <v>1.9790000000000001</v>
      </c>
      <c r="O983" s="1">
        <v>0</v>
      </c>
      <c r="P983" s="1">
        <v>0</v>
      </c>
      <c r="Q983" s="1">
        <v>1042</v>
      </c>
      <c r="R983" s="1">
        <v>0</v>
      </c>
      <c r="S983" s="1">
        <v>0</v>
      </c>
      <c r="T983" s="1">
        <v>4</v>
      </c>
      <c r="U983" s="1">
        <v>1</v>
      </c>
      <c r="V983" s="1">
        <v>0</v>
      </c>
      <c r="W983" s="1" t="s">
        <v>65</v>
      </c>
      <c r="X983" s="1">
        <f t="shared" si="60"/>
        <v>1.042</v>
      </c>
      <c r="Y983" s="1">
        <f t="shared" si="61"/>
        <v>4.0000000000000001E-3</v>
      </c>
      <c r="Z983" s="1">
        <f t="shared" si="62"/>
        <v>1.042</v>
      </c>
      <c r="AA983" s="1">
        <f t="shared" si="63"/>
        <v>4.0000000000000001E-3</v>
      </c>
    </row>
    <row r="984" spans="1:27" x14ac:dyDescent="0.2">
      <c r="A984" s="1">
        <v>1661</v>
      </c>
      <c r="B984" s="1">
        <v>1682</v>
      </c>
      <c r="C984" s="1">
        <v>2110795055</v>
      </c>
      <c r="D984" s="1">
        <v>-52.060600000000001</v>
      </c>
      <c r="E984" s="1">
        <v>-26.578800000000001</v>
      </c>
      <c r="F984" s="1">
        <v>-52.058100000000003</v>
      </c>
      <c r="G984" s="1">
        <v>-26.578800000000001</v>
      </c>
      <c r="H984" s="1">
        <v>7</v>
      </c>
      <c r="I984" s="1">
        <v>0.44721100000000003</v>
      </c>
      <c r="J984" s="1">
        <v>140</v>
      </c>
      <c r="K984" s="1">
        <v>1.5980000000000001</v>
      </c>
      <c r="L984" s="1">
        <v>0.52200000000000002</v>
      </c>
      <c r="M984" s="1">
        <v>1.772</v>
      </c>
      <c r="N984" s="1">
        <v>1.9790000000000001</v>
      </c>
      <c r="O984" s="1">
        <v>2186</v>
      </c>
      <c r="P984" s="1">
        <v>0</v>
      </c>
      <c r="Q984" s="1">
        <v>0</v>
      </c>
      <c r="R984" s="1">
        <v>410</v>
      </c>
      <c r="S984" s="1">
        <v>0</v>
      </c>
      <c r="T984" s="1">
        <v>0</v>
      </c>
      <c r="U984" s="1">
        <v>1</v>
      </c>
      <c r="V984" s="1">
        <v>0</v>
      </c>
      <c r="W984" s="1" t="s">
        <v>65</v>
      </c>
      <c r="X984" s="1">
        <f t="shared" si="60"/>
        <v>2.1859999999999999</v>
      </c>
      <c r="Y984" s="1">
        <f t="shared" si="61"/>
        <v>0.41</v>
      </c>
      <c r="Z984" s="1">
        <f t="shared" si="62"/>
        <v>2.1859999999999999</v>
      </c>
      <c r="AA984" s="1">
        <f t="shared" si="63"/>
        <v>0.41</v>
      </c>
    </row>
    <row r="985" spans="1:27" x14ac:dyDescent="0.2">
      <c r="A985" s="1">
        <v>1682</v>
      </c>
      <c r="B985" s="1">
        <v>1718</v>
      </c>
      <c r="C985" s="1">
        <v>2110795053</v>
      </c>
      <c r="D985" s="1">
        <v>-52.053199999999997</v>
      </c>
      <c r="E985" s="1">
        <v>-26.576699999999999</v>
      </c>
      <c r="F985" s="1">
        <v>-52.050800000000002</v>
      </c>
      <c r="G985" s="1">
        <v>-26.578900000000001</v>
      </c>
      <c r="H985" s="1">
        <v>7</v>
      </c>
      <c r="I985" s="1">
        <v>0.78861400000000004</v>
      </c>
      <c r="J985" s="1">
        <v>140</v>
      </c>
      <c r="K985" s="1">
        <v>1.5980000000000001</v>
      </c>
      <c r="L985" s="1">
        <v>0.52200000000000002</v>
      </c>
      <c r="M985" s="1">
        <v>1.772</v>
      </c>
      <c r="N985" s="1">
        <v>1.9790000000000001</v>
      </c>
      <c r="O985" s="1">
        <v>2081</v>
      </c>
      <c r="P985" s="1">
        <v>0</v>
      </c>
      <c r="Q985" s="1">
        <v>0</v>
      </c>
      <c r="R985" s="1">
        <v>6</v>
      </c>
      <c r="S985" s="1">
        <v>0</v>
      </c>
      <c r="T985" s="1">
        <v>0</v>
      </c>
      <c r="U985" s="1">
        <v>1</v>
      </c>
      <c r="V985" s="1">
        <v>0</v>
      </c>
      <c r="W985" s="1" t="s">
        <v>65</v>
      </c>
      <c r="X985" s="1">
        <f t="shared" si="60"/>
        <v>2.081</v>
      </c>
      <c r="Y985" s="1">
        <f t="shared" si="61"/>
        <v>6.0000000000000001E-3</v>
      </c>
      <c r="Z985" s="1">
        <f t="shared" si="62"/>
        <v>2.081</v>
      </c>
      <c r="AA985" s="1">
        <f t="shared" si="63"/>
        <v>6.0000000000000001E-3</v>
      </c>
    </row>
    <row r="986" spans="1:27" x14ac:dyDescent="0.2">
      <c r="A986" s="1">
        <v>1718</v>
      </c>
      <c r="B986" s="1">
        <v>1731</v>
      </c>
      <c r="C986" s="1">
        <v>2110795008</v>
      </c>
      <c r="D986" s="1">
        <v>-52.050800000000002</v>
      </c>
      <c r="E986" s="1">
        <v>-26.578900000000001</v>
      </c>
      <c r="F986" s="1">
        <v>-52.048299999999998</v>
      </c>
      <c r="G986" s="1">
        <v>-26.581099999999999</v>
      </c>
      <c r="H986" s="1">
        <v>7</v>
      </c>
      <c r="I986" s="1">
        <v>0.289663</v>
      </c>
      <c r="J986" s="1">
        <v>140</v>
      </c>
      <c r="K986" s="1">
        <v>1.5980000000000001</v>
      </c>
      <c r="L986" s="1">
        <v>0.52200000000000002</v>
      </c>
      <c r="M986" s="1">
        <v>1.772</v>
      </c>
      <c r="N986" s="1">
        <v>1.9790000000000001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0</v>
      </c>
      <c r="W986" s="1" t="s">
        <v>65</v>
      </c>
      <c r="X986" s="1">
        <f t="shared" si="60"/>
        <v>0</v>
      </c>
      <c r="Y986" s="1">
        <f t="shared" si="61"/>
        <v>0</v>
      </c>
      <c r="Z986" s="1">
        <f t="shared" si="62"/>
        <v>0</v>
      </c>
      <c r="AA986" s="1">
        <f t="shared" si="63"/>
        <v>0</v>
      </c>
    </row>
    <row r="987" spans="1:27" x14ac:dyDescent="0.2">
      <c r="A987" s="1">
        <v>1731</v>
      </c>
      <c r="B987" s="1">
        <v>1759</v>
      </c>
      <c r="C987" s="1">
        <v>2110795013</v>
      </c>
      <c r="D987" s="1">
        <v>-52.048400000000001</v>
      </c>
      <c r="E987" s="1">
        <v>-26.583300000000001</v>
      </c>
      <c r="F987" s="1">
        <v>-52.050800000000002</v>
      </c>
      <c r="G987" s="1">
        <v>-26.583300000000001</v>
      </c>
      <c r="H987" s="1">
        <v>3</v>
      </c>
      <c r="I987" s="1">
        <v>0.31350800000000001</v>
      </c>
      <c r="J987" s="1">
        <v>140</v>
      </c>
      <c r="K987" s="1">
        <v>1.5980000000000001</v>
      </c>
      <c r="L987" s="1">
        <v>0.52200000000000002</v>
      </c>
      <c r="M987" s="1">
        <v>1.772</v>
      </c>
      <c r="N987" s="1">
        <v>1.9790000000000001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1</v>
      </c>
      <c r="V987" s="1">
        <v>0</v>
      </c>
      <c r="W987" s="1" t="s">
        <v>65</v>
      </c>
      <c r="X987" s="1">
        <f t="shared" si="60"/>
        <v>0</v>
      </c>
      <c r="Y987" s="1">
        <f t="shared" si="61"/>
        <v>0</v>
      </c>
      <c r="Z987" s="1">
        <f t="shared" si="62"/>
        <v>0</v>
      </c>
      <c r="AA987" s="1">
        <f t="shared" si="63"/>
        <v>0</v>
      </c>
    </row>
    <row r="988" spans="1:27" x14ac:dyDescent="0.2">
      <c r="A988" s="1">
        <v>1759</v>
      </c>
      <c r="B988" s="1">
        <v>1777</v>
      </c>
      <c r="C988" s="1">
        <v>2110795011</v>
      </c>
      <c r="D988" s="1">
        <v>-52.050800000000002</v>
      </c>
      <c r="E988" s="1">
        <v>-26.583300000000001</v>
      </c>
      <c r="F988" s="1">
        <v>-52.0533</v>
      </c>
      <c r="G988" s="1">
        <v>-26.5855</v>
      </c>
      <c r="H988" s="1">
        <v>3</v>
      </c>
      <c r="I988" s="1">
        <v>0.291659</v>
      </c>
      <c r="J988" s="1">
        <v>140</v>
      </c>
      <c r="K988" s="1">
        <v>1.5980000000000001</v>
      </c>
      <c r="L988" s="1">
        <v>0.52200000000000002</v>
      </c>
      <c r="M988" s="1">
        <v>1.772</v>
      </c>
      <c r="N988" s="1">
        <v>1.9790000000000001</v>
      </c>
      <c r="O988" s="1">
        <v>0</v>
      </c>
      <c r="P988" s="1">
        <v>0</v>
      </c>
      <c r="Q988" s="1">
        <v>1148</v>
      </c>
      <c r="R988" s="1">
        <v>0</v>
      </c>
      <c r="S988" s="1">
        <v>0</v>
      </c>
      <c r="T988" s="1">
        <v>404</v>
      </c>
      <c r="U988" s="1">
        <v>1</v>
      </c>
      <c r="V988" s="1">
        <v>0</v>
      </c>
      <c r="W988" s="1" t="s">
        <v>65</v>
      </c>
      <c r="X988" s="1">
        <f t="shared" si="60"/>
        <v>1.1479999999999999</v>
      </c>
      <c r="Y988" s="1">
        <f t="shared" si="61"/>
        <v>0.40400000000000003</v>
      </c>
      <c r="Z988" s="1">
        <f t="shared" si="62"/>
        <v>1.1479999999999999</v>
      </c>
      <c r="AA988" s="1">
        <f t="shared" si="63"/>
        <v>0.40400000000000003</v>
      </c>
    </row>
    <row r="989" spans="1:27" x14ac:dyDescent="0.2">
      <c r="A989" s="1">
        <v>1662</v>
      </c>
      <c r="B989" s="1">
        <v>1672</v>
      </c>
      <c r="C989" s="1">
        <v>2110794881</v>
      </c>
      <c r="D989" s="1">
        <v>-52.065600000000003</v>
      </c>
      <c r="E989" s="1">
        <v>-26.591999999999999</v>
      </c>
      <c r="F989" s="1">
        <v>-52.063099999999999</v>
      </c>
      <c r="G989" s="1">
        <v>-26.5898</v>
      </c>
      <c r="H989" s="1">
        <v>2</v>
      </c>
      <c r="I989" s="1">
        <v>0.29931600000000003</v>
      </c>
      <c r="J989" s="1">
        <v>140</v>
      </c>
      <c r="K989" s="1">
        <v>1.5980000000000001</v>
      </c>
      <c r="L989" s="1">
        <v>0.52200000000000002</v>
      </c>
      <c r="M989" s="1">
        <v>1.772</v>
      </c>
      <c r="N989" s="1">
        <v>1.9790000000000001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1</v>
      </c>
      <c r="V989" s="1">
        <v>0</v>
      </c>
      <c r="W989" s="1" t="s">
        <v>65</v>
      </c>
      <c r="X989" s="1">
        <f t="shared" si="60"/>
        <v>0</v>
      </c>
      <c r="Y989" s="1">
        <f t="shared" si="61"/>
        <v>0</v>
      </c>
      <c r="Z989" s="1">
        <f t="shared" si="62"/>
        <v>0</v>
      </c>
      <c r="AA989" s="1">
        <f t="shared" si="63"/>
        <v>0</v>
      </c>
    </row>
    <row r="990" spans="1:27" x14ac:dyDescent="0.2">
      <c r="A990" s="1">
        <v>1672</v>
      </c>
      <c r="B990" s="1">
        <v>1684</v>
      </c>
      <c r="C990" s="1">
        <v>2110794882</v>
      </c>
      <c r="D990" s="1">
        <v>-52.063099999999999</v>
      </c>
      <c r="E990" s="1">
        <v>-26.5898</v>
      </c>
      <c r="F990" s="1">
        <v>-52.060600000000001</v>
      </c>
      <c r="G990" s="1">
        <v>-26.587599999999998</v>
      </c>
      <c r="H990" s="1">
        <v>2</v>
      </c>
      <c r="I990" s="1">
        <v>0.19131300000000001</v>
      </c>
      <c r="J990" s="1">
        <v>140</v>
      </c>
      <c r="K990" s="1">
        <v>1.5980000000000001</v>
      </c>
      <c r="L990" s="1">
        <v>0.52200000000000002</v>
      </c>
      <c r="M990" s="1">
        <v>1.772</v>
      </c>
      <c r="N990" s="1">
        <v>1.9790000000000001</v>
      </c>
      <c r="O990" s="1">
        <v>0</v>
      </c>
      <c r="P990" s="1">
        <v>2341</v>
      </c>
      <c r="Q990" s="1">
        <v>0</v>
      </c>
      <c r="R990" s="1">
        <v>0</v>
      </c>
      <c r="S990" s="1">
        <v>515</v>
      </c>
      <c r="T990" s="1">
        <v>0</v>
      </c>
      <c r="U990" s="1">
        <v>1</v>
      </c>
      <c r="V990" s="1">
        <v>0</v>
      </c>
      <c r="W990" s="1" t="s">
        <v>65</v>
      </c>
      <c r="X990" s="1">
        <f t="shared" si="60"/>
        <v>2.3410000000000002</v>
      </c>
      <c r="Y990" s="1">
        <f t="shared" si="61"/>
        <v>0.51500000000000001</v>
      </c>
      <c r="Z990" s="1">
        <f t="shared" si="62"/>
        <v>2.3410000000000002</v>
      </c>
      <c r="AA990" s="1">
        <f t="shared" si="63"/>
        <v>0.51500000000000001</v>
      </c>
    </row>
    <row r="991" spans="1:27" x14ac:dyDescent="0.2">
      <c r="A991" s="1">
        <v>1665</v>
      </c>
      <c r="B991" s="1">
        <v>1676</v>
      </c>
      <c r="C991" s="1">
        <v>2110794114</v>
      </c>
      <c r="D991" s="1">
        <v>-52.114600000000003</v>
      </c>
      <c r="E991" s="1">
        <v>-26.598199999999999</v>
      </c>
      <c r="F991" s="1">
        <v>-52.112099999999998</v>
      </c>
      <c r="G991" s="1">
        <v>-26.6004</v>
      </c>
      <c r="H991" s="1">
        <v>1</v>
      </c>
      <c r="I991" s="1">
        <v>0.27071899999999999</v>
      </c>
      <c r="J991" s="1">
        <v>140</v>
      </c>
      <c r="K991" s="1">
        <v>1.5980000000000001</v>
      </c>
      <c r="L991" s="1">
        <v>0.52200000000000002</v>
      </c>
      <c r="M991" s="1">
        <v>1.772</v>
      </c>
      <c r="N991" s="1">
        <v>1.9790000000000001</v>
      </c>
      <c r="O991" s="1">
        <v>838</v>
      </c>
      <c r="P991" s="1">
        <v>0</v>
      </c>
      <c r="Q991" s="1">
        <v>0</v>
      </c>
      <c r="R991" s="1">
        <v>213</v>
      </c>
      <c r="S991" s="1">
        <v>0</v>
      </c>
      <c r="T991" s="1">
        <v>0</v>
      </c>
      <c r="U991" s="1">
        <v>1</v>
      </c>
      <c r="V991" s="1">
        <v>0</v>
      </c>
      <c r="W991" s="1" t="s">
        <v>65</v>
      </c>
      <c r="X991" s="1">
        <f t="shared" si="60"/>
        <v>0.83799999999999997</v>
      </c>
      <c r="Y991" s="1">
        <f t="shared" si="61"/>
        <v>0.21299999999999999</v>
      </c>
      <c r="Z991" s="1">
        <f t="shared" si="62"/>
        <v>0.83799999999999997</v>
      </c>
      <c r="AA991" s="1">
        <f t="shared" si="63"/>
        <v>0.21299999999999999</v>
      </c>
    </row>
    <row r="992" spans="1:27" x14ac:dyDescent="0.2">
      <c r="A992" s="1">
        <v>1666</v>
      </c>
      <c r="B992" s="1">
        <v>1678</v>
      </c>
      <c r="C992" s="1">
        <v>2110793752</v>
      </c>
      <c r="D992" s="1">
        <v>-52.070099999999996</v>
      </c>
      <c r="E992" s="1">
        <v>-26.554500000000001</v>
      </c>
      <c r="F992" s="1">
        <v>-52.070099999999996</v>
      </c>
      <c r="G992" s="1">
        <v>-26.556699999999999</v>
      </c>
      <c r="H992" s="1">
        <v>3</v>
      </c>
      <c r="I992" s="1">
        <v>0.15934100000000001</v>
      </c>
      <c r="J992" s="1">
        <v>140</v>
      </c>
      <c r="K992" s="1">
        <v>1.5980000000000001</v>
      </c>
      <c r="L992" s="1">
        <v>0.52200000000000002</v>
      </c>
      <c r="M992" s="1">
        <v>1.772</v>
      </c>
      <c r="N992" s="1">
        <v>1.9790000000000001</v>
      </c>
      <c r="O992" s="1">
        <v>0</v>
      </c>
      <c r="P992" s="1">
        <v>0</v>
      </c>
      <c r="Q992" s="1">
        <v>802</v>
      </c>
      <c r="R992" s="1">
        <v>0</v>
      </c>
      <c r="S992" s="1">
        <v>0</v>
      </c>
      <c r="T992" s="1">
        <v>191</v>
      </c>
      <c r="U992" s="1">
        <v>1</v>
      </c>
      <c r="V992" s="1">
        <v>0</v>
      </c>
      <c r="W992" s="1" t="s">
        <v>65</v>
      </c>
      <c r="X992" s="1">
        <f t="shared" si="60"/>
        <v>0.80200000000000005</v>
      </c>
      <c r="Y992" s="1">
        <f t="shared" si="61"/>
        <v>0.191</v>
      </c>
      <c r="Z992" s="1">
        <f t="shared" si="62"/>
        <v>0.80200000000000005</v>
      </c>
      <c r="AA992" s="1">
        <f t="shared" si="63"/>
        <v>0.191</v>
      </c>
    </row>
    <row r="993" spans="1:27" x14ac:dyDescent="0.2">
      <c r="A993" s="1">
        <v>1668</v>
      </c>
      <c r="B993" s="1">
        <v>1692</v>
      </c>
      <c r="C993" s="1">
        <v>2110794513</v>
      </c>
      <c r="D993" s="1">
        <v>-52.057899999999997</v>
      </c>
      <c r="E993" s="1">
        <v>-26.561199999999999</v>
      </c>
      <c r="F993" s="1">
        <v>-52.055500000000002</v>
      </c>
      <c r="G993" s="1">
        <v>-26.561299999999999</v>
      </c>
      <c r="H993" s="1">
        <v>7</v>
      </c>
      <c r="I993" s="1">
        <v>0.42798399999999998</v>
      </c>
      <c r="J993" s="1">
        <v>140</v>
      </c>
      <c r="K993" s="1">
        <v>1.5980000000000001</v>
      </c>
      <c r="L993" s="1">
        <v>0.52200000000000002</v>
      </c>
      <c r="M993" s="1">
        <v>1.772</v>
      </c>
      <c r="N993" s="1">
        <v>1.9790000000000001</v>
      </c>
      <c r="O993" s="1">
        <v>0</v>
      </c>
      <c r="P993" s="1">
        <v>1404</v>
      </c>
      <c r="Q993" s="1">
        <v>0</v>
      </c>
      <c r="R993" s="1">
        <v>0</v>
      </c>
      <c r="S993" s="1">
        <v>253</v>
      </c>
      <c r="T993" s="1">
        <v>0</v>
      </c>
      <c r="U993" s="1">
        <v>1</v>
      </c>
      <c r="V993" s="1">
        <v>0</v>
      </c>
      <c r="W993" s="1" t="s">
        <v>65</v>
      </c>
      <c r="X993" s="1">
        <f t="shared" si="60"/>
        <v>1.4039999999999999</v>
      </c>
      <c r="Y993" s="1">
        <f t="shared" si="61"/>
        <v>0.253</v>
      </c>
      <c r="Z993" s="1">
        <f t="shared" si="62"/>
        <v>1.4039999999999999</v>
      </c>
      <c r="AA993" s="1">
        <f t="shared" si="63"/>
        <v>0.253</v>
      </c>
    </row>
    <row r="994" spans="1:27" x14ac:dyDescent="0.2">
      <c r="A994" s="1">
        <v>1692</v>
      </c>
      <c r="B994" s="1">
        <v>1716</v>
      </c>
      <c r="C994" s="1">
        <v>2110794719</v>
      </c>
      <c r="D994" s="1">
        <v>-52.052999999999898</v>
      </c>
      <c r="E994" s="1">
        <v>-26.559100000000001</v>
      </c>
      <c r="F994" s="1">
        <v>-52.050600000000003</v>
      </c>
      <c r="G994" s="1">
        <v>-26.561299999999999</v>
      </c>
      <c r="H994" s="1">
        <v>7</v>
      </c>
      <c r="I994" s="1">
        <v>0.42890600000000001</v>
      </c>
      <c r="J994" s="1">
        <v>140</v>
      </c>
      <c r="K994" s="1">
        <v>1.5980000000000001</v>
      </c>
      <c r="L994" s="1">
        <v>0.52200000000000002</v>
      </c>
      <c r="M994" s="1">
        <v>1.772</v>
      </c>
      <c r="N994" s="1">
        <v>1.9790000000000001</v>
      </c>
      <c r="O994" s="1">
        <v>0</v>
      </c>
      <c r="P994" s="1">
        <v>853</v>
      </c>
      <c r="Q994" s="1">
        <v>0</v>
      </c>
      <c r="R994" s="1">
        <v>0</v>
      </c>
      <c r="S994" s="1">
        <v>222</v>
      </c>
      <c r="T994" s="1">
        <v>0</v>
      </c>
      <c r="U994" s="1">
        <v>1</v>
      </c>
      <c r="V994" s="1">
        <v>0</v>
      </c>
      <c r="W994" s="1" t="s">
        <v>65</v>
      </c>
      <c r="X994" s="1">
        <f t="shared" si="60"/>
        <v>0.85299999999999998</v>
      </c>
      <c r="Y994" s="1">
        <f t="shared" si="61"/>
        <v>0.222</v>
      </c>
      <c r="Z994" s="1">
        <f t="shared" si="62"/>
        <v>0.85299999999999998</v>
      </c>
      <c r="AA994" s="1">
        <f t="shared" si="63"/>
        <v>0.222</v>
      </c>
    </row>
    <row r="995" spans="1:27" x14ac:dyDescent="0.2">
      <c r="A995" s="1">
        <v>1716</v>
      </c>
      <c r="B995" s="1">
        <v>1730</v>
      </c>
      <c r="C995" s="1">
        <v>2110794485</v>
      </c>
      <c r="D995" s="1">
        <v>-52.050600000000003</v>
      </c>
      <c r="E995" s="1">
        <v>-26.561299999999999</v>
      </c>
      <c r="F995" s="1">
        <v>-52.048200000000001</v>
      </c>
      <c r="G995" s="1">
        <v>-26.561299999999999</v>
      </c>
      <c r="H995" s="1">
        <v>7</v>
      </c>
      <c r="I995" s="1">
        <v>0.198933</v>
      </c>
      <c r="J995" s="1">
        <v>140</v>
      </c>
      <c r="K995" s="1">
        <v>1.5980000000000001</v>
      </c>
      <c r="L995" s="1">
        <v>0.52200000000000002</v>
      </c>
      <c r="M995" s="1">
        <v>1.772</v>
      </c>
      <c r="N995" s="1">
        <v>1.9790000000000001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1</v>
      </c>
      <c r="V995" s="1">
        <v>0</v>
      </c>
      <c r="W995" s="1" t="s">
        <v>65</v>
      </c>
      <c r="X995" s="1">
        <f t="shared" si="60"/>
        <v>0</v>
      </c>
      <c r="Y995" s="1">
        <f t="shared" si="61"/>
        <v>0</v>
      </c>
      <c r="Z995" s="1">
        <f t="shared" si="62"/>
        <v>0</v>
      </c>
      <c r="AA995" s="1">
        <f t="shared" si="63"/>
        <v>0</v>
      </c>
    </row>
    <row r="996" spans="1:27" x14ac:dyDescent="0.2">
      <c r="A996" s="1">
        <v>1730</v>
      </c>
      <c r="B996" s="1">
        <v>1743</v>
      </c>
      <c r="C996" s="1">
        <v>2110794484</v>
      </c>
      <c r="D996" s="1">
        <v>-52.048200000000001</v>
      </c>
      <c r="E996" s="1">
        <v>-26.561299999999999</v>
      </c>
      <c r="F996" s="1">
        <v>-52.043300000000002</v>
      </c>
      <c r="G996" s="1">
        <v>-26.561299999999999</v>
      </c>
      <c r="H996" s="1">
        <v>7</v>
      </c>
      <c r="I996" s="1">
        <v>0.40879300000000002</v>
      </c>
      <c r="J996" s="1">
        <v>140</v>
      </c>
      <c r="K996" s="1">
        <v>1.5980000000000001</v>
      </c>
      <c r="L996" s="1">
        <v>0.52200000000000002</v>
      </c>
      <c r="M996" s="1">
        <v>1.772</v>
      </c>
      <c r="N996" s="1">
        <v>1.9790000000000001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1</v>
      </c>
      <c r="V996" s="1">
        <v>0</v>
      </c>
      <c r="W996" s="1" t="s">
        <v>65</v>
      </c>
      <c r="X996" s="1">
        <f t="shared" si="60"/>
        <v>0</v>
      </c>
      <c r="Y996" s="1">
        <f t="shared" si="61"/>
        <v>0</v>
      </c>
      <c r="Z996" s="1">
        <f t="shared" si="62"/>
        <v>0</v>
      </c>
      <c r="AA996" s="1">
        <f t="shared" si="63"/>
        <v>0</v>
      </c>
    </row>
    <row r="997" spans="1:27" x14ac:dyDescent="0.2">
      <c r="A997" s="1">
        <v>1743</v>
      </c>
      <c r="B997" s="1">
        <v>1757</v>
      </c>
      <c r="C997" s="1">
        <v>2110794483</v>
      </c>
      <c r="D997" s="1">
        <v>-52.043300000000002</v>
      </c>
      <c r="E997" s="1">
        <v>-26.561299999999999</v>
      </c>
      <c r="F997" s="1">
        <v>-52.043300000000002</v>
      </c>
      <c r="G997" s="1">
        <v>-26.559100000000001</v>
      </c>
      <c r="H997" s="1">
        <v>7</v>
      </c>
      <c r="I997" s="1">
        <v>0.110219</v>
      </c>
      <c r="J997" s="1">
        <v>140</v>
      </c>
      <c r="K997" s="1">
        <v>1.5980000000000001</v>
      </c>
      <c r="L997" s="1">
        <v>0.52200000000000002</v>
      </c>
      <c r="M997" s="1">
        <v>1.772</v>
      </c>
      <c r="N997" s="1">
        <v>1.9790000000000001</v>
      </c>
      <c r="O997" s="1">
        <v>2872</v>
      </c>
      <c r="P997" s="1">
        <v>0</v>
      </c>
      <c r="Q997" s="1">
        <v>0</v>
      </c>
      <c r="R997" s="1">
        <v>227</v>
      </c>
      <c r="S997" s="1">
        <v>0</v>
      </c>
      <c r="T997" s="1">
        <v>0</v>
      </c>
      <c r="U997" s="1">
        <v>1</v>
      </c>
      <c r="V997" s="1">
        <v>0</v>
      </c>
      <c r="W997" s="1" t="s">
        <v>65</v>
      </c>
      <c r="X997" s="1">
        <f t="shared" si="60"/>
        <v>2.8719999999999999</v>
      </c>
      <c r="Y997" s="1">
        <f t="shared" si="61"/>
        <v>0.22700000000000001</v>
      </c>
      <c r="Z997" s="1">
        <f t="shared" si="62"/>
        <v>2.8719999999999999</v>
      </c>
      <c r="AA997" s="1">
        <f t="shared" si="63"/>
        <v>0.22700000000000001</v>
      </c>
    </row>
    <row r="998" spans="1:27" x14ac:dyDescent="0.2">
      <c r="A998" s="1">
        <v>1757</v>
      </c>
      <c r="B998" s="1">
        <v>1773</v>
      </c>
      <c r="C998" s="1">
        <v>2110794610</v>
      </c>
      <c r="D998" s="1">
        <v>-52.043300000000002</v>
      </c>
      <c r="E998" s="1">
        <v>-26.559100000000001</v>
      </c>
      <c r="F998" s="1">
        <v>-52.0456</v>
      </c>
      <c r="G998" s="1">
        <v>-26.552499999999998</v>
      </c>
      <c r="H998" s="1">
        <v>2</v>
      </c>
      <c r="I998" s="1">
        <v>0.69140699999999999</v>
      </c>
      <c r="J998" s="1">
        <v>140</v>
      </c>
      <c r="K998" s="1">
        <v>1.5980000000000001</v>
      </c>
      <c r="L998" s="1">
        <v>0.52200000000000002</v>
      </c>
      <c r="M998" s="1">
        <v>1.772</v>
      </c>
      <c r="N998" s="1">
        <v>1.9790000000000001</v>
      </c>
      <c r="O998" s="1">
        <v>0</v>
      </c>
      <c r="P998" s="1">
        <v>1398</v>
      </c>
      <c r="Q998" s="1">
        <v>0</v>
      </c>
      <c r="R998" s="1">
        <v>0</v>
      </c>
      <c r="S998" s="1">
        <v>238</v>
      </c>
      <c r="T998" s="1">
        <v>0</v>
      </c>
      <c r="U998" s="1">
        <v>1</v>
      </c>
      <c r="V998" s="1">
        <v>0</v>
      </c>
      <c r="W998" s="1" t="s">
        <v>65</v>
      </c>
      <c r="X998" s="1">
        <f t="shared" si="60"/>
        <v>1.3979999999999999</v>
      </c>
      <c r="Y998" s="1">
        <f t="shared" si="61"/>
        <v>0.23799999999999999</v>
      </c>
      <c r="Z998" s="1">
        <f t="shared" si="62"/>
        <v>1.3979999999999999</v>
      </c>
      <c r="AA998" s="1">
        <f t="shared" si="63"/>
        <v>0.23799999999999999</v>
      </c>
    </row>
    <row r="999" spans="1:27" x14ac:dyDescent="0.2">
      <c r="A999" s="1">
        <v>1773</v>
      </c>
      <c r="B999" s="1">
        <v>1807</v>
      </c>
      <c r="C999" s="1">
        <v>2110794755</v>
      </c>
      <c r="D999" s="1">
        <v>-52.0456</v>
      </c>
      <c r="E999" s="1">
        <v>-26.5503</v>
      </c>
      <c r="F999" s="1">
        <v>-52.043199999999999</v>
      </c>
      <c r="G999" s="1">
        <v>-26.5503</v>
      </c>
      <c r="H999" s="1">
        <v>2</v>
      </c>
      <c r="I999" s="1">
        <v>0.49692999999999998</v>
      </c>
      <c r="J999" s="1">
        <v>140</v>
      </c>
      <c r="K999" s="1">
        <v>1.5980000000000001</v>
      </c>
      <c r="L999" s="1">
        <v>0.52200000000000002</v>
      </c>
      <c r="M999" s="1">
        <v>1.772</v>
      </c>
      <c r="N999" s="1">
        <v>1.9790000000000001</v>
      </c>
      <c r="O999" s="1">
        <v>0</v>
      </c>
      <c r="P999" s="1">
        <v>1783</v>
      </c>
      <c r="Q999" s="1">
        <v>0</v>
      </c>
      <c r="R999" s="1">
        <v>0</v>
      </c>
      <c r="S999" s="1">
        <v>127</v>
      </c>
      <c r="T999" s="1">
        <v>0</v>
      </c>
      <c r="U999" s="1">
        <v>1</v>
      </c>
      <c r="V999" s="1">
        <v>0</v>
      </c>
      <c r="W999" s="1" t="s">
        <v>65</v>
      </c>
      <c r="X999" s="1">
        <f t="shared" si="60"/>
        <v>1.7829999999999999</v>
      </c>
      <c r="Y999" s="1">
        <f t="shared" si="61"/>
        <v>0.127</v>
      </c>
      <c r="Z999" s="1">
        <f t="shared" si="62"/>
        <v>1.7829999999999999</v>
      </c>
      <c r="AA999" s="1">
        <f t="shared" si="63"/>
        <v>0.127</v>
      </c>
    </row>
    <row r="1000" spans="1:27" x14ac:dyDescent="0.2">
      <c r="A1000" s="1">
        <v>1807</v>
      </c>
      <c r="B1000" s="1">
        <v>1864</v>
      </c>
      <c r="C1000" s="1">
        <v>2110794571</v>
      </c>
      <c r="D1000" s="1">
        <v>-52.040700000000001</v>
      </c>
      <c r="E1000" s="1">
        <v>-26.548200000000001</v>
      </c>
      <c r="F1000" s="1">
        <v>-52.040700000000001</v>
      </c>
      <c r="G1000" s="1">
        <v>-26.545999999999999</v>
      </c>
      <c r="H1000" s="1">
        <v>2</v>
      </c>
      <c r="I1000" s="1">
        <v>0.52544400000000002</v>
      </c>
      <c r="J1000" s="1">
        <v>140</v>
      </c>
      <c r="K1000" s="1">
        <v>1.5980000000000001</v>
      </c>
      <c r="L1000" s="1">
        <v>0.52200000000000002</v>
      </c>
      <c r="M1000" s="1">
        <v>1.772</v>
      </c>
      <c r="N1000" s="1">
        <v>1.9790000000000001</v>
      </c>
      <c r="O1000" s="1">
        <v>0</v>
      </c>
      <c r="P1000" s="1">
        <v>2751</v>
      </c>
      <c r="Q1000" s="1">
        <v>0</v>
      </c>
      <c r="R1000" s="1">
        <v>0</v>
      </c>
      <c r="S1000" s="1">
        <v>494</v>
      </c>
      <c r="T1000" s="1">
        <v>0</v>
      </c>
      <c r="U1000" s="1">
        <v>1</v>
      </c>
      <c r="V1000" s="1">
        <v>0</v>
      </c>
      <c r="W1000" s="1" t="s">
        <v>65</v>
      </c>
      <c r="X1000" s="1">
        <f t="shared" si="60"/>
        <v>2.7509999999999999</v>
      </c>
      <c r="Y1000" s="1">
        <f t="shared" si="61"/>
        <v>0.49399999999999999</v>
      </c>
      <c r="Z1000" s="1">
        <f t="shared" si="62"/>
        <v>2.7509999999999999</v>
      </c>
      <c r="AA1000" s="1">
        <f t="shared" si="63"/>
        <v>0.49399999999999999</v>
      </c>
    </row>
    <row r="1001" spans="1:27" x14ac:dyDescent="0.2">
      <c r="A1001" s="1">
        <v>1864</v>
      </c>
      <c r="B1001" s="1">
        <v>1887</v>
      </c>
      <c r="C1001" s="1">
        <v>2110794570</v>
      </c>
      <c r="D1001" s="1">
        <v>-52.038200000000003</v>
      </c>
      <c r="E1001" s="1">
        <v>-26.545999999999999</v>
      </c>
      <c r="F1001" s="1">
        <v>-52.0334</v>
      </c>
      <c r="G1001" s="1">
        <v>-26.545999999999999</v>
      </c>
      <c r="H1001" s="1">
        <v>2</v>
      </c>
      <c r="I1001" s="1">
        <v>0.44100800000000001</v>
      </c>
      <c r="J1001" s="1">
        <v>140</v>
      </c>
      <c r="K1001" s="1">
        <v>1.5980000000000001</v>
      </c>
      <c r="L1001" s="1">
        <v>0.52200000000000002</v>
      </c>
      <c r="M1001" s="1">
        <v>1.772</v>
      </c>
      <c r="N1001" s="1">
        <v>1.9790000000000001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1</v>
      </c>
      <c r="V1001" s="1">
        <v>0</v>
      </c>
      <c r="W1001" s="1" t="s">
        <v>65</v>
      </c>
      <c r="X1001" s="1">
        <f t="shared" si="60"/>
        <v>0</v>
      </c>
      <c r="Y1001" s="1">
        <f t="shared" si="61"/>
        <v>0</v>
      </c>
      <c r="Z1001" s="1">
        <f t="shared" si="62"/>
        <v>0</v>
      </c>
      <c r="AA1001" s="1">
        <f t="shared" si="63"/>
        <v>0</v>
      </c>
    </row>
    <row r="1002" spans="1:27" x14ac:dyDescent="0.2">
      <c r="A1002" s="1">
        <v>1887</v>
      </c>
      <c r="B1002" s="1">
        <v>1899</v>
      </c>
      <c r="C1002" s="1">
        <v>2110794569</v>
      </c>
      <c r="D1002" s="1">
        <v>-52.0334</v>
      </c>
      <c r="E1002" s="1">
        <v>-26.545999999999999</v>
      </c>
      <c r="F1002" s="1">
        <v>-52.0334</v>
      </c>
      <c r="G1002" s="1">
        <v>-26.548200000000001</v>
      </c>
      <c r="H1002" s="1">
        <v>2</v>
      </c>
      <c r="I1002" s="1">
        <v>0.28226400000000001</v>
      </c>
      <c r="J1002" s="1">
        <v>140</v>
      </c>
      <c r="K1002" s="1">
        <v>1.5980000000000001</v>
      </c>
      <c r="L1002" s="1">
        <v>0.52200000000000002</v>
      </c>
      <c r="M1002" s="1">
        <v>1.772</v>
      </c>
      <c r="N1002" s="1">
        <v>1.9790000000000001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1</v>
      </c>
      <c r="V1002" s="1">
        <v>0</v>
      </c>
      <c r="W1002" s="1" t="s">
        <v>65</v>
      </c>
      <c r="X1002" s="1">
        <f t="shared" si="60"/>
        <v>0</v>
      </c>
      <c r="Y1002" s="1">
        <f t="shared" si="61"/>
        <v>0</v>
      </c>
      <c r="Z1002" s="1">
        <f t="shared" si="62"/>
        <v>0</v>
      </c>
      <c r="AA1002" s="1">
        <f t="shared" si="63"/>
        <v>0</v>
      </c>
    </row>
    <row r="1003" spans="1:27" x14ac:dyDescent="0.2">
      <c r="A1003" s="1">
        <v>1899</v>
      </c>
      <c r="B1003" s="1">
        <v>1920</v>
      </c>
      <c r="C1003" s="1">
        <v>2110794568</v>
      </c>
      <c r="D1003" s="1">
        <v>-52.030900000000003</v>
      </c>
      <c r="E1003" s="1">
        <v>-26.545999999999999</v>
      </c>
      <c r="F1003" s="1">
        <v>-52.028500000000001</v>
      </c>
      <c r="G1003" s="1">
        <v>-26.546099999999999</v>
      </c>
      <c r="H1003" s="1">
        <v>2</v>
      </c>
      <c r="I1003" s="1">
        <v>0.41845500000000002</v>
      </c>
      <c r="J1003" s="1">
        <v>140</v>
      </c>
      <c r="K1003" s="1">
        <v>1.5980000000000001</v>
      </c>
      <c r="L1003" s="1">
        <v>0.52200000000000002</v>
      </c>
      <c r="M1003" s="1">
        <v>1.772</v>
      </c>
      <c r="N1003" s="1">
        <v>1.9790000000000001</v>
      </c>
      <c r="O1003" s="1">
        <v>0</v>
      </c>
      <c r="P1003" s="1">
        <v>538</v>
      </c>
      <c r="Q1003" s="1">
        <v>0</v>
      </c>
      <c r="R1003" s="1">
        <v>0</v>
      </c>
      <c r="S1003" s="1">
        <v>11</v>
      </c>
      <c r="T1003" s="1">
        <v>0</v>
      </c>
      <c r="U1003" s="1">
        <v>1</v>
      </c>
      <c r="V1003" s="1">
        <v>0</v>
      </c>
      <c r="W1003" s="1" t="s">
        <v>65</v>
      </c>
      <c r="X1003" s="1">
        <f t="shared" si="60"/>
        <v>0.53800000000000003</v>
      </c>
      <c r="Y1003" s="1">
        <f t="shared" si="61"/>
        <v>1.0999999999999999E-2</v>
      </c>
      <c r="Z1003" s="1">
        <f t="shared" si="62"/>
        <v>0.53800000000000003</v>
      </c>
      <c r="AA1003" s="1">
        <f t="shared" si="63"/>
        <v>1.0999999999999999E-2</v>
      </c>
    </row>
    <row r="1004" spans="1:27" x14ac:dyDescent="0.2">
      <c r="A1004" s="1">
        <v>1672</v>
      </c>
      <c r="B1004" s="1">
        <v>1685</v>
      </c>
      <c r="C1004" s="1">
        <v>2110794883</v>
      </c>
      <c r="D1004" s="1">
        <v>-52.063099999999999</v>
      </c>
      <c r="E1004" s="1">
        <v>-26.5898</v>
      </c>
      <c r="F1004" s="1">
        <v>-52.0655</v>
      </c>
      <c r="G1004" s="1">
        <v>-26.587599999999998</v>
      </c>
      <c r="H1004" s="1">
        <v>2</v>
      </c>
      <c r="I1004" s="1">
        <v>0.230741</v>
      </c>
      <c r="J1004" s="1">
        <v>140</v>
      </c>
      <c r="K1004" s="1">
        <v>1.5980000000000001</v>
      </c>
      <c r="L1004" s="1">
        <v>0.52200000000000002</v>
      </c>
      <c r="M1004" s="1">
        <v>1.772</v>
      </c>
      <c r="N1004" s="1">
        <v>1.9790000000000001</v>
      </c>
      <c r="O1004" s="1">
        <v>0</v>
      </c>
      <c r="P1004" s="1">
        <v>474</v>
      </c>
      <c r="Q1004" s="1">
        <v>0</v>
      </c>
      <c r="R1004" s="1">
        <v>0</v>
      </c>
      <c r="S1004" s="1">
        <v>-24</v>
      </c>
      <c r="T1004" s="1">
        <v>0</v>
      </c>
      <c r="U1004" s="1">
        <v>1</v>
      </c>
      <c r="V1004" s="1">
        <v>0</v>
      </c>
      <c r="W1004" s="1" t="s">
        <v>65</v>
      </c>
      <c r="X1004" s="1">
        <f t="shared" si="60"/>
        <v>0.47399999999999998</v>
      </c>
      <c r="Y1004" s="1">
        <f t="shared" si="61"/>
        <v>-2.4E-2</v>
      </c>
      <c r="Z1004" s="1">
        <f t="shared" si="62"/>
        <v>0.47399999999999998</v>
      </c>
      <c r="AA1004" s="1">
        <f t="shared" si="63"/>
        <v>2.4E-2</v>
      </c>
    </row>
    <row r="1005" spans="1:27" x14ac:dyDescent="0.2">
      <c r="A1005" s="1">
        <v>1674</v>
      </c>
      <c r="B1005" s="1">
        <v>1697</v>
      </c>
      <c r="C1005" s="1">
        <v>2111154681</v>
      </c>
      <c r="D1005" s="1">
        <v>-52.1266999999999</v>
      </c>
      <c r="E1005" s="1">
        <v>-26.589300000000001</v>
      </c>
      <c r="F1005" s="1">
        <v>-52.1266999999999</v>
      </c>
      <c r="G1005" s="1">
        <v>-26.5871</v>
      </c>
      <c r="H1005" s="1">
        <v>1</v>
      </c>
      <c r="I1005" s="1">
        <v>0.30673600000000001</v>
      </c>
      <c r="J1005" s="1">
        <v>140</v>
      </c>
      <c r="K1005" s="1">
        <v>1.5980000000000001</v>
      </c>
      <c r="L1005" s="1">
        <v>0.52200000000000002</v>
      </c>
      <c r="M1005" s="1">
        <v>1.772</v>
      </c>
      <c r="N1005" s="1">
        <v>1.9790000000000001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1</v>
      </c>
      <c r="V1005" s="1">
        <v>0</v>
      </c>
      <c r="W1005" s="1" t="s">
        <v>65</v>
      </c>
      <c r="X1005" s="1">
        <f t="shared" si="60"/>
        <v>0</v>
      </c>
      <c r="Y1005" s="1">
        <f t="shared" si="61"/>
        <v>0</v>
      </c>
      <c r="Z1005" s="1">
        <f t="shared" si="62"/>
        <v>0</v>
      </c>
      <c r="AA1005" s="1">
        <f t="shared" si="63"/>
        <v>0</v>
      </c>
    </row>
    <row r="1006" spans="1:27" x14ac:dyDescent="0.2">
      <c r="A1006" s="1">
        <v>1674</v>
      </c>
      <c r="B1006" s="1">
        <v>1712</v>
      </c>
      <c r="C1006" s="1">
        <v>2110794118</v>
      </c>
      <c r="D1006" s="1">
        <v>-52.124299999999998</v>
      </c>
      <c r="E1006" s="1">
        <v>-26.593699999999998</v>
      </c>
      <c r="F1006" s="1">
        <v>-52.124299999999998</v>
      </c>
      <c r="G1006" s="1">
        <v>-26.5959</v>
      </c>
      <c r="H1006" s="1">
        <v>3</v>
      </c>
      <c r="I1006" s="1">
        <v>0.59662400000000004</v>
      </c>
      <c r="J1006" s="1">
        <v>140</v>
      </c>
      <c r="K1006" s="1">
        <v>1.5980000000000001</v>
      </c>
      <c r="L1006" s="1">
        <v>0.52200000000000002</v>
      </c>
      <c r="M1006" s="1">
        <v>1.772</v>
      </c>
      <c r="N1006" s="1">
        <v>1.9790000000000001</v>
      </c>
      <c r="O1006" s="1">
        <v>0</v>
      </c>
      <c r="P1006" s="1">
        <v>0</v>
      </c>
      <c r="Q1006" s="1">
        <v>2538</v>
      </c>
      <c r="R1006" s="1">
        <v>0</v>
      </c>
      <c r="S1006" s="1">
        <v>0</v>
      </c>
      <c r="T1006" s="1">
        <v>392</v>
      </c>
      <c r="U1006" s="1">
        <v>1</v>
      </c>
      <c r="V1006" s="1">
        <v>0</v>
      </c>
      <c r="W1006" s="1" t="s">
        <v>65</v>
      </c>
      <c r="X1006" s="1">
        <f t="shared" si="60"/>
        <v>2.5379999999999998</v>
      </c>
      <c r="Y1006" s="1">
        <f t="shared" si="61"/>
        <v>0.39200000000000002</v>
      </c>
      <c r="Z1006" s="1">
        <f t="shared" si="62"/>
        <v>2.5379999999999998</v>
      </c>
      <c r="AA1006" s="1">
        <f t="shared" si="63"/>
        <v>0.39200000000000002</v>
      </c>
    </row>
    <row r="1007" spans="1:27" x14ac:dyDescent="0.2">
      <c r="A1007" s="1">
        <v>1712</v>
      </c>
      <c r="B1007" s="1">
        <v>1725</v>
      </c>
      <c r="C1007" s="1">
        <v>2110794117</v>
      </c>
      <c r="D1007" s="1">
        <v>-52.124299999999998</v>
      </c>
      <c r="E1007" s="1">
        <v>-26.5959</v>
      </c>
      <c r="F1007" s="1">
        <v>-52.121899999999997</v>
      </c>
      <c r="G1007" s="1">
        <v>-26.5959</v>
      </c>
      <c r="H1007" s="1">
        <v>3</v>
      </c>
      <c r="I1007" s="1">
        <v>0.16875599999999999</v>
      </c>
      <c r="J1007" s="1">
        <v>140</v>
      </c>
      <c r="K1007" s="1">
        <v>1.5980000000000001</v>
      </c>
      <c r="L1007" s="1">
        <v>0.52200000000000002</v>
      </c>
      <c r="M1007" s="1">
        <v>1.772</v>
      </c>
      <c r="N1007" s="1">
        <v>1.9790000000000001</v>
      </c>
      <c r="O1007" s="1">
        <v>0</v>
      </c>
      <c r="P1007" s="1">
        <v>0</v>
      </c>
      <c r="Q1007" s="1">
        <v>5875</v>
      </c>
      <c r="R1007" s="1">
        <v>0</v>
      </c>
      <c r="S1007" s="1">
        <v>0</v>
      </c>
      <c r="T1007" s="1">
        <v>2387</v>
      </c>
      <c r="U1007" s="1">
        <v>1</v>
      </c>
      <c r="V1007" s="1">
        <v>0</v>
      </c>
      <c r="W1007" s="1" t="s">
        <v>65</v>
      </c>
      <c r="X1007" s="1">
        <f t="shared" si="60"/>
        <v>5.875</v>
      </c>
      <c r="Y1007" s="1">
        <f t="shared" si="61"/>
        <v>2.387</v>
      </c>
      <c r="Z1007" s="1">
        <f t="shared" si="62"/>
        <v>5.875</v>
      </c>
      <c r="AA1007" s="1">
        <f t="shared" si="63"/>
        <v>2.387</v>
      </c>
    </row>
    <row r="1008" spans="1:27" x14ac:dyDescent="0.2">
      <c r="A1008" s="1">
        <v>1683</v>
      </c>
      <c r="B1008" s="1">
        <v>1706</v>
      </c>
      <c r="C1008" s="1">
        <v>2110794839</v>
      </c>
      <c r="D1008" s="1">
        <v>-52.063200000000002</v>
      </c>
      <c r="E1008" s="1">
        <v>-26.6008</v>
      </c>
      <c r="F1008" s="1">
        <v>-52.063200000000002</v>
      </c>
      <c r="G1008" s="1">
        <v>-26.6052</v>
      </c>
      <c r="H1008" s="1">
        <v>2</v>
      </c>
      <c r="I1008" s="1">
        <v>0.59228599999999998</v>
      </c>
      <c r="J1008" s="1">
        <v>140</v>
      </c>
      <c r="K1008" s="1">
        <v>1.5980000000000001</v>
      </c>
      <c r="L1008" s="1">
        <v>0.52200000000000002</v>
      </c>
      <c r="M1008" s="1">
        <v>1.772</v>
      </c>
      <c r="N1008" s="1">
        <v>1.9790000000000001</v>
      </c>
      <c r="O1008" s="1">
        <v>0</v>
      </c>
      <c r="P1008" s="1">
        <v>882</v>
      </c>
      <c r="Q1008" s="1">
        <v>0</v>
      </c>
      <c r="R1008" s="1">
        <v>0</v>
      </c>
      <c r="S1008" s="1">
        <v>240</v>
      </c>
      <c r="T1008" s="1">
        <v>0</v>
      </c>
      <c r="U1008" s="1">
        <v>1</v>
      </c>
      <c r="V1008" s="1">
        <v>0</v>
      </c>
      <c r="W1008" s="1" t="s">
        <v>65</v>
      </c>
      <c r="X1008" s="1">
        <f t="shared" si="60"/>
        <v>0.88200000000000001</v>
      </c>
      <c r="Y1008" s="1">
        <f t="shared" si="61"/>
        <v>0.24</v>
      </c>
      <c r="Z1008" s="1">
        <f t="shared" si="62"/>
        <v>0.88200000000000001</v>
      </c>
      <c r="AA1008" s="1">
        <f t="shared" si="63"/>
        <v>0.24</v>
      </c>
    </row>
    <row r="1009" spans="1:27" x14ac:dyDescent="0.2">
      <c r="A1009" s="1">
        <v>1690</v>
      </c>
      <c r="B1009" s="1">
        <v>1700</v>
      </c>
      <c r="C1009" s="1">
        <v>2110794116</v>
      </c>
      <c r="D1009" s="1">
        <v>-52.117100000000001</v>
      </c>
      <c r="E1009" s="1">
        <v>-26.604800000000001</v>
      </c>
      <c r="F1009" s="1">
        <v>-52.116999999999997</v>
      </c>
      <c r="G1009" s="1">
        <v>-26.602599999999999</v>
      </c>
      <c r="H1009" s="1">
        <v>1</v>
      </c>
      <c r="I1009" s="1">
        <v>0.17943799999999999</v>
      </c>
      <c r="J1009" s="1">
        <v>140</v>
      </c>
      <c r="K1009" s="1">
        <v>1.5980000000000001</v>
      </c>
      <c r="L1009" s="1">
        <v>0.52200000000000002</v>
      </c>
      <c r="M1009" s="1">
        <v>1.772</v>
      </c>
      <c r="N1009" s="1">
        <v>1.9790000000000001</v>
      </c>
      <c r="O1009" s="1">
        <v>4616</v>
      </c>
      <c r="P1009" s="1">
        <v>0</v>
      </c>
      <c r="Q1009" s="1">
        <v>0</v>
      </c>
      <c r="R1009" s="1">
        <v>1383</v>
      </c>
      <c r="S1009" s="1">
        <v>0</v>
      </c>
      <c r="T1009" s="1">
        <v>0</v>
      </c>
      <c r="U1009" s="1">
        <v>1</v>
      </c>
      <c r="V1009" s="1">
        <v>0</v>
      </c>
      <c r="W1009" s="1" t="s">
        <v>65</v>
      </c>
      <c r="X1009" s="1">
        <f t="shared" si="60"/>
        <v>4.6159999999999997</v>
      </c>
      <c r="Y1009" s="1">
        <f t="shared" si="61"/>
        <v>1.383</v>
      </c>
      <c r="Z1009" s="1">
        <f t="shared" si="62"/>
        <v>4.6159999999999997</v>
      </c>
      <c r="AA1009" s="1">
        <f t="shared" si="63"/>
        <v>1.383</v>
      </c>
    </row>
    <row r="1010" spans="1:27" x14ac:dyDescent="0.2">
      <c r="A1010" s="1">
        <v>1692</v>
      </c>
      <c r="B1010" s="1">
        <v>1703</v>
      </c>
      <c r="C1010" s="1">
        <v>2110794515</v>
      </c>
      <c r="D1010" s="1">
        <v>-52.055500000000002</v>
      </c>
      <c r="E1010" s="1">
        <v>-26.561299999999999</v>
      </c>
      <c r="F1010" s="1">
        <v>-52.053100000000001</v>
      </c>
      <c r="G1010" s="1">
        <v>-26.5657</v>
      </c>
      <c r="H1010" s="1">
        <v>3</v>
      </c>
      <c r="I1010" s="1">
        <v>0.40629999999999999</v>
      </c>
      <c r="J1010" s="1">
        <v>140</v>
      </c>
      <c r="K1010" s="1">
        <v>1.5980000000000001</v>
      </c>
      <c r="L1010" s="1">
        <v>0.52200000000000002</v>
      </c>
      <c r="M1010" s="1">
        <v>1.772</v>
      </c>
      <c r="N1010" s="1">
        <v>1.9790000000000001</v>
      </c>
      <c r="O1010" s="1">
        <v>0</v>
      </c>
      <c r="P1010" s="1">
        <v>0</v>
      </c>
      <c r="Q1010" s="1">
        <v>449</v>
      </c>
      <c r="R1010" s="1">
        <v>0</v>
      </c>
      <c r="S1010" s="1">
        <v>0</v>
      </c>
      <c r="T1010" s="1">
        <v>-38</v>
      </c>
      <c r="U1010" s="1">
        <v>1</v>
      </c>
      <c r="V1010" s="1">
        <v>0</v>
      </c>
      <c r="W1010" s="1" t="s">
        <v>65</v>
      </c>
      <c r="X1010" s="1">
        <f t="shared" si="60"/>
        <v>0.44900000000000001</v>
      </c>
      <c r="Y1010" s="1">
        <f t="shared" si="61"/>
        <v>-3.7999999999999999E-2</v>
      </c>
      <c r="Z1010" s="1">
        <f t="shared" si="62"/>
        <v>0.44900000000000001</v>
      </c>
      <c r="AA1010" s="1">
        <f t="shared" si="63"/>
        <v>3.7999999999999999E-2</v>
      </c>
    </row>
    <row r="1011" spans="1:27" x14ac:dyDescent="0.2">
      <c r="A1011" s="1">
        <v>1703</v>
      </c>
      <c r="B1011" s="1">
        <v>1717</v>
      </c>
      <c r="C1011" s="1">
        <v>2110794516</v>
      </c>
      <c r="D1011" s="1">
        <v>-52.053100000000001</v>
      </c>
      <c r="E1011" s="1">
        <v>-26.5657</v>
      </c>
      <c r="F1011" s="1">
        <v>-52.053100000000001</v>
      </c>
      <c r="G1011" s="1">
        <v>-26.567900000000002</v>
      </c>
      <c r="H1011" s="1">
        <v>3</v>
      </c>
      <c r="I1011" s="1">
        <v>0.440191</v>
      </c>
      <c r="J1011" s="1">
        <v>140</v>
      </c>
      <c r="K1011" s="1">
        <v>1.5980000000000001</v>
      </c>
      <c r="L1011" s="1">
        <v>0.52200000000000002</v>
      </c>
      <c r="M1011" s="1">
        <v>1.772</v>
      </c>
      <c r="N1011" s="1">
        <v>1.9790000000000001</v>
      </c>
      <c r="O1011" s="1">
        <v>0</v>
      </c>
      <c r="P1011" s="1">
        <v>0</v>
      </c>
      <c r="Q1011" s="1">
        <v>385</v>
      </c>
      <c r="R1011" s="1">
        <v>0</v>
      </c>
      <c r="S1011" s="1">
        <v>0</v>
      </c>
      <c r="T1011" s="1">
        <v>-74</v>
      </c>
      <c r="U1011" s="1">
        <v>1</v>
      </c>
      <c r="V1011" s="1">
        <v>0</v>
      </c>
      <c r="W1011" s="1" t="s">
        <v>65</v>
      </c>
      <c r="X1011" s="1">
        <f t="shared" si="60"/>
        <v>0.38500000000000001</v>
      </c>
      <c r="Y1011" s="1">
        <f t="shared" si="61"/>
        <v>-7.3999999999999996E-2</v>
      </c>
      <c r="Z1011" s="1">
        <f t="shared" si="62"/>
        <v>0.38500000000000001</v>
      </c>
      <c r="AA1011" s="1">
        <f t="shared" si="63"/>
        <v>7.3999999999999996E-2</v>
      </c>
    </row>
    <row r="1012" spans="1:27" x14ac:dyDescent="0.2">
      <c r="A1012" s="1">
        <v>1696</v>
      </c>
      <c r="B1012" s="1">
        <v>1722</v>
      </c>
      <c r="C1012" s="1">
        <v>2111154523</v>
      </c>
      <c r="D1012" s="1">
        <v>-52.141399999999997</v>
      </c>
      <c r="E1012" s="1">
        <v>-26.5914</v>
      </c>
      <c r="F1012" s="1">
        <v>-52.1388999999999</v>
      </c>
      <c r="G1012" s="1">
        <v>-26.589200000000002</v>
      </c>
      <c r="H1012" s="1">
        <v>7</v>
      </c>
      <c r="I1012" s="1">
        <v>0.57360500000000003</v>
      </c>
      <c r="J1012" s="1">
        <v>140</v>
      </c>
      <c r="K1012" s="1">
        <v>1.5980000000000001</v>
      </c>
      <c r="L1012" s="1">
        <v>0.52200000000000002</v>
      </c>
      <c r="M1012" s="1">
        <v>1.772</v>
      </c>
      <c r="N1012" s="1">
        <v>1.9790000000000001</v>
      </c>
      <c r="O1012" s="1">
        <v>0</v>
      </c>
      <c r="P1012" s="1">
        <v>2898</v>
      </c>
      <c r="Q1012" s="1">
        <v>0</v>
      </c>
      <c r="R1012" s="1">
        <v>0</v>
      </c>
      <c r="S1012" s="1">
        <v>865</v>
      </c>
      <c r="T1012" s="1">
        <v>0</v>
      </c>
      <c r="U1012" s="1">
        <v>1</v>
      </c>
      <c r="V1012" s="1">
        <v>0</v>
      </c>
      <c r="W1012" s="1" t="s">
        <v>65</v>
      </c>
      <c r="X1012" s="1">
        <f t="shared" si="60"/>
        <v>2.8980000000000001</v>
      </c>
      <c r="Y1012" s="1">
        <f t="shared" si="61"/>
        <v>0.86499999999999999</v>
      </c>
      <c r="Z1012" s="1">
        <f t="shared" si="62"/>
        <v>2.8980000000000001</v>
      </c>
      <c r="AA1012" s="1">
        <f t="shared" si="63"/>
        <v>0.86499999999999999</v>
      </c>
    </row>
    <row r="1013" spans="1:27" x14ac:dyDescent="0.2">
      <c r="A1013" s="1">
        <v>1722</v>
      </c>
      <c r="B1013" s="1">
        <v>1734</v>
      </c>
      <c r="C1013" s="1">
        <v>2115842630</v>
      </c>
      <c r="D1013" s="1">
        <v>-52.143799999999999</v>
      </c>
      <c r="E1013" s="1">
        <v>-26.5914</v>
      </c>
      <c r="F1013" s="1">
        <v>-52.141399999999997</v>
      </c>
      <c r="G1013" s="1">
        <v>-26.5914</v>
      </c>
      <c r="H1013" s="1">
        <v>7</v>
      </c>
      <c r="I1013" s="1">
        <v>0.176981</v>
      </c>
      <c r="J1013" s="1">
        <v>140</v>
      </c>
      <c r="K1013" s="1">
        <v>1.5980000000000001</v>
      </c>
      <c r="L1013" s="1">
        <v>0.52200000000000002</v>
      </c>
      <c r="M1013" s="1">
        <v>1.772</v>
      </c>
      <c r="N1013" s="1">
        <v>1.9790000000000001</v>
      </c>
      <c r="O1013" s="1">
        <v>2527</v>
      </c>
      <c r="P1013" s="1">
        <v>0</v>
      </c>
      <c r="Q1013" s="1">
        <v>0</v>
      </c>
      <c r="R1013" s="1">
        <v>950</v>
      </c>
      <c r="S1013" s="1">
        <v>0</v>
      </c>
      <c r="T1013" s="1">
        <v>0</v>
      </c>
      <c r="U1013" s="1">
        <v>1</v>
      </c>
      <c r="V1013" s="1">
        <v>0</v>
      </c>
      <c r="W1013" s="1" t="s">
        <v>65</v>
      </c>
      <c r="X1013" s="1">
        <f t="shared" si="60"/>
        <v>2.5270000000000001</v>
      </c>
      <c r="Y1013" s="1">
        <f t="shared" si="61"/>
        <v>0.95</v>
      </c>
      <c r="Z1013" s="1">
        <f t="shared" si="62"/>
        <v>2.5270000000000001</v>
      </c>
      <c r="AA1013" s="1">
        <f t="shared" si="63"/>
        <v>0.95</v>
      </c>
    </row>
    <row r="1014" spans="1:27" x14ac:dyDescent="0.2">
      <c r="A1014" s="1">
        <v>1734</v>
      </c>
      <c r="B1014" s="1">
        <v>1749</v>
      </c>
      <c r="C1014" s="1">
        <v>2111154518</v>
      </c>
      <c r="D1014" s="1">
        <v>-52.143900000000002</v>
      </c>
      <c r="E1014" s="1">
        <v>-26.593599999999999</v>
      </c>
      <c r="F1014" s="1">
        <v>-52.143799999999999</v>
      </c>
      <c r="G1014" s="1">
        <v>-26.5914</v>
      </c>
      <c r="H1014" s="1">
        <v>7</v>
      </c>
      <c r="I1014" s="1">
        <v>0.18589700000000001</v>
      </c>
      <c r="J1014" s="1">
        <v>140</v>
      </c>
      <c r="K1014" s="1">
        <v>1.5980000000000001</v>
      </c>
      <c r="L1014" s="1">
        <v>0.52200000000000002</v>
      </c>
      <c r="M1014" s="1">
        <v>1.772</v>
      </c>
      <c r="N1014" s="1">
        <v>1.9790000000000001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1</v>
      </c>
      <c r="V1014" s="1">
        <v>0</v>
      </c>
      <c r="W1014" s="1" t="s">
        <v>65</v>
      </c>
      <c r="X1014" s="1">
        <f t="shared" si="60"/>
        <v>0</v>
      </c>
      <c r="Y1014" s="1">
        <f t="shared" si="61"/>
        <v>0</v>
      </c>
      <c r="Z1014" s="1">
        <f t="shared" si="62"/>
        <v>0</v>
      </c>
      <c r="AA1014" s="1">
        <f t="shared" si="63"/>
        <v>0</v>
      </c>
    </row>
    <row r="1015" spans="1:27" x14ac:dyDescent="0.2">
      <c r="A1015" s="1">
        <v>1749</v>
      </c>
      <c r="B1015" s="1">
        <v>1764</v>
      </c>
      <c r="C1015" s="1">
        <v>2111154514</v>
      </c>
      <c r="D1015" s="1">
        <v>-52.148800000000001</v>
      </c>
      <c r="E1015" s="1">
        <v>-26.595700000000001</v>
      </c>
      <c r="F1015" s="1">
        <v>-52.143900000000002</v>
      </c>
      <c r="G1015" s="1">
        <v>-26.593599999999999</v>
      </c>
      <c r="H1015" s="1">
        <v>7</v>
      </c>
      <c r="I1015" s="1">
        <v>0.44061899999999998</v>
      </c>
      <c r="J1015" s="1">
        <v>140</v>
      </c>
      <c r="K1015" s="1">
        <v>1.5980000000000001</v>
      </c>
      <c r="L1015" s="1">
        <v>0.52200000000000002</v>
      </c>
      <c r="M1015" s="1">
        <v>1.772</v>
      </c>
      <c r="N1015" s="1">
        <v>1.9790000000000001</v>
      </c>
      <c r="O1015" s="1">
        <v>0</v>
      </c>
      <c r="P1015" s="1">
        <v>0</v>
      </c>
      <c r="Q1015" s="1">
        <v>2372</v>
      </c>
      <c r="R1015" s="1">
        <v>0</v>
      </c>
      <c r="S1015" s="1">
        <v>0</v>
      </c>
      <c r="T1015" s="1">
        <v>855</v>
      </c>
      <c r="U1015" s="1">
        <v>1</v>
      </c>
      <c r="V1015" s="1">
        <v>0</v>
      </c>
      <c r="W1015" s="1" t="s">
        <v>65</v>
      </c>
      <c r="X1015" s="1">
        <f t="shared" si="60"/>
        <v>2.3719999999999999</v>
      </c>
      <c r="Y1015" s="1">
        <f t="shared" si="61"/>
        <v>0.85499999999999998</v>
      </c>
      <c r="Z1015" s="1">
        <f t="shared" si="62"/>
        <v>2.3719999999999999</v>
      </c>
      <c r="AA1015" s="1">
        <f t="shared" si="63"/>
        <v>0.85499999999999998</v>
      </c>
    </row>
    <row r="1016" spans="1:27" x14ac:dyDescent="0.2">
      <c r="A1016" s="1">
        <v>1764</v>
      </c>
      <c r="B1016" s="1">
        <v>1782</v>
      </c>
      <c r="C1016" s="1">
        <v>2110794379</v>
      </c>
      <c r="D1016" s="1">
        <v>-52.148800000000001</v>
      </c>
      <c r="E1016" s="1">
        <v>-26.595700000000001</v>
      </c>
      <c r="F1016" s="1">
        <v>-52.148800000000001</v>
      </c>
      <c r="G1016" s="1">
        <v>-26.597899999999999</v>
      </c>
      <c r="H1016" s="1">
        <v>3</v>
      </c>
      <c r="I1016" s="1">
        <v>0.23926</v>
      </c>
      <c r="J1016" s="1">
        <v>165</v>
      </c>
      <c r="K1016" s="1">
        <v>0.94799999999999995</v>
      </c>
      <c r="L1016" s="1">
        <v>0.46800000000000003</v>
      </c>
      <c r="M1016" s="1">
        <v>1.137</v>
      </c>
      <c r="N1016" s="1">
        <v>1.9259999999999999</v>
      </c>
      <c r="O1016" s="1">
        <v>0</v>
      </c>
      <c r="P1016" s="1">
        <v>0</v>
      </c>
      <c r="Q1016" s="1">
        <v>3570</v>
      </c>
      <c r="R1016" s="1">
        <v>0</v>
      </c>
      <c r="S1016" s="1">
        <v>0</v>
      </c>
      <c r="T1016" s="1">
        <v>1358</v>
      </c>
      <c r="U1016" s="1">
        <v>1</v>
      </c>
      <c r="V1016" s="1">
        <v>0</v>
      </c>
      <c r="W1016" s="1" t="s">
        <v>68</v>
      </c>
      <c r="X1016" s="1">
        <f t="shared" si="60"/>
        <v>3.57</v>
      </c>
      <c r="Y1016" s="1">
        <f t="shared" si="61"/>
        <v>1.3580000000000001</v>
      </c>
      <c r="Z1016" s="1">
        <f t="shared" si="62"/>
        <v>3.57</v>
      </c>
      <c r="AA1016" s="1">
        <f t="shared" si="63"/>
        <v>1.3580000000000001</v>
      </c>
    </row>
    <row r="1017" spans="1:27" x14ac:dyDescent="0.2">
      <c r="A1017" s="1">
        <v>1782</v>
      </c>
      <c r="B1017" s="1">
        <v>1821</v>
      </c>
      <c r="C1017" s="1">
        <v>2110794472</v>
      </c>
      <c r="D1017" s="1">
        <v>-52.148800000000001</v>
      </c>
      <c r="E1017" s="1">
        <v>-26.600100000000001</v>
      </c>
      <c r="F1017" s="1">
        <v>-52.151299999999999</v>
      </c>
      <c r="G1017" s="1">
        <v>-26.600100000000001</v>
      </c>
      <c r="H1017" s="1">
        <v>3</v>
      </c>
      <c r="I1017" s="1">
        <v>0.40071299999999999</v>
      </c>
      <c r="J1017" s="1">
        <v>165</v>
      </c>
      <c r="K1017" s="1">
        <v>0.94799999999999995</v>
      </c>
      <c r="L1017" s="1">
        <v>0.46800000000000003</v>
      </c>
      <c r="M1017" s="1">
        <v>1.137</v>
      </c>
      <c r="N1017" s="1">
        <v>1.9259999999999999</v>
      </c>
      <c r="O1017" s="1">
        <v>0</v>
      </c>
      <c r="P1017" s="1">
        <v>0</v>
      </c>
      <c r="Q1017" s="1">
        <v>1441</v>
      </c>
      <c r="R1017" s="1">
        <v>0</v>
      </c>
      <c r="S1017" s="1">
        <v>0</v>
      </c>
      <c r="T1017" s="1">
        <v>281</v>
      </c>
      <c r="U1017" s="1">
        <v>1</v>
      </c>
      <c r="V1017" s="1">
        <v>0</v>
      </c>
      <c r="W1017" s="1" t="s">
        <v>68</v>
      </c>
      <c r="X1017" s="1">
        <f t="shared" si="60"/>
        <v>1.4410000000000001</v>
      </c>
      <c r="Y1017" s="1">
        <f t="shared" si="61"/>
        <v>0.28100000000000003</v>
      </c>
      <c r="Z1017" s="1">
        <f t="shared" si="62"/>
        <v>1.4410000000000001</v>
      </c>
      <c r="AA1017" s="1">
        <f t="shared" si="63"/>
        <v>0.28100000000000003</v>
      </c>
    </row>
    <row r="1018" spans="1:27" x14ac:dyDescent="0.2">
      <c r="A1018" s="1">
        <v>1821</v>
      </c>
      <c r="B1018" s="1">
        <v>1840</v>
      </c>
      <c r="C1018" s="1">
        <v>2110794378</v>
      </c>
      <c r="D1018" s="1">
        <v>-52.151299999999999</v>
      </c>
      <c r="E1018" s="1">
        <v>-26.600100000000001</v>
      </c>
      <c r="F1018" s="1">
        <v>-52.151299999999999</v>
      </c>
      <c r="G1018" s="1">
        <v>-26.6023</v>
      </c>
      <c r="H1018" s="1">
        <v>3</v>
      </c>
      <c r="I1018" s="1">
        <v>5.3144999999999998E-2</v>
      </c>
      <c r="J1018" s="1">
        <v>165</v>
      </c>
      <c r="K1018" s="1">
        <v>0.94799999999999995</v>
      </c>
      <c r="L1018" s="1">
        <v>0.46800000000000003</v>
      </c>
      <c r="M1018" s="1">
        <v>1.137</v>
      </c>
      <c r="N1018" s="1">
        <v>1.9259999999999999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1</v>
      </c>
      <c r="V1018" s="1">
        <v>0</v>
      </c>
      <c r="W1018" s="1" t="s">
        <v>68</v>
      </c>
      <c r="X1018" s="1">
        <f t="shared" si="60"/>
        <v>0</v>
      </c>
      <c r="Y1018" s="1">
        <f t="shared" si="61"/>
        <v>0</v>
      </c>
      <c r="Z1018" s="1">
        <f t="shared" si="62"/>
        <v>0</v>
      </c>
      <c r="AA1018" s="1">
        <f t="shared" si="63"/>
        <v>0</v>
      </c>
    </row>
    <row r="1019" spans="1:27" x14ac:dyDescent="0.2">
      <c r="A1019" s="1">
        <v>1840</v>
      </c>
      <c r="B1019" s="1">
        <v>1860</v>
      </c>
      <c r="C1019" s="1">
        <v>2110794383</v>
      </c>
      <c r="D1019" s="1">
        <v>-52.151299999999999</v>
      </c>
      <c r="E1019" s="1">
        <v>-26.6023</v>
      </c>
      <c r="F1019" s="1">
        <v>-52.153700000000001</v>
      </c>
      <c r="G1019" s="1">
        <v>-26.6023</v>
      </c>
      <c r="H1019" s="1">
        <v>3</v>
      </c>
      <c r="I1019" s="1">
        <v>0.16475699999999999</v>
      </c>
      <c r="J1019" s="1">
        <v>165</v>
      </c>
      <c r="K1019" s="1">
        <v>0.94799999999999995</v>
      </c>
      <c r="L1019" s="1">
        <v>0.46800000000000003</v>
      </c>
      <c r="M1019" s="1">
        <v>1.137</v>
      </c>
      <c r="N1019" s="1">
        <v>1.9259999999999999</v>
      </c>
      <c r="O1019" s="1">
        <v>0</v>
      </c>
      <c r="P1019" s="1">
        <v>0</v>
      </c>
      <c r="Q1019" s="1">
        <v>1815</v>
      </c>
      <c r="R1019" s="1">
        <v>0</v>
      </c>
      <c r="S1019" s="1">
        <v>0</v>
      </c>
      <c r="T1019" s="1">
        <v>512</v>
      </c>
      <c r="U1019" s="1">
        <v>1</v>
      </c>
      <c r="V1019" s="1">
        <v>0</v>
      </c>
      <c r="W1019" s="1" t="s">
        <v>68</v>
      </c>
      <c r="X1019" s="1">
        <f t="shared" si="60"/>
        <v>1.8149999999999999</v>
      </c>
      <c r="Y1019" s="1">
        <f t="shared" si="61"/>
        <v>0.51200000000000001</v>
      </c>
      <c r="Z1019" s="1">
        <f t="shared" si="62"/>
        <v>1.8149999999999999</v>
      </c>
      <c r="AA1019" s="1">
        <f t="shared" si="63"/>
        <v>0.51200000000000001</v>
      </c>
    </row>
    <row r="1020" spans="1:27" x14ac:dyDescent="0.2">
      <c r="A1020" s="1">
        <v>1696</v>
      </c>
      <c r="B1020" s="1">
        <v>1709</v>
      </c>
      <c r="C1020" s="1">
        <v>2146620438</v>
      </c>
      <c r="D1020" s="1">
        <v>-52.134099999999997</v>
      </c>
      <c r="E1020" s="1">
        <v>-26.5914</v>
      </c>
      <c r="F1020" s="1">
        <v>-52.134099999999997</v>
      </c>
      <c r="G1020" s="1">
        <v>-26.593599999999999</v>
      </c>
      <c r="H1020" s="1">
        <v>3</v>
      </c>
      <c r="I1020" s="1">
        <v>0.19969799999999999</v>
      </c>
      <c r="J1020" s="1">
        <v>140</v>
      </c>
      <c r="K1020" s="1">
        <v>1.5980000000000001</v>
      </c>
      <c r="L1020" s="1">
        <v>0.52200000000000002</v>
      </c>
      <c r="M1020" s="1">
        <v>1.772</v>
      </c>
      <c r="N1020" s="1">
        <v>1.9790000000000001</v>
      </c>
      <c r="O1020" s="1">
        <v>0</v>
      </c>
      <c r="P1020" s="1">
        <v>0</v>
      </c>
      <c r="Q1020" s="1">
        <v>2797</v>
      </c>
      <c r="R1020" s="1">
        <v>0</v>
      </c>
      <c r="S1020" s="1">
        <v>0</v>
      </c>
      <c r="T1020" s="1">
        <v>1176</v>
      </c>
      <c r="U1020" s="1">
        <v>1</v>
      </c>
      <c r="V1020" s="1">
        <v>0</v>
      </c>
      <c r="W1020" s="1" t="s">
        <v>65</v>
      </c>
      <c r="X1020" s="1">
        <f t="shared" si="60"/>
        <v>2.7970000000000002</v>
      </c>
      <c r="Y1020" s="1">
        <f t="shared" si="61"/>
        <v>1.1759999999999999</v>
      </c>
      <c r="Z1020" s="1">
        <f t="shared" si="62"/>
        <v>2.7970000000000002</v>
      </c>
      <c r="AA1020" s="1">
        <f t="shared" si="63"/>
        <v>1.1759999999999999</v>
      </c>
    </row>
    <row r="1021" spans="1:27" x14ac:dyDescent="0.2">
      <c r="A1021" s="1">
        <v>1709</v>
      </c>
      <c r="B1021" s="1">
        <v>1723</v>
      </c>
      <c r="C1021" s="1">
        <v>2110794120</v>
      </c>
      <c r="D1021" s="1">
        <v>-52.134099999999997</v>
      </c>
      <c r="E1021" s="1">
        <v>-26.593599999999999</v>
      </c>
      <c r="F1021" s="1">
        <v>-52.134099999999997</v>
      </c>
      <c r="G1021" s="1">
        <v>-26.595800000000001</v>
      </c>
      <c r="H1021" s="1">
        <v>3</v>
      </c>
      <c r="I1021" s="1">
        <v>0.218585</v>
      </c>
      <c r="J1021" s="1">
        <v>140</v>
      </c>
      <c r="K1021" s="1">
        <v>1.5980000000000001</v>
      </c>
      <c r="L1021" s="1">
        <v>0.52200000000000002</v>
      </c>
      <c r="M1021" s="1">
        <v>1.772</v>
      </c>
      <c r="N1021" s="1">
        <v>1.9790000000000001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1</v>
      </c>
      <c r="V1021" s="1">
        <v>0</v>
      </c>
      <c r="W1021" s="1" t="s">
        <v>65</v>
      </c>
      <c r="X1021" s="1">
        <f t="shared" si="60"/>
        <v>0</v>
      </c>
      <c r="Y1021" s="1">
        <f t="shared" si="61"/>
        <v>0</v>
      </c>
      <c r="Z1021" s="1">
        <f t="shared" si="62"/>
        <v>0</v>
      </c>
      <c r="AA1021" s="1">
        <f t="shared" si="63"/>
        <v>0</v>
      </c>
    </row>
    <row r="1022" spans="1:27" x14ac:dyDescent="0.2">
      <c r="A1022" s="1">
        <v>1723</v>
      </c>
      <c r="B1022" s="1">
        <v>1735</v>
      </c>
      <c r="C1022" s="1">
        <v>2110794121</v>
      </c>
      <c r="D1022" s="1">
        <v>-52.134099999999997</v>
      </c>
      <c r="E1022" s="1">
        <v>-26.595800000000001</v>
      </c>
      <c r="F1022" s="1">
        <v>-52.136499999999998</v>
      </c>
      <c r="G1022" s="1">
        <v>-26.595800000000001</v>
      </c>
      <c r="H1022" s="1">
        <v>3</v>
      </c>
      <c r="I1022" s="1">
        <v>0.10792499999999999</v>
      </c>
      <c r="J1022" s="1">
        <v>140</v>
      </c>
      <c r="K1022" s="1">
        <v>1.5980000000000001</v>
      </c>
      <c r="L1022" s="1">
        <v>0.52200000000000002</v>
      </c>
      <c r="M1022" s="1">
        <v>1.772</v>
      </c>
      <c r="N1022" s="1">
        <v>1.9790000000000001</v>
      </c>
      <c r="O1022" s="1">
        <v>0</v>
      </c>
      <c r="P1022" s="1">
        <v>0</v>
      </c>
      <c r="Q1022" s="1">
        <v>3009</v>
      </c>
      <c r="R1022" s="1">
        <v>0</v>
      </c>
      <c r="S1022" s="1">
        <v>0</v>
      </c>
      <c r="T1022" s="1">
        <v>1006</v>
      </c>
      <c r="U1022" s="1">
        <v>1</v>
      </c>
      <c r="V1022" s="1">
        <v>0</v>
      </c>
      <c r="W1022" s="1" t="s">
        <v>65</v>
      </c>
      <c r="X1022" s="1">
        <f t="shared" si="60"/>
        <v>3.0089999999999999</v>
      </c>
      <c r="Y1022" s="1">
        <f t="shared" si="61"/>
        <v>1.006</v>
      </c>
      <c r="Z1022" s="1">
        <f t="shared" si="62"/>
        <v>3.0089999999999999</v>
      </c>
      <c r="AA1022" s="1">
        <f t="shared" si="63"/>
        <v>1.006</v>
      </c>
    </row>
    <row r="1023" spans="1:27" x14ac:dyDescent="0.2">
      <c r="A1023" s="1">
        <v>1697</v>
      </c>
      <c r="B1023" s="1">
        <v>1724</v>
      </c>
      <c r="C1023" s="1">
        <v>2110794334</v>
      </c>
      <c r="D1023" s="1">
        <v>-52.124200000000002</v>
      </c>
      <c r="E1023" s="1">
        <v>-26.5871</v>
      </c>
      <c r="F1023" s="1">
        <v>-52.124200000000002</v>
      </c>
      <c r="G1023" s="1">
        <v>-26.584900000000001</v>
      </c>
      <c r="H1023" s="1">
        <v>1</v>
      </c>
      <c r="I1023" s="1">
        <v>0.30455399999999999</v>
      </c>
      <c r="J1023" s="1">
        <v>140</v>
      </c>
      <c r="K1023" s="1">
        <v>1.5980000000000001</v>
      </c>
      <c r="L1023" s="1">
        <v>0.52200000000000002</v>
      </c>
      <c r="M1023" s="1">
        <v>1.772</v>
      </c>
      <c r="N1023" s="1">
        <v>1.9790000000000001</v>
      </c>
      <c r="O1023" s="1">
        <v>3295</v>
      </c>
      <c r="P1023" s="1">
        <v>0</v>
      </c>
      <c r="Q1023" s="1">
        <v>0</v>
      </c>
      <c r="R1023" s="1">
        <v>1120</v>
      </c>
      <c r="S1023" s="1">
        <v>0</v>
      </c>
      <c r="T1023" s="1">
        <v>0</v>
      </c>
      <c r="U1023" s="1">
        <v>1</v>
      </c>
      <c r="V1023" s="1">
        <v>0</v>
      </c>
      <c r="W1023" s="1" t="s">
        <v>65</v>
      </c>
      <c r="X1023" s="1">
        <f t="shared" si="60"/>
        <v>3.2949999999999999</v>
      </c>
      <c r="Y1023" s="1">
        <f t="shared" si="61"/>
        <v>1.1200000000000001</v>
      </c>
      <c r="Z1023" s="1">
        <f t="shared" si="62"/>
        <v>3.2949999999999999</v>
      </c>
      <c r="AA1023" s="1">
        <f t="shared" si="63"/>
        <v>1.1200000000000001</v>
      </c>
    </row>
    <row r="1024" spans="1:27" x14ac:dyDescent="0.2">
      <c r="A1024" s="1">
        <v>1724</v>
      </c>
      <c r="B1024" s="1">
        <v>1737</v>
      </c>
      <c r="C1024" s="1">
        <v>2110794159</v>
      </c>
      <c r="D1024" s="1">
        <v>-52.124200000000002</v>
      </c>
      <c r="E1024" s="1">
        <v>-26.584900000000001</v>
      </c>
      <c r="F1024" s="1">
        <v>-52.121699999999898</v>
      </c>
      <c r="G1024" s="1">
        <v>-26.582699999999999</v>
      </c>
      <c r="H1024" s="1">
        <v>1</v>
      </c>
      <c r="I1024" s="1">
        <v>0.30740600000000001</v>
      </c>
      <c r="J1024" s="1">
        <v>140</v>
      </c>
      <c r="K1024" s="1">
        <v>1.5980000000000001</v>
      </c>
      <c r="L1024" s="1">
        <v>0.52200000000000002</v>
      </c>
      <c r="M1024" s="1">
        <v>1.772</v>
      </c>
      <c r="N1024" s="1">
        <v>1.9790000000000001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1</v>
      </c>
      <c r="V1024" s="1">
        <v>0</v>
      </c>
      <c r="W1024" s="1" t="s">
        <v>65</v>
      </c>
      <c r="X1024" s="1">
        <f t="shared" si="60"/>
        <v>0</v>
      </c>
      <c r="Y1024" s="1">
        <f t="shared" si="61"/>
        <v>0</v>
      </c>
      <c r="Z1024" s="1">
        <f t="shared" si="62"/>
        <v>0</v>
      </c>
      <c r="AA1024" s="1">
        <f t="shared" si="63"/>
        <v>0</v>
      </c>
    </row>
    <row r="1025" spans="1:27" x14ac:dyDescent="0.2">
      <c r="A1025" s="1">
        <v>1737</v>
      </c>
      <c r="B1025" s="1">
        <v>1751</v>
      </c>
      <c r="C1025" s="1">
        <v>2110794158</v>
      </c>
      <c r="D1025" s="1">
        <v>-52.121699999999898</v>
      </c>
      <c r="E1025" s="1">
        <v>-26.582699999999999</v>
      </c>
      <c r="F1025" s="1">
        <v>-52.119300000000003</v>
      </c>
      <c r="G1025" s="1">
        <v>-26.582799999999999</v>
      </c>
      <c r="H1025" s="1">
        <v>1</v>
      </c>
      <c r="I1025" s="1">
        <v>0.15182499999999999</v>
      </c>
      <c r="J1025" s="1">
        <v>140</v>
      </c>
      <c r="K1025" s="1">
        <v>1.5980000000000001</v>
      </c>
      <c r="L1025" s="1">
        <v>0.52200000000000002</v>
      </c>
      <c r="M1025" s="1">
        <v>1.772</v>
      </c>
      <c r="N1025" s="1">
        <v>1.9790000000000001</v>
      </c>
      <c r="O1025" s="1">
        <v>1709</v>
      </c>
      <c r="P1025" s="1">
        <v>0</v>
      </c>
      <c r="Q1025" s="1">
        <v>0</v>
      </c>
      <c r="R1025" s="1">
        <v>446</v>
      </c>
      <c r="S1025" s="1">
        <v>0</v>
      </c>
      <c r="T1025" s="1">
        <v>0</v>
      </c>
      <c r="U1025" s="1">
        <v>1</v>
      </c>
      <c r="V1025" s="1">
        <v>0</v>
      </c>
      <c r="W1025" s="1" t="s">
        <v>65</v>
      </c>
      <c r="X1025" s="1">
        <f t="shared" si="60"/>
        <v>1.7090000000000001</v>
      </c>
      <c r="Y1025" s="1">
        <f t="shared" si="61"/>
        <v>0.44600000000000001</v>
      </c>
      <c r="Z1025" s="1">
        <f t="shared" si="62"/>
        <v>1.7090000000000001</v>
      </c>
      <c r="AA1025" s="1">
        <f t="shared" si="63"/>
        <v>0.44600000000000001</v>
      </c>
    </row>
    <row r="1026" spans="1:27" x14ac:dyDescent="0.2">
      <c r="A1026" s="1">
        <v>1701</v>
      </c>
      <c r="B1026" s="1">
        <v>1742</v>
      </c>
      <c r="C1026" s="1">
        <v>2110793747</v>
      </c>
      <c r="D1026" s="1">
        <v>-52.065199999999898</v>
      </c>
      <c r="E1026" s="1">
        <v>-26.5502</v>
      </c>
      <c r="F1026" s="1">
        <v>-52.065199999999898</v>
      </c>
      <c r="G1026" s="1">
        <v>-26.552399999999999</v>
      </c>
      <c r="H1026" s="1">
        <v>3</v>
      </c>
      <c r="I1026" s="1">
        <v>0.95340199999999997</v>
      </c>
      <c r="J1026" s="1">
        <v>140</v>
      </c>
      <c r="K1026" s="1">
        <v>1.5980000000000001</v>
      </c>
      <c r="L1026" s="1">
        <v>0.52200000000000002</v>
      </c>
      <c r="M1026" s="1">
        <v>1.772</v>
      </c>
      <c r="N1026" s="1">
        <v>1.9790000000000001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1</v>
      </c>
      <c r="V1026" s="1">
        <v>0</v>
      </c>
      <c r="W1026" s="1" t="s">
        <v>65</v>
      </c>
      <c r="X1026" s="1">
        <f t="shared" si="60"/>
        <v>0</v>
      </c>
      <c r="Y1026" s="1">
        <f t="shared" si="61"/>
        <v>0</v>
      </c>
      <c r="Z1026" s="1">
        <f t="shared" si="62"/>
        <v>0</v>
      </c>
      <c r="AA1026" s="1">
        <f t="shared" si="63"/>
        <v>0</v>
      </c>
    </row>
    <row r="1027" spans="1:27" x14ac:dyDescent="0.2">
      <c r="A1027" s="1">
        <v>1742</v>
      </c>
      <c r="B1027" s="1">
        <v>1755</v>
      </c>
      <c r="C1027" s="1">
        <v>2110793745</v>
      </c>
      <c r="D1027" s="1">
        <v>-52.065199999999898</v>
      </c>
      <c r="E1027" s="1">
        <v>-26.552399999999999</v>
      </c>
      <c r="F1027" s="1">
        <v>-52.0627</v>
      </c>
      <c r="G1027" s="1">
        <v>-26.5502</v>
      </c>
      <c r="H1027" s="1">
        <v>3</v>
      </c>
      <c r="I1027" s="1">
        <v>0.16345699999999999</v>
      </c>
      <c r="J1027" s="1">
        <v>140</v>
      </c>
      <c r="K1027" s="1">
        <v>1.5980000000000001</v>
      </c>
      <c r="L1027" s="1">
        <v>0.52200000000000002</v>
      </c>
      <c r="M1027" s="1">
        <v>1.772</v>
      </c>
      <c r="N1027" s="1">
        <v>1.9790000000000001</v>
      </c>
      <c r="O1027" s="1">
        <v>0</v>
      </c>
      <c r="P1027" s="1">
        <v>0</v>
      </c>
      <c r="Q1027" s="1">
        <v>2258</v>
      </c>
      <c r="R1027" s="1">
        <v>0</v>
      </c>
      <c r="S1027" s="1">
        <v>0</v>
      </c>
      <c r="T1027" s="1">
        <v>464</v>
      </c>
      <c r="U1027" s="1">
        <v>1</v>
      </c>
      <c r="V1027" s="1">
        <v>0</v>
      </c>
      <c r="W1027" s="1" t="s">
        <v>65</v>
      </c>
      <c r="X1027" s="1">
        <f t="shared" ref="X1027:X1090" si="64">(O1027+P1027+Q1027)/1000</f>
        <v>2.258</v>
      </c>
      <c r="Y1027" s="1">
        <f t="shared" ref="Y1027:Y1090" si="65">(R1027+S1027+T1027)/1000</f>
        <v>0.46400000000000002</v>
      </c>
      <c r="Z1027" s="1">
        <f t="shared" ref="Z1027:Z1090" si="66">IF(X1027&lt;0,-X1027,X1027)</f>
        <v>2.258</v>
      </c>
      <c r="AA1027" s="1">
        <f t="shared" ref="AA1027:AA1090" si="67">IF(Y1027&lt;0,-Y1027,Y1027)</f>
        <v>0.46400000000000002</v>
      </c>
    </row>
    <row r="1028" spans="1:27" x14ac:dyDescent="0.2">
      <c r="A1028" s="1">
        <v>1707</v>
      </c>
      <c r="B1028" s="1">
        <v>1721</v>
      </c>
      <c r="C1028" s="1">
        <v>2115833898</v>
      </c>
      <c r="D1028" s="1">
        <v>-52.136499999999998</v>
      </c>
      <c r="E1028" s="1">
        <v>-26.589200000000002</v>
      </c>
      <c r="F1028" s="1">
        <v>-52.136400000000002</v>
      </c>
      <c r="G1028" s="1">
        <v>-26.584800000000001</v>
      </c>
      <c r="H1028" s="1">
        <v>2</v>
      </c>
      <c r="I1028" s="1">
        <v>0.424618</v>
      </c>
      <c r="J1028" s="1">
        <v>140</v>
      </c>
      <c r="K1028" s="1">
        <v>1.5980000000000001</v>
      </c>
      <c r="L1028" s="1">
        <v>0.52200000000000002</v>
      </c>
      <c r="M1028" s="1">
        <v>1.772</v>
      </c>
      <c r="N1028" s="1">
        <v>1.9790000000000001</v>
      </c>
      <c r="O1028" s="1">
        <v>0</v>
      </c>
      <c r="P1028" s="1">
        <v>1969</v>
      </c>
      <c r="Q1028" s="1">
        <v>0</v>
      </c>
      <c r="R1028" s="1">
        <v>0</v>
      </c>
      <c r="S1028" s="1">
        <v>231</v>
      </c>
      <c r="T1028" s="1">
        <v>0</v>
      </c>
      <c r="U1028" s="1">
        <v>1</v>
      </c>
      <c r="V1028" s="1">
        <v>0</v>
      </c>
      <c r="W1028" s="1" t="s">
        <v>65</v>
      </c>
      <c r="X1028" s="1">
        <f t="shared" si="64"/>
        <v>1.9690000000000001</v>
      </c>
      <c r="Y1028" s="1">
        <f t="shared" si="65"/>
        <v>0.23100000000000001</v>
      </c>
      <c r="Z1028" s="1">
        <f t="shared" si="66"/>
        <v>1.9690000000000001</v>
      </c>
      <c r="AA1028" s="1">
        <f t="shared" si="67"/>
        <v>0.23100000000000001</v>
      </c>
    </row>
    <row r="1029" spans="1:27" x14ac:dyDescent="0.2">
      <c r="A1029" s="1">
        <v>1721</v>
      </c>
      <c r="B1029" s="1">
        <v>1733</v>
      </c>
      <c r="C1029" s="1">
        <v>2110794433</v>
      </c>
      <c r="D1029" s="1">
        <v>-52.136400000000002</v>
      </c>
      <c r="E1029" s="1">
        <v>-26.584800000000001</v>
      </c>
      <c r="F1029" s="1">
        <v>-52.136400000000002</v>
      </c>
      <c r="G1029" s="1">
        <v>-26.578199999999999</v>
      </c>
      <c r="H1029" s="1">
        <v>2</v>
      </c>
      <c r="I1029" s="1">
        <v>0.520478</v>
      </c>
      <c r="J1029" s="1">
        <v>140</v>
      </c>
      <c r="K1029" s="1">
        <v>1.5980000000000001</v>
      </c>
      <c r="L1029" s="1">
        <v>0.52200000000000002</v>
      </c>
      <c r="M1029" s="1">
        <v>1.772</v>
      </c>
      <c r="N1029" s="1">
        <v>1.9790000000000001</v>
      </c>
      <c r="O1029" s="1">
        <v>0</v>
      </c>
      <c r="P1029" s="1">
        <v>1206</v>
      </c>
      <c r="Q1029" s="1">
        <v>0</v>
      </c>
      <c r="R1029" s="1">
        <v>0</v>
      </c>
      <c r="S1029" s="1">
        <v>137</v>
      </c>
      <c r="T1029" s="1">
        <v>0</v>
      </c>
      <c r="U1029" s="1">
        <v>1</v>
      </c>
      <c r="V1029" s="1">
        <v>0</v>
      </c>
      <c r="W1029" s="1" t="s">
        <v>65</v>
      </c>
      <c r="X1029" s="1">
        <f t="shared" si="64"/>
        <v>1.206</v>
      </c>
      <c r="Y1029" s="1">
        <f t="shared" si="65"/>
        <v>0.13700000000000001</v>
      </c>
      <c r="Z1029" s="1">
        <f t="shared" si="66"/>
        <v>1.206</v>
      </c>
      <c r="AA1029" s="1">
        <f t="shared" si="67"/>
        <v>0.13700000000000001</v>
      </c>
    </row>
    <row r="1030" spans="1:27" x14ac:dyDescent="0.2">
      <c r="A1030" s="1">
        <v>1733</v>
      </c>
      <c r="B1030" s="1">
        <v>1781</v>
      </c>
      <c r="C1030" s="1">
        <v>2110794418</v>
      </c>
      <c r="D1030" s="1">
        <v>-52.138800000000003</v>
      </c>
      <c r="E1030" s="1">
        <v>-26.576000000000001</v>
      </c>
      <c r="F1030" s="1">
        <v>-52.138800000000003</v>
      </c>
      <c r="G1030" s="1">
        <v>-26.573799999999999</v>
      </c>
      <c r="H1030" s="1">
        <v>2</v>
      </c>
      <c r="I1030" s="1">
        <v>0.62817699999999999</v>
      </c>
      <c r="J1030" s="1">
        <v>140</v>
      </c>
      <c r="K1030" s="1">
        <v>1.5980000000000001</v>
      </c>
      <c r="L1030" s="1">
        <v>0.52200000000000002</v>
      </c>
      <c r="M1030" s="1">
        <v>1.772</v>
      </c>
      <c r="N1030" s="1">
        <v>1.9790000000000001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1</v>
      </c>
      <c r="V1030" s="1">
        <v>0</v>
      </c>
      <c r="W1030" s="1" t="s">
        <v>65</v>
      </c>
      <c r="X1030" s="1">
        <f t="shared" si="64"/>
        <v>0</v>
      </c>
      <c r="Y1030" s="1">
        <f t="shared" si="65"/>
        <v>0</v>
      </c>
      <c r="Z1030" s="1">
        <f t="shared" si="66"/>
        <v>0</v>
      </c>
      <c r="AA1030" s="1">
        <f t="shared" si="67"/>
        <v>0</v>
      </c>
    </row>
    <row r="1031" spans="1:27" x14ac:dyDescent="0.2">
      <c r="A1031" s="1">
        <v>1781</v>
      </c>
      <c r="B1031" s="1">
        <v>1798</v>
      </c>
      <c r="C1031" s="1">
        <v>2110794417</v>
      </c>
      <c r="D1031" s="1">
        <v>-52.138800000000003</v>
      </c>
      <c r="E1031" s="1">
        <v>-26.573799999999999</v>
      </c>
      <c r="F1031" s="1">
        <v>-52.141199999999998</v>
      </c>
      <c r="G1031" s="1">
        <v>-26.5716</v>
      </c>
      <c r="H1031" s="1">
        <v>2</v>
      </c>
      <c r="I1031" s="1">
        <v>0.38661499999999999</v>
      </c>
      <c r="J1031" s="1">
        <v>140</v>
      </c>
      <c r="K1031" s="1">
        <v>1.5980000000000001</v>
      </c>
      <c r="L1031" s="1">
        <v>0.52200000000000002</v>
      </c>
      <c r="M1031" s="1">
        <v>1.772</v>
      </c>
      <c r="N1031" s="1">
        <v>1.9790000000000001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1</v>
      </c>
      <c r="V1031" s="1">
        <v>0</v>
      </c>
      <c r="W1031" s="1" t="s">
        <v>65</v>
      </c>
      <c r="X1031" s="1">
        <f t="shared" si="64"/>
        <v>0</v>
      </c>
      <c r="Y1031" s="1">
        <f t="shared" si="65"/>
        <v>0</v>
      </c>
      <c r="Z1031" s="1">
        <f t="shared" si="66"/>
        <v>0</v>
      </c>
      <c r="AA1031" s="1">
        <f t="shared" si="67"/>
        <v>0</v>
      </c>
    </row>
    <row r="1032" spans="1:27" x14ac:dyDescent="0.2">
      <c r="A1032" s="1">
        <v>1798</v>
      </c>
      <c r="B1032" s="1">
        <v>1859</v>
      </c>
      <c r="C1032" s="1">
        <v>2110794414</v>
      </c>
      <c r="D1032" s="1">
        <v>-52.1387</v>
      </c>
      <c r="E1032" s="1">
        <v>-26.5672</v>
      </c>
      <c r="F1032" s="1">
        <v>-52.136200000000002</v>
      </c>
      <c r="G1032" s="1">
        <v>-26.565000000000001</v>
      </c>
      <c r="H1032" s="1">
        <v>2</v>
      </c>
      <c r="I1032" s="1">
        <v>0.91581000000000001</v>
      </c>
      <c r="J1032" s="1">
        <v>140</v>
      </c>
      <c r="K1032" s="1">
        <v>1.5980000000000001</v>
      </c>
      <c r="L1032" s="1">
        <v>0.52200000000000002</v>
      </c>
      <c r="M1032" s="1">
        <v>1.772</v>
      </c>
      <c r="N1032" s="1">
        <v>1.9790000000000001</v>
      </c>
      <c r="O1032" s="1">
        <v>0</v>
      </c>
      <c r="P1032" s="1">
        <v>3455</v>
      </c>
      <c r="Q1032" s="1">
        <v>0</v>
      </c>
      <c r="R1032" s="1">
        <v>0</v>
      </c>
      <c r="S1032" s="1">
        <v>915</v>
      </c>
      <c r="T1032" s="1">
        <v>0</v>
      </c>
      <c r="U1032" s="1">
        <v>1</v>
      </c>
      <c r="V1032" s="1">
        <v>0</v>
      </c>
      <c r="W1032" s="1" t="s">
        <v>65</v>
      </c>
      <c r="X1032" s="1">
        <f t="shared" si="64"/>
        <v>3.4550000000000001</v>
      </c>
      <c r="Y1032" s="1">
        <f t="shared" si="65"/>
        <v>0.91500000000000004</v>
      </c>
      <c r="Z1032" s="1">
        <f t="shared" si="66"/>
        <v>3.4550000000000001</v>
      </c>
      <c r="AA1032" s="1">
        <f t="shared" si="67"/>
        <v>0.91500000000000004</v>
      </c>
    </row>
    <row r="1033" spans="1:27" x14ac:dyDescent="0.2">
      <c r="A1033" s="1">
        <v>1859</v>
      </c>
      <c r="B1033" s="1">
        <v>1882</v>
      </c>
      <c r="C1033" s="1">
        <v>2110794411</v>
      </c>
      <c r="D1033" s="1">
        <v>-52.133800000000001</v>
      </c>
      <c r="E1033" s="1">
        <v>-26.5672</v>
      </c>
      <c r="F1033" s="1">
        <v>-52.131399999999999</v>
      </c>
      <c r="G1033" s="1">
        <v>-26.567299999999999</v>
      </c>
      <c r="H1033" s="1">
        <v>2</v>
      </c>
      <c r="I1033" s="1">
        <v>0.39155899999999999</v>
      </c>
      <c r="J1033" s="1">
        <v>140</v>
      </c>
      <c r="K1033" s="1">
        <v>1.5980000000000001</v>
      </c>
      <c r="L1033" s="1">
        <v>0.52200000000000002</v>
      </c>
      <c r="M1033" s="1">
        <v>1.772</v>
      </c>
      <c r="N1033" s="1">
        <v>1.9790000000000001</v>
      </c>
      <c r="O1033" s="1">
        <v>0</v>
      </c>
      <c r="P1033" s="1">
        <v>3590</v>
      </c>
      <c r="Q1033" s="1">
        <v>0</v>
      </c>
      <c r="R1033" s="1">
        <v>0</v>
      </c>
      <c r="S1033" s="1">
        <v>1301</v>
      </c>
      <c r="T1033" s="1">
        <v>0</v>
      </c>
      <c r="U1033" s="1">
        <v>1</v>
      </c>
      <c r="V1033" s="1">
        <v>0</v>
      </c>
      <c r="W1033" s="1" t="s">
        <v>65</v>
      </c>
      <c r="X1033" s="1">
        <f t="shared" si="64"/>
        <v>3.59</v>
      </c>
      <c r="Y1033" s="1">
        <f t="shared" si="65"/>
        <v>1.3009999999999999</v>
      </c>
      <c r="Z1033" s="1">
        <f t="shared" si="66"/>
        <v>3.59</v>
      </c>
      <c r="AA1033" s="1">
        <f t="shared" si="67"/>
        <v>1.3009999999999999</v>
      </c>
    </row>
    <row r="1034" spans="1:27" x14ac:dyDescent="0.2">
      <c r="A1034" s="1">
        <v>1882</v>
      </c>
      <c r="B1034" s="1">
        <v>1905</v>
      </c>
      <c r="C1034" s="1">
        <v>2110794408</v>
      </c>
      <c r="D1034" s="1">
        <v>-52.128900000000002</v>
      </c>
      <c r="E1034" s="1">
        <v>-26.567299999999999</v>
      </c>
      <c r="F1034" s="1">
        <v>-52.128900000000002</v>
      </c>
      <c r="G1034" s="1">
        <v>-26.565100000000001</v>
      </c>
      <c r="H1034" s="1">
        <v>2</v>
      </c>
      <c r="I1034" s="1">
        <v>0.40148</v>
      </c>
      <c r="J1034" s="1">
        <v>140</v>
      </c>
      <c r="K1034" s="1">
        <v>1.5980000000000001</v>
      </c>
      <c r="L1034" s="1">
        <v>0.52200000000000002</v>
      </c>
      <c r="M1034" s="1">
        <v>1.772</v>
      </c>
      <c r="N1034" s="1">
        <v>1.9790000000000001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1</v>
      </c>
      <c r="V1034" s="1">
        <v>0</v>
      </c>
      <c r="W1034" s="1" t="s">
        <v>65</v>
      </c>
      <c r="X1034" s="1">
        <f t="shared" si="64"/>
        <v>0</v>
      </c>
      <c r="Y1034" s="1">
        <f t="shared" si="65"/>
        <v>0</v>
      </c>
      <c r="Z1034" s="1">
        <f t="shared" si="66"/>
        <v>0</v>
      </c>
      <c r="AA1034" s="1">
        <f t="shared" si="67"/>
        <v>0</v>
      </c>
    </row>
    <row r="1035" spans="1:27" x14ac:dyDescent="0.2">
      <c r="A1035" s="1">
        <v>1905</v>
      </c>
      <c r="B1035" s="1">
        <v>1914</v>
      </c>
      <c r="C1035" s="1">
        <v>2110794428</v>
      </c>
      <c r="D1035" s="1">
        <v>-52.128900000000002</v>
      </c>
      <c r="E1035" s="1">
        <v>-26.565100000000001</v>
      </c>
      <c r="F1035" s="1">
        <v>-52.131300000000003</v>
      </c>
      <c r="G1035" s="1">
        <v>-26.562899999999999</v>
      </c>
      <c r="H1035" s="1">
        <v>2</v>
      </c>
      <c r="I1035" s="1">
        <v>0.42340800000000001</v>
      </c>
      <c r="J1035" s="1">
        <v>140</v>
      </c>
      <c r="K1035" s="1">
        <v>1.5980000000000001</v>
      </c>
      <c r="L1035" s="1">
        <v>0.52200000000000002</v>
      </c>
      <c r="M1035" s="1">
        <v>1.772</v>
      </c>
      <c r="N1035" s="1">
        <v>1.9790000000000001</v>
      </c>
      <c r="O1035" s="1">
        <v>0</v>
      </c>
      <c r="P1035" s="1">
        <v>1483</v>
      </c>
      <c r="Q1035" s="1">
        <v>0</v>
      </c>
      <c r="R1035" s="1">
        <v>0</v>
      </c>
      <c r="S1035" s="1">
        <v>610</v>
      </c>
      <c r="T1035" s="1">
        <v>0</v>
      </c>
      <c r="U1035" s="1">
        <v>1</v>
      </c>
      <c r="V1035" s="1">
        <v>0</v>
      </c>
      <c r="W1035" s="1" t="s">
        <v>65</v>
      </c>
      <c r="X1035" s="1">
        <f t="shared" si="64"/>
        <v>1.4830000000000001</v>
      </c>
      <c r="Y1035" s="1">
        <f t="shared" si="65"/>
        <v>0.61</v>
      </c>
      <c r="Z1035" s="1">
        <f t="shared" si="66"/>
        <v>1.4830000000000001</v>
      </c>
      <c r="AA1035" s="1">
        <f t="shared" si="67"/>
        <v>0.61</v>
      </c>
    </row>
    <row r="1036" spans="1:27" x14ac:dyDescent="0.2">
      <c r="A1036" s="1">
        <v>1714</v>
      </c>
      <c r="B1036" s="1">
        <v>1728</v>
      </c>
      <c r="C1036" s="1">
        <v>2110793744</v>
      </c>
      <c r="D1036" s="1">
        <v>-52.072499999999998</v>
      </c>
      <c r="E1036" s="1">
        <v>-26.547899999999998</v>
      </c>
      <c r="F1036" s="1">
        <v>-52.070099999999996</v>
      </c>
      <c r="G1036" s="1">
        <v>-26.547899999999998</v>
      </c>
      <c r="H1036" s="1">
        <v>3</v>
      </c>
      <c r="I1036" s="1">
        <v>0.24646299999999999</v>
      </c>
      <c r="J1036" s="1">
        <v>140</v>
      </c>
      <c r="K1036" s="1">
        <v>1.5980000000000001</v>
      </c>
      <c r="L1036" s="1">
        <v>0.52200000000000002</v>
      </c>
      <c r="M1036" s="1">
        <v>1.772</v>
      </c>
      <c r="N1036" s="1">
        <v>1.9790000000000001</v>
      </c>
      <c r="O1036" s="1">
        <v>0</v>
      </c>
      <c r="P1036" s="1">
        <v>0</v>
      </c>
      <c r="Q1036" s="1">
        <v>3487</v>
      </c>
      <c r="R1036" s="1">
        <v>0</v>
      </c>
      <c r="S1036" s="1">
        <v>0</v>
      </c>
      <c r="T1036" s="1">
        <v>860</v>
      </c>
      <c r="U1036" s="1">
        <v>1</v>
      </c>
      <c r="V1036" s="1">
        <v>0</v>
      </c>
      <c r="W1036" s="1" t="s">
        <v>65</v>
      </c>
      <c r="X1036" s="1">
        <f t="shared" si="64"/>
        <v>3.4870000000000001</v>
      </c>
      <c r="Y1036" s="1">
        <f t="shared" si="65"/>
        <v>0.86</v>
      </c>
      <c r="Z1036" s="1">
        <f t="shared" si="66"/>
        <v>3.4870000000000001</v>
      </c>
      <c r="AA1036" s="1">
        <f t="shared" si="67"/>
        <v>0.86</v>
      </c>
    </row>
    <row r="1037" spans="1:27" x14ac:dyDescent="0.2">
      <c r="A1037" s="1">
        <v>1723</v>
      </c>
      <c r="B1037" s="1">
        <v>1750</v>
      </c>
      <c r="C1037" s="1">
        <v>2146564317</v>
      </c>
      <c r="D1037" s="1">
        <v>-52.131700000000002</v>
      </c>
      <c r="E1037" s="1">
        <v>-26.598099999999999</v>
      </c>
      <c r="F1037" s="1">
        <v>-52.134099999999997</v>
      </c>
      <c r="G1037" s="1">
        <v>-26.597999999999999</v>
      </c>
      <c r="H1037" s="1">
        <v>3</v>
      </c>
      <c r="I1037" s="1">
        <v>0.32579599999999997</v>
      </c>
      <c r="J1037" s="1">
        <v>140</v>
      </c>
      <c r="K1037" s="1">
        <v>1.5980000000000001</v>
      </c>
      <c r="L1037" s="1">
        <v>0.52200000000000002</v>
      </c>
      <c r="M1037" s="1">
        <v>1.772</v>
      </c>
      <c r="N1037" s="1">
        <v>1.9790000000000001</v>
      </c>
      <c r="O1037" s="1">
        <v>0</v>
      </c>
      <c r="P1037" s="1">
        <v>0</v>
      </c>
      <c r="Q1037" s="1">
        <v>5475</v>
      </c>
      <c r="R1037" s="1">
        <v>0</v>
      </c>
      <c r="S1037" s="1">
        <v>0</v>
      </c>
      <c r="T1037" s="1">
        <v>1488</v>
      </c>
      <c r="U1037" s="1">
        <v>1</v>
      </c>
      <c r="V1037" s="1">
        <v>0</v>
      </c>
      <c r="W1037" s="1" t="s">
        <v>65</v>
      </c>
      <c r="X1037" s="1">
        <f t="shared" si="64"/>
        <v>5.4749999999999996</v>
      </c>
      <c r="Y1037" s="1">
        <f t="shared" si="65"/>
        <v>1.488</v>
      </c>
      <c r="Z1037" s="1">
        <f t="shared" si="66"/>
        <v>5.4749999999999996</v>
      </c>
      <c r="AA1037" s="1">
        <f t="shared" si="67"/>
        <v>1.488</v>
      </c>
    </row>
    <row r="1038" spans="1:27" x14ac:dyDescent="0.2">
      <c r="A1038" s="1">
        <v>1750</v>
      </c>
      <c r="B1038" s="1">
        <v>1785</v>
      </c>
      <c r="C1038" s="1">
        <v>2110794130</v>
      </c>
      <c r="D1038" s="1">
        <v>-52.131700000000002</v>
      </c>
      <c r="E1038" s="1">
        <v>-26.604700000000001</v>
      </c>
      <c r="F1038" s="1">
        <v>-52.1341999999999</v>
      </c>
      <c r="G1038" s="1">
        <v>-26.6068</v>
      </c>
      <c r="H1038" s="1">
        <v>3</v>
      </c>
      <c r="I1038" s="1">
        <v>0.84022699999999995</v>
      </c>
      <c r="J1038" s="1">
        <v>140</v>
      </c>
      <c r="K1038" s="1">
        <v>1.5980000000000001</v>
      </c>
      <c r="L1038" s="1">
        <v>0.52200000000000002</v>
      </c>
      <c r="M1038" s="1">
        <v>1.772</v>
      </c>
      <c r="N1038" s="1">
        <v>1.9790000000000001</v>
      </c>
      <c r="O1038" s="1">
        <v>0</v>
      </c>
      <c r="P1038" s="1">
        <v>0</v>
      </c>
      <c r="Q1038" s="1">
        <v>3810</v>
      </c>
      <c r="R1038" s="1">
        <v>0</v>
      </c>
      <c r="S1038" s="1">
        <v>0</v>
      </c>
      <c r="T1038" s="1">
        <v>1500</v>
      </c>
      <c r="U1038" s="1">
        <v>1</v>
      </c>
      <c r="V1038" s="1">
        <v>0</v>
      </c>
      <c r="W1038" s="1" t="s">
        <v>65</v>
      </c>
      <c r="X1038" s="1">
        <f t="shared" si="64"/>
        <v>3.81</v>
      </c>
      <c r="Y1038" s="1">
        <f t="shared" si="65"/>
        <v>1.5</v>
      </c>
      <c r="Z1038" s="1">
        <f t="shared" si="66"/>
        <v>3.81</v>
      </c>
      <c r="AA1038" s="1">
        <f t="shared" si="67"/>
        <v>1.5</v>
      </c>
    </row>
    <row r="1039" spans="1:27" x14ac:dyDescent="0.2">
      <c r="A1039" s="1">
        <v>1785</v>
      </c>
      <c r="B1039" s="1">
        <v>1824</v>
      </c>
      <c r="C1039" s="1">
        <v>2110794125</v>
      </c>
      <c r="D1039" s="1">
        <v>-52.1341999999999</v>
      </c>
      <c r="E1039" s="1">
        <v>-26.609000000000002</v>
      </c>
      <c r="F1039" s="1">
        <v>-52.134300000000003</v>
      </c>
      <c r="G1039" s="1">
        <v>-26.6112</v>
      </c>
      <c r="H1039" s="1">
        <v>3</v>
      </c>
      <c r="I1039" s="1">
        <v>0.48447400000000002</v>
      </c>
      <c r="J1039" s="1">
        <v>140</v>
      </c>
      <c r="K1039" s="1">
        <v>1.5980000000000001</v>
      </c>
      <c r="L1039" s="1">
        <v>0.52200000000000002</v>
      </c>
      <c r="M1039" s="1">
        <v>1.772</v>
      </c>
      <c r="N1039" s="1">
        <v>1.9790000000000001</v>
      </c>
      <c r="O1039" s="1">
        <v>0</v>
      </c>
      <c r="P1039" s="1">
        <v>0</v>
      </c>
      <c r="Q1039" s="1">
        <v>908</v>
      </c>
      <c r="R1039" s="1">
        <v>0</v>
      </c>
      <c r="S1039" s="1">
        <v>0</v>
      </c>
      <c r="T1039" s="1">
        <v>-70</v>
      </c>
      <c r="U1039" s="1">
        <v>1</v>
      </c>
      <c r="V1039" s="1">
        <v>0</v>
      </c>
      <c r="W1039" s="1" t="s">
        <v>65</v>
      </c>
      <c r="X1039" s="1">
        <f t="shared" si="64"/>
        <v>0.90800000000000003</v>
      </c>
      <c r="Y1039" s="1">
        <f t="shared" si="65"/>
        <v>-7.0000000000000007E-2</v>
      </c>
      <c r="Z1039" s="1">
        <f t="shared" si="66"/>
        <v>0.90800000000000003</v>
      </c>
      <c r="AA1039" s="1">
        <f t="shared" si="67"/>
        <v>7.0000000000000007E-2</v>
      </c>
    </row>
    <row r="1040" spans="1:27" x14ac:dyDescent="0.2">
      <c r="A1040" s="1">
        <v>1724</v>
      </c>
      <c r="B1040" s="1">
        <v>1738</v>
      </c>
      <c r="C1040" s="1">
        <v>2110794336</v>
      </c>
      <c r="D1040" s="1">
        <v>-52.124200000000002</v>
      </c>
      <c r="E1040" s="1">
        <v>-26.584900000000001</v>
      </c>
      <c r="F1040" s="1">
        <v>-52.126600000000003</v>
      </c>
      <c r="G1040" s="1">
        <v>-26.580500000000001</v>
      </c>
      <c r="H1040" s="1">
        <v>1</v>
      </c>
      <c r="I1040" s="1">
        <v>0.45502199999999998</v>
      </c>
      <c r="J1040" s="1">
        <v>140</v>
      </c>
      <c r="K1040" s="1">
        <v>1.5980000000000001</v>
      </c>
      <c r="L1040" s="1">
        <v>0.52200000000000002</v>
      </c>
      <c r="M1040" s="1">
        <v>1.772</v>
      </c>
      <c r="N1040" s="1">
        <v>1.9790000000000001</v>
      </c>
      <c r="O1040" s="1">
        <v>3091</v>
      </c>
      <c r="P1040" s="1">
        <v>0</v>
      </c>
      <c r="Q1040" s="1">
        <v>0</v>
      </c>
      <c r="R1040" s="1">
        <v>623</v>
      </c>
      <c r="S1040" s="1">
        <v>0</v>
      </c>
      <c r="T1040" s="1">
        <v>0</v>
      </c>
      <c r="U1040" s="1">
        <v>1</v>
      </c>
      <c r="V1040" s="1">
        <v>0</v>
      </c>
      <c r="W1040" s="1" t="s">
        <v>65</v>
      </c>
      <c r="X1040" s="1">
        <f t="shared" si="64"/>
        <v>3.0910000000000002</v>
      </c>
      <c r="Y1040" s="1">
        <f t="shared" si="65"/>
        <v>0.623</v>
      </c>
      <c r="Z1040" s="1">
        <f t="shared" si="66"/>
        <v>3.0910000000000002</v>
      </c>
      <c r="AA1040" s="1">
        <f t="shared" si="67"/>
        <v>0.623</v>
      </c>
    </row>
    <row r="1041" spans="1:27" x14ac:dyDescent="0.2">
      <c r="A1041" s="1">
        <v>1738</v>
      </c>
      <c r="B1041" s="1">
        <v>1753</v>
      </c>
      <c r="C1041" s="1">
        <v>2110794306</v>
      </c>
      <c r="D1041" s="1">
        <v>-52.126600000000003</v>
      </c>
      <c r="E1041" s="1">
        <v>-26.580500000000001</v>
      </c>
      <c r="F1041" s="1">
        <v>-52.126600000000003</v>
      </c>
      <c r="G1041" s="1">
        <v>-26.578299999999999</v>
      </c>
      <c r="H1041" s="1">
        <v>1</v>
      </c>
      <c r="I1041" s="1">
        <v>0.25008900000000001</v>
      </c>
      <c r="J1041" s="1">
        <v>140</v>
      </c>
      <c r="K1041" s="1">
        <v>1.5980000000000001</v>
      </c>
      <c r="L1041" s="1">
        <v>0.52200000000000002</v>
      </c>
      <c r="M1041" s="1">
        <v>1.772</v>
      </c>
      <c r="N1041" s="1">
        <v>1.9790000000000001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1</v>
      </c>
      <c r="V1041" s="1">
        <v>0</v>
      </c>
      <c r="W1041" s="1" t="s">
        <v>65</v>
      </c>
      <c r="X1041" s="1">
        <f t="shared" si="64"/>
        <v>0</v>
      </c>
      <c r="Y1041" s="1">
        <f t="shared" si="65"/>
        <v>0</v>
      </c>
      <c r="Z1041" s="1">
        <f t="shared" si="66"/>
        <v>0</v>
      </c>
      <c r="AA1041" s="1">
        <f t="shared" si="67"/>
        <v>0</v>
      </c>
    </row>
    <row r="1042" spans="1:27" x14ac:dyDescent="0.2">
      <c r="A1042" s="1">
        <v>1753</v>
      </c>
      <c r="B1042" s="1">
        <v>1768</v>
      </c>
      <c r="C1042" s="1">
        <v>2110794338</v>
      </c>
      <c r="D1042" s="1">
        <v>-52.126600000000003</v>
      </c>
      <c r="E1042" s="1">
        <v>-26.578299999999999</v>
      </c>
      <c r="F1042" s="1">
        <v>-52.128999999999998</v>
      </c>
      <c r="G1042" s="1">
        <v>-26.5761</v>
      </c>
      <c r="H1042" s="1">
        <v>1</v>
      </c>
      <c r="I1042" s="1">
        <v>0.16464599999999999</v>
      </c>
      <c r="J1042" s="1">
        <v>140</v>
      </c>
      <c r="K1042" s="1">
        <v>1.5980000000000001</v>
      </c>
      <c r="L1042" s="1">
        <v>0.52200000000000002</v>
      </c>
      <c r="M1042" s="1">
        <v>1.772</v>
      </c>
      <c r="N1042" s="1">
        <v>1.9790000000000001</v>
      </c>
      <c r="O1042" s="1">
        <v>1699</v>
      </c>
      <c r="P1042" s="1">
        <v>0</v>
      </c>
      <c r="Q1042" s="1">
        <v>0</v>
      </c>
      <c r="R1042" s="1">
        <v>440</v>
      </c>
      <c r="S1042" s="1">
        <v>0</v>
      </c>
      <c r="T1042" s="1">
        <v>0</v>
      </c>
      <c r="U1042" s="1">
        <v>1</v>
      </c>
      <c r="V1042" s="1">
        <v>0</v>
      </c>
      <c r="W1042" s="1" t="s">
        <v>65</v>
      </c>
      <c r="X1042" s="1">
        <f t="shared" si="64"/>
        <v>1.6990000000000001</v>
      </c>
      <c r="Y1042" s="1">
        <f t="shared" si="65"/>
        <v>0.44</v>
      </c>
      <c r="Z1042" s="1">
        <f t="shared" si="66"/>
        <v>1.6990000000000001</v>
      </c>
      <c r="AA1042" s="1">
        <f t="shared" si="67"/>
        <v>0.44</v>
      </c>
    </row>
    <row r="1043" spans="1:27" x14ac:dyDescent="0.2">
      <c r="A1043" s="1">
        <v>1768</v>
      </c>
      <c r="B1043" s="1">
        <v>1787</v>
      </c>
      <c r="C1043" s="1">
        <v>2146621033</v>
      </c>
      <c r="D1043" s="1">
        <v>-52.128999999999998</v>
      </c>
      <c r="E1043" s="1">
        <v>-26.5761</v>
      </c>
      <c r="F1043" s="1">
        <v>-52.128999999999998</v>
      </c>
      <c r="G1043" s="1">
        <v>-26.573899999999998</v>
      </c>
      <c r="H1043" s="1">
        <v>1</v>
      </c>
      <c r="I1043" s="1">
        <v>0.215809</v>
      </c>
      <c r="J1043" s="1">
        <v>140</v>
      </c>
      <c r="K1043" s="1">
        <v>1.5980000000000001</v>
      </c>
      <c r="L1043" s="1">
        <v>0.52200000000000002</v>
      </c>
      <c r="M1043" s="1">
        <v>1.772</v>
      </c>
      <c r="N1043" s="1">
        <v>1.9790000000000001</v>
      </c>
      <c r="O1043" s="1">
        <v>1536</v>
      </c>
      <c r="P1043" s="1">
        <v>0</v>
      </c>
      <c r="Q1043" s="1">
        <v>0</v>
      </c>
      <c r="R1043" s="1">
        <v>334</v>
      </c>
      <c r="S1043" s="1">
        <v>0</v>
      </c>
      <c r="T1043" s="1">
        <v>0</v>
      </c>
      <c r="U1043" s="1">
        <v>1</v>
      </c>
      <c r="V1043" s="1">
        <v>0</v>
      </c>
      <c r="W1043" s="1" t="s">
        <v>65</v>
      </c>
      <c r="X1043" s="1">
        <f t="shared" si="64"/>
        <v>1.536</v>
      </c>
      <c r="Y1043" s="1">
        <f t="shared" si="65"/>
        <v>0.33400000000000002</v>
      </c>
      <c r="Z1043" s="1">
        <f t="shared" si="66"/>
        <v>1.536</v>
      </c>
      <c r="AA1043" s="1">
        <f t="shared" si="67"/>
        <v>0.33400000000000002</v>
      </c>
    </row>
    <row r="1044" spans="1:27" x14ac:dyDescent="0.2">
      <c r="A1044" s="1">
        <v>1727</v>
      </c>
      <c r="B1044" s="1">
        <v>1754</v>
      </c>
      <c r="C1044" s="1">
        <v>2110793734</v>
      </c>
      <c r="D1044" s="1">
        <v>-52.07</v>
      </c>
      <c r="E1044" s="1">
        <v>-26.543500000000002</v>
      </c>
      <c r="F1044" s="1">
        <v>-52.07</v>
      </c>
      <c r="G1044" s="1">
        <v>-26.541399999999999</v>
      </c>
      <c r="H1044" s="1">
        <v>3</v>
      </c>
      <c r="I1044" s="1">
        <v>0.41948299999999999</v>
      </c>
      <c r="J1044" s="1">
        <v>140</v>
      </c>
      <c r="K1044" s="1">
        <v>1.5980000000000001</v>
      </c>
      <c r="L1044" s="1">
        <v>0.52200000000000002</v>
      </c>
      <c r="M1044" s="1">
        <v>1.772</v>
      </c>
      <c r="N1044" s="1">
        <v>1.9790000000000001</v>
      </c>
      <c r="O1044" s="1">
        <v>0</v>
      </c>
      <c r="P1044" s="1">
        <v>0</v>
      </c>
      <c r="Q1044" s="1">
        <v>2582</v>
      </c>
      <c r="R1044" s="1">
        <v>0</v>
      </c>
      <c r="S1044" s="1">
        <v>0</v>
      </c>
      <c r="T1044" s="1">
        <v>882</v>
      </c>
      <c r="U1044" s="1">
        <v>1</v>
      </c>
      <c r="V1044" s="1">
        <v>0</v>
      </c>
      <c r="W1044" s="1" t="s">
        <v>65</v>
      </c>
      <c r="X1044" s="1">
        <f t="shared" si="64"/>
        <v>2.5819999999999999</v>
      </c>
      <c r="Y1044" s="1">
        <f t="shared" si="65"/>
        <v>0.88200000000000001</v>
      </c>
      <c r="Z1044" s="1">
        <f t="shared" si="66"/>
        <v>2.5819999999999999</v>
      </c>
      <c r="AA1044" s="1">
        <f t="shared" si="67"/>
        <v>0.88200000000000001</v>
      </c>
    </row>
    <row r="1045" spans="1:27" x14ac:dyDescent="0.2">
      <c r="A1045" s="1">
        <v>1754</v>
      </c>
      <c r="B1045" s="1">
        <v>1789</v>
      </c>
      <c r="C1045" s="1">
        <v>2146557492</v>
      </c>
      <c r="D1045" s="1">
        <v>-52.067500000000003</v>
      </c>
      <c r="E1045" s="1">
        <v>-26.541399999999999</v>
      </c>
      <c r="F1045" s="1">
        <v>-52.065100000000001</v>
      </c>
      <c r="G1045" s="1">
        <v>-26.536999999999999</v>
      </c>
      <c r="H1045" s="1">
        <v>3</v>
      </c>
      <c r="I1045" s="1">
        <v>0.573936</v>
      </c>
      <c r="J1045" s="1">
        <v>140</v>
      </c>
      <c r="K1045" s="1">
        <v>1.5980000000000001</v>
      </c>
      <c r="L1045" s="1">
        <v>0.52200000000000002</v>
      </c>
      <c r="M1045" s="1">
        <v>1.772</v>
      </c>
      <c r="N1045" s="1">
        <v>1.9790000000000001</v>
      </c>
      <c r="O1045" s="1">
        <v>0</v>
      </c>
      <c r="P1045" s="1">
        <v>0</v>
      </c>
      <c r="Q1045" s="1">
        <v>268</v>
      </c>
      <c r="R1045" s="1">
        <v>0</v>
      </c>
      <c r="S1045" s="1">
        <v>0</v>
      </c>
      <c r="T1045" s="1">
        <v>-138</v>
      </c>
      <c r="U1045" s="1">
        <v>1</v>
      </c>
      <c r="V1045" s="1">
        <v>0</v>
      </c>
      <c r="W1045" s="1" t="s">
        <v>65</v>
      </c>
      <c r="X1045" s="1">
        <f t="shared" si="64"/>
        <v>0.26800000000000002</v>
      </c>
      <c r="Y1045" s="1">
        <f t="shared" si="65"/>
        <v>-0.13800000000000001</v>
      </c>
      <c r="Z1045" s="1">
        <f t="shared" si="66"/>
        <v>0.26800000000000002</v>
      </c>
      <c r="AA1045" s="1">
        <f t="shared" si="67"/>
        <v>0.13800000000000001</v>
      </c>
    </row>
    <row r="1046" spans="1:27" x14ac:dyDescent="0.2">
      <c r="A1046" s="1">
        <v>1730</v>
      </c>
      <c r="B1046" s="1">
        <v>1744</v>
      </c>
      <c r="C1046" s="1">
        <v>2110794518</v>
      </c>
      <c r="D1046" s="1">
        <v>-52.048200000000001</v>
      </c>
      <c r="E1046" s="1">
        <v>-26.561299999999999</v>
      </c>
      <c r="F1046" s="1">
        <v>-52.050600000000003</v>
      </c>
      <c r="G1046" s="1">
        <v>-26.563500000000001</v>
      </c>
      <c r="H1046" s="1">
        <v>3</v>
      </c>
      <c r="I1046" s="1">
        <v>0.33491399999999999</v>
      </c>
      <c r="J1046" s="1">
        <v>140</v>
      </c>
      <c r="K1046" s="1">
        <v>1.5980000000000001</v>
      </c>
      <c r="L1046" s="1">
        <v>0.52200000000000002</v>
      </c>
      <c r="M1046" s="1">
        <v>1.772</v>
      </c>
      <c r="N1046" s="1">
        <v>1.9790000000000001</v>
      </c>
      <c r="O1046" s="1">
        <v>0</v>
      </c>
      <c r="P1046" s="1">
        <v>0</v>
      </c>
      <c r="Q1046" s="1">
        <v>1164</v>
      </c>
      <c r="R1046" s="1">
        <v>0</v>
      </c>
      <c r="S1046" s="1">
        <v>0</v>
      </c>
      <c r="T1046" s="1">
        <v>72</v>
      </c>
      <c r="U1046" s="1">
        <v>1</v>
      </c>
      <c r="V1046" s="1">
        <v>0</v>
      </c>
      <c r="W1046" s="1" t="s">
        <v>65</v>
      </c>
      <c r="X1046" s="1">
        <f t="shared" si="64"/>
        <v>1.1639999999999999</v>
      </c>
      <c r="Y1046" s="1">
        <f t="shared" si="65"/>
        <v>7.1999999999999995E-2</v>
      </c>
      <c r="Z1046" s="1">
        <f t="shared" si="66"/>
        <v>1.1639999999999999</v>
      </c>
      <c r="AA1046" s="1">
        <f t="shared" si="67"/>
        <v>7.1999999999999995E-2</v>
      </c>
    </row>
    <row r="1047" spans="1:27" x14ac:dyDescent="0.2">
      <c r="A1047" s="1">
        <v>1731</v>
      </c>
      <c r="B1047" s="1">
        <v>1746</v>
      </c>
      <c r="C1047" s="1">
        <v>2115833914</v>
      </c>
      <c r="D1047" s="1">
        <v>-52.048299999999998</v>
      </c>
      <c r="E1047" s="1">
        <v>-26.581099999999999</v>
      </c>
      <c r="F1047" s="1">
        <v>-52.045900000000003</v>
      </c>
      <c r="G1047" s="1">
        <v>-26.583300000000001</v>
      </c>
      <c r="H1047" s="1">
        <v>7</v>
      </c>
      <c r="I1047" s="1">
        <v>0.36137799999999998</v>
      </c>
      <c r="J1047" s="1">
        <v>140</v>
      </c>
      <c r="K1047" s="1">
        <v>1.5980000000000001</v>
      </c>
      <c r="L1047" s="1">
        <v>0.52200000000000002</v>
      </c>
      <c r="M1047" s="1">
        <v>1.772</v>
      </c>
      <c r="N1047" s="1">
        <v>1.9790000000000001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1</v>
      </c>
      <c r="V1047" s="1">
        <v>0</v>
      </c>
      <c r="W1047" s="1" t="s">
        <v>65</v>
      </c>
      <c r="X1047" s="1">
        <f t="shared" si="64"/>
        <v>0</v>
      </c>
      <c r="Y1047" s="1">
        <f t="shared" si="65"/>
        <v>0</v>
      </c>
      <c r="Z1047" s="1">
        <f t="shared" si="66"/>
        <v>0</v>
      </c>
      <c r="AA1047" s="1">
        <f t="shared" si="67"/>
        <v>0</v>
      </c>
    </row>
    <row r="1048" spans="1:27" x14ac:dyDescent="0.2">
      <c r="A1048" s="1">
        <v>1746</v>
      </c>
      <c r="B1048" s="1">
        <v>1760</v>
      </c>
      <c r="C1048" s="1">
        <v>2110795018</v>
      </c>
      <c r="D1048" s="1">
        <v>-52.045900000000003</v>
      </c>
      <c r="E1048" s="1">
        <v>-26.583300000000001</v>
      </c>
      <c r="F1048" s="1">
        <v>-52.043500000000002</v>
      </c>
      <c r="G1048" s="1">
        <v>-26.5855</v>
      </c>
      <c r="H1048" s="1">
        <v>1</v>
      </c>
      <c r="I1048" s="1">
        <v>8.9181999999999997E-2</v>
      </c>
      <c r="J1048" s="1">
        <v>140</v>
      </c>
      <c r="K1048" s="1">
        <v>1.5980000000000001</v>
      </c>
      <c r="L1048" s="1">
        <v>0.52200000000000002</v>
      </c>
      <c r="M1048" s="1">
        <v>1.772</v>
      </c>
      <c r="N1048" s="1">
        <v>1.9790000000000001</v>
      </c>
      <c r="O1048" s="1">
        <v>655</v>
      </c>
      <c r="P1048" s="1">
        <v>0</v>
      </c>
      <c r="Q1048" s="1">
        <v>0</v>
      </c>
      <c r="R1048" s="1">
        <v>76</v>
      </c>
      <c r="S1048" s="1">
        <v>0</v>
      </c>
      <c r="T1048" s="1">
        <v>0</v>
      </c>
      <c r="U1048" s="1">
        <v>1</v>
      </c>
      <c r="V1048" s="1">
        <v>0</v>
      </c>
      <c r="W1048" s="1" t="s">
        <v>65</v>
      </c>
      <c r="X1048" s="1">
        <f t="shared" si="64"/>
        <v>0.65500000000000003</v>
      </c>
      <c r="Y1048" s="1">
        <f t="shared" si="65"/>
        <v>7.5999999999999998E-2</v>
      </c>
      <c r="Z1048" s="1">
        <f t="shared" si="66"/>
        <v>0.65500000000000003</v>
      </c>
      <c r="AA1048" s="1">
        <f t="shared" si="67"/>
        <v>7.5999999999999998E-2</v>
      </c>
    </row>
    <row r="1049" spans="1:27" x14ac:dyDescent="0.2">
      <c r="A1049" s="1">
        <v>1760</v>
      </c>
      <c r="B1049" s="1">
        <v>1795</v>
      </c>
      <c r="C1049" s="1">
        <v>2110795022</v>
      </c>
      <c r="D1049" s="1">
        <v>-52.0411</v>
      </c>
      <c r="E1049" s="1">
        <v>-26.585599999999999</v>
      </c>
      <c r="F1049" s="1">
        <v>-52.038600000000002</v>
      </c>
      <c r="G1049" s="1">
        <v>-26.585599999999999</v>
      </c>
      <c r="H1049" s="1">
        <v>1</v>
      </c>
      <c r="I1049" s="1">
        <v>0.24398900000000001</v>
      </c>
      <c r="J1049" s="1">
        <v>140</v>
      </c>
      <c r="K1049" s="1">
        <v>1.5980000000000001</v>
      </c>
      <c r="L1049" s="1">
        <v>0.52200000000000002</v>
      </c>
      <c r="M1049" s="1">
        <v>1.772</v>
      </c>
      <c r="N1049" s="1">
        <v>1.9790000000000001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1</v>
      </c>
      <c r="V1049" s="1">
        <v>0</v>
      </c>
      <c r="W1049" s="1" t="s">
        <v>65</v>
      </c>
      <c r="X1049" s="1">
        <f t="shared" si="64"/>
        <v>0</v>
      </c>
      <c r="Y1049" s="1">
        <f t="shared" si="65"/>
        <v>0</v>
      </c>
      <c r="Z1049" s="1">
        <f t="shared" si="66"/>
        <v>0</v>
      </c>
      <c r="AA1049" s="1">
        <f t="shared" si="67"/>
        <v>0</v>
      </c>
    </row>
    <row r="1050" spans="1:27" x14ac:dyDescent="0.2">
      <c r="A1050" s="1">
        <v>1795</v>
      </c>
      <c r="B1050" s="1">
        <v>1853</v>
      </c>
      <c r="C1050" s="1">
        <v>2110795020</v>
      </c>
      <c r="D1050" s="1">
        <v>-52.036099999999998</v>
      </c>
      <c r="E1050" s="1">
        <v>-26.579000000000001</v>
      </c>
      <c r="F1050" s="1">
        <v>-52.036099999999998</v>
      </c>
      <c r="G1050" s="1">
        <v>-26.576799999999999</v>
      </c>
      <c r="H1050" s="1">
        <v>1</v>
      </c>
      <c r="I1050" s="1">
        <v>0.90144500000000005</v>
      </c>
      <c r="J1050" s="1">
        <v>140</v>
      </c>
      <c r="K1050" s="1">
        <v>1.5980000000000001</v>
      </c>
      <c r="L1050" s="1">
        <v>0.52200000000000002</v>
      </c>
      <c r="M1050" s="1">
        <v>1.772</v>
      </c>
      <c r="N1050" s="1">
        <v>1.9790000000000001</v>
      </c>
      <c r="O1050" s="1">
        <v>1572</v>
      </c>
      <c r="P1050" s="1">
        <v>0</v>
      </c>
      <c r="Q1050" s="1">
        <v>0</v>
      </c>
      <c r="R1050" s="1">
        <v>741</v>
      </c>
      <c r="S1050" s="1">
        <v>0</v>
      </c>
      <c r="T1050" s="1">
        <v>0</v>
      </c>
      <c r="U1050" s="1">
        <v>1</v>
      </c>
      <c r="V1050" s="1">
        <v>0</v>
      </c>
      <c r="W1050" s="1" t="s">
        <v>65</v>
      </c>
      <c r="X1050" s="1">
        <f t="shared" si="64"/>
        <v>1.5720000000000001</v>
      </c>
      <c r="Y1050" s="1">
        <f t="shared" si="65"/>
        <v>0.74099999999999999</v>
      </c>
      <c r="Z1050" s="1">
        <f t="shared" si="66"/>
        <v>1.5720000000000001</v>
      </c>
      <c r="AA1050" s="1">
        <f t="shared" si="67"/>
        <v>0.74099999999999999</v>
      </c>
    </row>
    <row r="1051" spans="1:27" x14ac:dyDescent="0.2">
      <c r="A1051" s="1">
        <v>1737</v>
      </c>
      <c r="B1051" s="1">
        <v>1752</v>
      </c>
      <c r="C1051" s="1">
        <v>2110794345</v>
      </c>
      <c r="D1051" s="1">
        <v>-52.121699999999898</v>
      </c>
      <c r="E1051" s="1">
        <v>-26.582699999999999</v>
      </c>
      <c r="F1051" s="1">
        <v>-52.121699999999898</v>
      </c>
      <c r="G1051" s="1">
        <v>-26.578299999999999</v>
      </c>
      <c r="H1051" s="1">
        <v>1</v>
      </c>
      <c r="I1051" s="1">
        <v>0.50998900000000003</v>
      </c>
      <c r="J1051" s="1">
        <v>140</v>
      </c>
      <c r="K1051" s="1">
        <v>1.5980000000000001</v>
      </c>
      <c r="L1051" s="1">
        <v>0.52200000000000002</v>
      </c>
      <c r="M1051" s="1">
        <v>1.772</v>
      </c>
      <c r="N1051" s="1">
        <v>1.9790000000000001</v>
      </c>
      <c r="O1051" s="1">
        <v>4923</v>
      </c>
      <c r="P1051" s="1">
        <v>0</v>
      </c>
      <c r="Q1051" s="1">
        <v>0</v>
      </c>
      <c r="R1051" s="1">
        <v>1554</v>
      </c>
      <c r="S1051" s="1">
        <v>0</v>
      </c>
      <c r="T1051" s="1">
        <v>0</v>
      </c>
      <c r="U1051" s="1">
        <v>1</v>
      </c>
      <c r="V1051" s="1">
        <v>0</v>
      </c>
      <c r="W1051" s="1" t="s">
        <v>65</v>
      </c>
      <c r="X1051" s="1">
        <f t="shared" si="64"/>
        <v>4.923</v>
      </c>
      <c r="Y1051" s="1">
        <f t="shared" si="65"/>
        <v>1.554</v>
      </c>
      <c r="Z1051" s="1">
        <f t="shared" si="66"/>
        <v>4.923</v>
      </c>
      <c r="AA1051" s="1">
        <f t="shared" si="67"/>
        <v>1.554</v>
      </c>
    </row>
    <row r="1052" spans="1:27" x14ac:dyDescent="0.2">
      <c r="A1052" s="1">
        <v>1752</v>
      </c>
      <c r="B1052" s="1">
        <v>1786</v>
      </c>
      <c r="C1052" s="1">
        <v>2110794322</v>
      </c>
      <c r="D1052" s="1">
        <v>-52.121699999999898</v>
      </c>
      <c r="E1052" s="1">
        <v>-26.5761</v>
      </c>
      <c r="F1052" s="1">
        <v>-52.119199999999999</v>
      </c>
      <c r="G1052" s="1">
        <v>-26.5762</v>
      </c>
      <c r="H1052" s="1">
        <v>1</v>
      </c>
      <c r="I1052" s="1">
        <v>0.31610899999999997</v>
      </c>
      <c r="J1052" s="1">
        <v>140</v>
      </c>
      <c r="K1052" s="1">
        <v>1.5980000000000001</v>
      </c>
      <c r="L1052" s="1">
        <v>0.52200000000000002</v>
      </c>
      <c r="M1052" s="1">
        <v>1.772</v>
      </c>
      <c r="N1052" s="1">
        <v>1.9790000000000001</v>
      </c>
      <c r="O1052" s="1">
        <v>1042</v>
      </c>
      <c r="P1052" s="1">
        <v>0</v>
      </c>
      <c r="Q1052" s="1">
        <v>0</v>
      </c>
      <c r="R1052" s="1">
        <v>338</v>
      </c>
      <c r="S1052" s="1">
        <v>0</v>
      </c>
      <c r="T1052" s="1">
        <v>0</v>
      </c>
      <c r="U1052" s="1">
        <v>1</v>
      </c>
      <c r="V1052" s="1">
        <v>0</v>
      </c>
      <c r="W1052" s="1" t="s">
        <v>65</v>
      </c>
      <c r="X1052" s="1">
        <f t="shared" si="64"/>
        <v>1.042</v>
      </c>
      <c r="Y1052" s="1">
        <f t="shared" si="65"/>
        <v>0.33800000000000002</v>
      </c>
      <c r="Z1052" s="1">
        <f t="shared" si="66"/>
        <v>1.042</v>
      </c>
      <c r="AA1052" s="1">
        <f t="shared" si="67"/>
        <v>0.33800000000000002</v>
      </c>
    </row>
    <row r="1053" spans="1:27" x14ac:dyDescent="0.2">
      <c r="A1053" s="1">
        <v>1786</v>
      </c>
      <c r="B1053" s="1">
        <v>1805</v>
      </c>
      <c r="C1053" s="1">
        <v>2110794348</v>
      </c>
      <c r="D1053" s="1">
        <v>-52.119199999999999</v>
      </c>
      <c r="E1053" s="1">
        <v>-26.5762</v>
      </c>
      <c r="F1053" s="1">
        <v>-52.116700000000002</v>
      </c>
      <c r="G1053" s="1">
        <v>-26.5718</v>
      </c>
      <c r="H1053" s="1">
        <v>1</v>
      </c>
      <c r="I1053" s="1">
        <v>0.469337</v>
      </c>
      <c r="J1053" s="1">
        <v>140</v>
      </c>
      <c r="K1053" s="1">
        <v>1.5980000000000001</v>
      </c>
      <c r="L1053" s="1">
        <v>0.52200000000000002</v>
      </c>
      <c r="M1053" s="1">
        <v>1.772</v>
      </c>
      <c r="N1053" s="1">
        <v>1.9790000000000001</v>
      </c>
      <c r="O1053" s="1">
        <v>1301</v>
      </c>
      <c r="P1053" s="1">
        <v>0</v>
      </c>
      <c r="Q1053" s="1">
        <v>0</v>
      </c>
      <c r="R1053" s="1">
        <v>147</v>
      </c>
      <c r="S1053" s="1">
        <v>0</v>
      </c>
      <c r="T1053" s="1">
        <v>0</v>
      </c>
      <c r="U1053" s="1">
        <v>1</v>
      </c>
      <c r="V1053" s="1">
        <v>0</v>
      </c>
      <c r="W1053" s="1" t="s">
        <v>65</v>
      </c>
      <c r="X1053" s="1">
        <f t="shared" si="64"/>
        <v>1.3009999999999999</v>
      </c>
      <c r="Y1053" s="1">
        <f t="shared" si="65"/>
        <v>0.14699999999999999</v>
      </c>
      <c r="Z1053" s="1">
        <f t="shared" si="66"/>
        <v>1.3009999999999999</v>
      </c>
      <c r="AA1053" s="1">
        <f t="shared" si="67"/>
        <v>0.14699999999999999</v>
      </c>
    </row>
    <row r="1054" spans="1:27" x14ac:dyDescent="0.2">
      <c r="A1054" s="1">
        <v>1805</v>
      </c>
      <c r="B1054" s="1">
        <v>1825</v>
      </c>
      <c r="C1054" s="1">
        <v>2110794321</v>
      </c>
      <c r="D1054" s="1">
        <v>-52.116700000000002</v>
      </c>
      <c r="E1054" s="1">
        <v>-26.5718</v>
      </c>
      <c r="F1054" s="1">
        <v>-52.1143</v>
      </c>
      <c r="G1054" s="1">
        <v>-26.569600000000001</v>
      </c>
      <c r="H1054" s="1">
        <v>1</v>
      </c>
      <c r="I1054" s="1">
        <v>0.34161200000000003</v>
      </c>
      <c r="J1054" s="1">
        <v>140</v>
      </c>
      <c r="K1054" s="1">
        <v>1.5980000000000001</v>
      </c>
      <c r="L1054" s="1">
        <v>0.52200000000000002</v>
      </c>
      <c r="M1054" s="1">
        <v>1.772</v>
      </c>
      <c r="N1054" s="1">
        <v>1.9790000000000001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1</v>
      </c>
      <c r="V1054" s="1">
        <v>0</v>
      </c>
      <c r="W1054" s="1" t="s">
        <v>65</v>
      </c>
      <c r="X1054" s="1">
        <f t="shared" si="64"/>
        <v>0</v>
      </c>
      <c r="Y1054" s="1">
        <f t="shared" si="65"/>
        <v>0</v>
      </c>
      <c r="Z1054" s="1">
        <f t="shared" si="66"/>
        <v>0</v>
      </c>
      <c r="AA1054" s="1">
        <f t="shared" si="67"/>
        <v>0</v>
      </c>
    </row>
    <row r="1055" spans="1:27" x14ac:dyDescent="0.2">
      <c r="A1055" s="1">
        <v>1825</v>
      </c>
      <c r="B1055" s="1">
        <v>1843</v>
      </c>
      <c r="C1055" s="1">
        <v>2110794325</v>
      </c>
      <c r="D1055" s="1">
        <v>-52.1143</v>
      </c>
      <c r="E1055" s="1">
        <v>-26.569600000000001</v>
      </c>
      <c r="F1055" s="1">
        <v>-52.116700000000002</v>
      </c>
      <c r="G1055" s="1">
        <v>-26.567399999999999</v>
      </c>
      <c r="H1055" s="1">
        <v>1</v>
      </c>
      <c r="I1055" s="1">
        <v>3.1586000000000003E-2</v>
      </c>
      <c r="J1055" s="1">
        <v>140</v>
      </c>
      <c r="K1055" s="1">
        <v>1.5980000000000001</v>
      </c>
      <c r="L1055" s="1">
        <v>0.52200000000000002</v>
      </c>
      <c r="M1055" s="1">
        <v>1.772</v>
      </c>
      <c r="N1055" s="1">
        <v>1.9790000000000001</v>
      </c>
      <c r="O1055" s="1">
        <v>599</v>
      </c>
      <c r="P1055" s="1">
        <v>0</v>
      </c>
      <c r="Q1055" s="1">
        <v>0</v>
      </c>
      <c r="R1055" s="1">
        <v>45</v>
      </c>
      <c r="S1055" s="1">
        <v>0</v>
      </c>
      <c r="T1055" s="1">
        <v>0</v>
      </c>
      <c r="U1055" s="1">
        <v>1</v>
      </c>
      <c r="V1055" s="1">
        <v>0</v>
      </c>
      <c r="W1055" s="1" t="s">
        <v>65</v>
      </c>
      <c r="X1055" s="1">
        <f t="shared" si="64"/>
        <v>0.59899999999999998</v>
      </c>
      <c r="Y1055" s="1">
        <f t="shared" si="65"/>
        <v>4.4999999999999998E-2</v>
      </c>
      <c r="Z1055" s="1">
        <f t="shared" si="66"/>
        <v>0.59899999999999998</v>
      </c>
      <c r="AA1055" s="1">
        <f t="shared" si="67"/>
        <v>4.4999999999999998E-2</v>
      </c>
    </row>
    <row r="1056" spans="1:27" x14ac:dyDescent="0.2">
      <c r="A1056" s="1">
        <v>1742</v>
      </c>
      <c r="B1056" s="1">
        <v>1756</v>
      </c>
      <c r="C1056" s="1">
        <v>2110793748</v>
      </c>
      <c r="D1056" s="1">
        <v>-52.065199999999898</v>
      </c>
      <c r="E1056" s="1">
        <v>-26.552399999999999</v>
      </c>
      <c r="F1056" s="1">
        <v>-52.060299999999998</v>
      </c>
      <c r="G1056" s="1">
        <v>-26.552399999999999</v>
      </c>
      <c r="H1056" s="1">
        <v>3</v>
      </c>
      <c r="I1056" s="1">
        <v>0.39340700000000001</v>
      </c>
      <c r="J1056" s="1">
        <v>140</v>
      </c>
      <c r="K1056" s="1">
        <v>1.5980000000000001</v>
      </c>
      <c r="L1056" s="1">
        <v>0.52200000000000002</v>
      </c>
      <c r="M1056" s="1">
        <v>1.772</v>
      </c>
      <c r="N1056" s="1">
        <v>1.9790000000000001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1</v>
      </c>
      <c r="V1056" s="1">
        <v>0</v>
      </c>
      <c r="W1056" s="1" t="s">
        <v>65</v>
      </c>
      <c r="X1056" s="1">
        <f t="shared" si="64"/>
        <v>0</v>
      </c>
      <c r="Y1056" s="1">
        <f t="shared" si="65"/>
        <v>0</v>
      </c>
      <c r="Z1056" s="1">
        <f t="shared" si="66"/>
        <v>0</v>
      </c>
      <c r="AA1056" s="1">
        <f t="shared" si="67"/>
        <v>0</v>
      </c>
    </row>
    <row r="1057" spans="1:27" x14ac:dyDescent="0.2">
      <c r="A1057" s="1">
        <v>1756</v>
      </c>
      <c r="B1057" s="1">
        <v>1771</v>
      </c>
      <c r="C1057" s="1">
        <v>2110793749</v>
      </c>
      <c r="D1057" s="1">
        <v>-52.060299999999998</v>
      </c>
      <c r="E1057" s="1">
        <v>-26.552399999999999</v>
      </c>
      <c r="F1057" s="1">
        <v>-52.057899999999997</v>
      </c>
      <c r="G1057" s="1">
        <v>-26.554600000000001</v>
      </c>
      <c r="H1057" s="1">
        <v>3</v>
      </c>
      <c r="I1057" s="1">
        <v>0.24068200000000001</v>
      </c>
      <c r="J1057" s="1">
        <v>140</v>
      </c>
      <c r="K1057" s="1">
        <v>1.5980000000000001</v>
      </c>
      <c r="L1057" s="1">
        <v>0.52200000000000002</v>
      </c>
      <c r="M1057" s="1">
        <v>1.772</v>
      </c>
      <c r="N1057" s="1">
        <v>1.9790000000000001</v>
      </c>
      <c r="O1057" s="1">
        <v>0</v>
      </c>
      <c r="P1057" s="1">
        <v>0</v>
      </c>
      <c r="Q1057" s="1">
        <v>471</v>
      </c>
      <c r="R1057" s="1">
        <v>0</v>
      </c>
      <c r="S1057" s="1">
        <v>0</v>
      </c>
      <c r="T1057" s="1">
        <v>-26</v>
      </c>
      <c r="U1057" s="1">
        <v>1</v>
      </c>
      <c r="V1057" s="1">
        <v>0</v>
      </c>
      <c r="W1057" s="1" t="s">
        <v>65</v>
      </c>
      <c r="X1057" s="1">
        <f t="shared" si="64"/>
        <v>0.47099999999999997</v>
      </c>
      <c r="Y1057" s="1">
        <f t="shared" si="65"/>
        <v>-2.5999999999999999E-2</v>
      </c>
      <c r="Z1057" s="1">
        <f t="shared" si="66"/>
        <v>0.47099999999999997</v>
      </c>
      <c r="AA1057" s="1">
        <f t="shared" si="67"/>
        <v>2.5999999999999999E-2</v>
      </c>
    </row>
    <row r="1058" spans="1:27" x14ac:dyDescent="0.2">
      <c r="A1058" s="1">
        <v>1743</v>
      </c>
      <c r="B1058" s="1">
        <v>1758</v>
      </c>
      <c r="C1058" s="1">
        <v>2110794541</v>
      </c>
      <c r="D1058" s="1">
        <v>-52.043300000000002</v>
      </c>
      <c r="E1058" s="1">
        <v>-26.561299999999999</v>
      </c>
      <c r="F1058" s="1">
        <v>-52.043300000000002</v>
      </c>
      <c r="G1058" s="1">
        <v>-26.563500000000001</v>
      </c>
      <c r="H1058" s="1">
        <v>3</v>
      </c>
      <c r="I1058" s="1">
        <v>0.20169999999999999</v>
      </c>
      <c r="J1058" s="1">
        <v>140</v>
      </c>
      <c r="K1058" s="1">
        <v>1.5980000000000001</v>
      </c>
      <c r="L1058" s="1">
        <v>0.52200000000000002</v>
      </c>
      <c r="M1058" s="1">
        <v>1.772</v>
      </c>
      <c r="N1058" s="1">
        <v>1.9790000000000001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1</v>
      </c>
      <c r="V1058" s="1">
        <v>0</v>
      </c>
      <c r="W1058" s="1" t="s">
        <v>65</v>
      </c>
      <c r="X1058" s="1">
        <f t="shared" si="64"/>
        <v>0</v>
      </c>
      <c r="Y1058" s="1">
        <f t="shared" si="65"/>
        <v>0</v>
      </c>
      <c r="Z1058" s="1">
        <f t="shared" si="66"/>
        <v>0</v>
      </c>
      <c r="AA1058" s="1">
        <f t="shared" si="67"/>
        <v>0</v>
      </c>
    </row>
    <row r="1059" spans="1:27" x14ac:dyDescent="0.2">
      <c r="A1059" s="1">
        <v>1758</v>
      </c>
      <c r="B1059" s="1">
        <v>1775</v>
      </c>
      <c r="C1059" s="1">
        <v>2110794546</v>
      </c>
      <c r="D1059" s="1">
        <v>-52.043300000000002</v>
      </c>
      <c r="E1059" s="1">
        <v>-26.563500000000001</v>
      </c>
      <c r="F1059" s="1">
        <v>-52.040900000000001</v>
      </c>
      <c r="G1059" s="1">
        <v>-26.563600000000001</v>
      </c>
      <c r="H1059" s="1">
        <v>3</v>
      </c>
      <c r="I1059" s="1">
        <v>0.12865099999999999</v>
      </c>
      <c r="J1059" s="1">
        <v>140</v>
      </c>
      <c r="K1059" s="1">
        <v>1.5980000000000001</v>
      </c>
      <c r="L1059" s="1">
        <v>0.52200000000000002</v>
      </c>
      <c r="M1059" s="1">
        <v>1.772</v>
      </c>
      <c r="N1059" s="1">
        <v>1.9790000000000001</v>
      </c>
      <c r="O1059" s="1">
        <v>0</v>
      </c>
      <c r="P1059" s="1">
        <v>0</v>
      </c>
      <c r="Q1059" s="1">
        <v>532</v>
      </c>
      <c r="R1059" s="1">
        <v>0</v>
      </c>
      <c r="S1059" s="1">
        <v>0</v>
      </c>
      <c r="T1059" s="1">
        <v>8</v>
      </c>
      <c r="U1059" s="1">
        <v>1</v>
      </c>
      <c r="V1059" s="1">
        <v>0</v>
      </c>
      <c r="W1059" s="1" t="s">
        <v>65</v>
      </c>
      <c r="X1059" s="1">
        <f t="shared" si="64"/>
        <v>0.53200000000000003</v>
      </c>
      <c r="Y1059" s="1">
        <f t="shared" si="65"/>
        <v>8.0000000000000002E-3</v>
      </c>
      <c r="Z1059" s="1">
        <f t="shared" si="66"/>
        <v>0.53200000000000003</v>
      </c>
      <c r="AA1059" s="1">
        <f t="shared" si="67"/>
        <v>8.0000000000000002E-3</v>
      </c>
    </row>
    <row r="1060" spans="1:27" x14ac:dyDescent="0.2">
      <c r="A1060" s="1">
        <v>1775</v>
      </c>
      <c r="B1060" s="1">
        <v>1793</v>
      </c>
      <c r="C1060" s="1">
        <v>2110794545</v>
      </c>
      <c r="D1060" s="1">
        <v>-52.040900000000001</v>
      </c>
      <c r="E1060" s="1">
        <v>-26.563600000000001</v>
      </c>
      <c r="F1060" s="1">
        <v>-52.038400000000003</v>
      </c>
      <c r="G1060" s="1">
        <v>-26.563600000000001</v>
      </c>
      <c r="H1060" s="1">
        <v>3</v>
      </c>
      <c r="I1060" s="1">
        <v>0.29337000000000002</v>
      </c>
      <c r="J1060" s="1">
        <v>140</v>
      </c>
      <c r="K1060" s="1">
        <v>1.5980000000000001</v>
      </c>
      <c r="L1060" s="1">
        <v>0.52200000000000002</v>
      </c>
      <c r="M1060" s="1">
        <v>1.772</v>
      </c>
      <c r="N1060" s="1">
        <v>1.9790000000000001</v>
      </c>
      <c r="O1060" s="1">
        <v>0</v>
      </c>
      <c r="P1060" s="1">
        <v>0</v>
      </c>
      <c r="Q1060" s="1">
        <v>697</v>
      </c>
      <c r="R1060" s="1">
        <v>0</v>
      </c>
      <c r="S1060" s="1">
        <v>0</v>
      </c>
      <c r="T1060" s="1">
        <v>-187</v>
      </c>
      <c r="U1060" s="1">
        <v>1</v>
      </c>
      <c r="V1060" s="1">
        <v>0</v>
      </c>
      <c r="W1060" s="1" t="s">
        <v>65</v>
      </c>
      <c r="X1060" s="1">
        <f t="shared" si="64"/>
        <v>0.69699999999999995</v>
      </c>
      <c r="Y1060" s="1">
        <f t="shared" si="65"/>
        <v>-0.187</v>
      </c>
      <c r="Z1060" s="1">
        <f t="shared" si="66"/>
        <v>0.69699999999999995</v>
      </c>
      <c r="AA1060" s="1">
        <f t="shared" si="67"/>
        <v>0.187</v>
      </c>
    </row>
    <row r="1061" spans="1:27" x14ac:dyDescent="0.2">
      <c r="A1061" s="1">
        <v>1746</v>
      </c>
      <c r="B1061" s="1">
        <v>1780</v>
      </c>
      <c r="C1061" s="1">
        <v>2110795006</v>
      </c>
      <c r="D1061" s="1">
        <v>-52.045900000000003</v>
      </c>
      <c r="E1061" s="1">
        <v>-26.5855</v>
      </c>
      <c r="F1061" s="1">
        <v>-52.045999999999999</v>
      </c>
      <c r="G1061" s="1">
        <v>-26.587700000000002</v>
      </c>
      <c r="H1061" s="1">
        <v>7</v>
      </c>
      <c r="I1061" s="1">
        <v>0.49199700000000002</v>
      </c>
      <c r="J1061" s="1">
        <v>165</v>
      </c>
      <c r="K1061" s="1">
        <v>0.94799999999999995</v>
      </c>
      <c r="L1061" s="1">
        <v>0.46800000000000003</v>
      </c>
      <c r="M1061" s="1">
        <v>1.137</v>
      </c>
      <c r="N1061" s="1">
        <v>1.9259999999999999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1</v>
      </c>
      <c r="V1061" s="1">
        <v>0</v>
      </c>
      <c r="W1061" s="1" t="s">
        <v>68</v>
      </c>
      <c r="X1061" s="1">
        <f t="shared" si="64"/>
        <v>0</v>
      </c>
      <c r="Y1061" s="1">
        <f t="shared" si="65"/>
        <v>0</v>
      </c>
      <c r="Z1061" s="1">
        <f t="shared" si="66"/>
        <v>0</v>
      </c>
      <c r="AA1061" s="1">
        <f t="shared" si="67"/>
        <v>0</v>
      </c>
    </row>
    <row r="1062" spans="1:27" x14ac:dyDescent="0.2">
      <c r="A1062" s="1">
        <v>1780</v>
      </c>
      <c r="B1062" s="1">
        <v>1796</v>
      </c>
      <c r="C1062" s="1">
        <v>2110795005</v>
      </c>
      <c r="D1062" s="1">
        <v>-52.045999999999999</v>
      </c>
      <c r="E1062" s="1">
        <v>-26.587700000000002</v>
      </c>
      <c r="F1062" s="1">
        <v>-52.045999999999999</v>
      </c>
      <c r="G1062" s="1">
        <v>-26.5899</v>
      </c>
      <c r="H1062" s="1">
        <v>7</v>
      </c>
      <c r="I1062" s="1">
        <v>9.9737000000000006E-2</v>
      </c>
      <c r="J1062" s="1">
        <v>165</v>
      </c>
      <c r="K1062" s="1">
        <v>0.94799999999999995</v>
      </c>
      <c r="L1062" s="1">
        <v>0.46800000000000003</v>
      </c>
      <c r="M1062" s="1">
        <v>1.137</v>
      </c>
      <c r="N1062" s="1">
        <v>1.9259999999999999</v>
      </c>
      <c r="O1062" s="1">
        <v>345.66666666666703</v>
      </c>
      <c r="P1062" s="1">
        <v>345.66666666666703</v>
      </c>
      <c r="Q1062" s="1">
        <v>345.66666666666703</v>
      </c>
      <c r="R1062" s="1">
        <v>-95.3333333333333</v>
      </c>
      <c r="S1062" s="1">
        <v>-95.3333333333333</v>
      </c>
      <c r="T1062" s="1">
        <v>-95.3333333333333</v>
      </c>
      <c r="U1062" s="1">
        <v>1</v>
      </c>
      <c r="V1062" s="1">
        <v>0</v>
      </c>
      <c r="W1062" s="1" t="s">
        <v>68</v>
      </c>
      <c r="X1062" s="1">
        <f t="shared" si="64"/>
        <v>1.037000000000001</v>
      </c>
      <c r="Y1062" s="1">
        <f t="shared" si="65"/>
        <v>-0.28599999999999987</v>
      </c>
      <c r="Z1062" s="1">
        <f t="shared" si="66"/>
        <v>1.037000000000001</v>
      </c>
      <c r="AA1062" s="1">
        <f t="shared" si="67"/>
        <v>0.28599999999999987</v>
      </c>
    </row>
    <row r="1063" spans="1:27" x14ac:dyDescent="0.2">
      <c r="A1063" s="1">
        <v>1796</v>
      </c>
      <c r="B1063" s="1">
        <v>1816</v>
      </c>
      <c r="C1063" s="1">
        <v>2110795001</v>
      </c>
      <c r="D1063" s="1">
        <v>-52.045999999999999</v>
      </c>
      <c r="E1063" s="1">
        <v>-26.5899</v>
      </c>
      <c r="F1063" s="1">
        <v>-52.048499999999898</v>
      </c>
      <c r="G1063" s="1">
        <v>-26.5943</v>
      </c>
      <c r="H1063" s="1">
        <v>2</v>
      </c>
      <c r="I1063" s="1">
        <v>0.389677</v>
      </c>
      <c r="J1063" s="1">
        <v>140</v>
      </c>
      <c r="K1063" s="1">
        <v>1.5980000000000001</v>
      </c>
      <c r="L1063" s="1">
        <v>0.52200000000000002</v>
      </c>
      <c r="M1063" s="1">
        <v>1.772</v>
      </c>
      <c r="N1063" s="1">
        <v>1.9790000000000001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1</v>
      </c>
      <c r="V1063" s="1">
        <v>0</v>
      </c>
      <c r="W1063" s="1" t="s">
        <v>65</v>
      </c>
      <c r="X1063" s="1">
        <f t="shared" si="64"/>
        <v>0</v>
      </c>
      <c r="Y1063" s="1">
        <f t="shared" si="65"/>
        <v>0</v>
      </c>
      <c r="Z1063" s="1">
        <f t="shared" si="66"/>
        <v>0</v>
      </c>
      <c r="AA1063" s="1">
        <f t="shared" si="67"/>
        <v>0</v>
      </c>
    </row>
    <row r="1064" spans="1:27" x14ac:dyDescent="0.2">
      <c r="A1064" s="1">
        <v>1816</v>
      </c>
      <c r="B1064" s="1">
        <v>1836</v>
      </c>
      <c r="C1064" s="1">
        <v>2110795004</v>
      </c>
      <c r="D1064" s="1">
        <v>-52.048499999999898</v>
      </c>
      <c r="E1064" s="1">
        <v>-26.5943</v>
      </c>
      <c r="F1064" s="1">
        <v>-52.050899999999999</v>
      </c>
      <c r="G1064" s="1">
        <v>-26.592099999999999</v>
      </c>
      <c r="H1064" s="1">
        <v>2</v>
      </c>
      <c r="I1064" s="1">
        <v>0.42029499999999997</v>
      </c>
      <c r="J1064" s="1">
        <v>140</v>
      </c>
      <c r="K1064" s="1">
        <v>1.5980000000000001</v>
      </c>
      <c r="L1064" s="1">
        <v>0.52200000000000002</v>
      </c>
      <c r="M1064" s="1">
        <v>1.772</v>
      </c>
      <c r="N1064" s="1">
        <v>1.9790000000000001</v>
      </c>
      <c r="O1064" s="1">
        <v>0</v>
      </c>
      <c r="P1064" s="1">
        <v>1000</v>
      </c>
      <c r="Q1064" s="1">
        <v>0</v>
      </c>
      <c r="R1064" s="1">
        <v>0</v>
      </c>
      <c r="S1064" s="1">
        <v>313</v>
      </c>
      <c r="T1064" s="1">
        <v>0</v>
      </c>
      <c r="U1064" s="1">
        <v>1</v>
      </c>
      <c r="V1064" s="1">
        <v>0</v>
      </c>
      <c r="W1064" s="1" t="s">
        <v>65</v>
      </c>
      <c r="X1064" s="1">
        <f t="shared" si="64"/>
        <v>1</v>
      </c>
      <c r="Y1064" s="1">
        <f t="shared" si="65"/>
        <v>0.313</v>
      </c>
      <c r="Z1064" s="1">
        <f t="shared" si="66"/>
        <v>1</v>
      </c>
      <c r="AA1064" s="1">
        <f t="shared" si="67"/>
        <v>0.313</v>
      </c>
    </row>
    <row r="1065" spans="1:27" x14ac:dyDescent="0.2">
      <c r="A1065" s="1">
        <v>1749</v>
      </c>
      <c r="B1065" s="1">
        <v>1784</v>
      </c>
      <c r="C1065" s="1">
        <v>2110794456</v>
      </c>
      <c r="D1065" s="1">
        <v>-52.143900000000002</v>
      </c>
      <c r="E1065" s="1">
        <v>-26.595800000000001</v>
      </c>
      <c r="F1065" s="1">
        <v>-52.143900000000002</v>
      </c>
      <c r="G1065" s="1">
        <v>-26.600200000000001</v>
      </c>
      <c r="H1065" s="1">
        <v>3</v>
      </c>
      <c r="I1065" s="1">
        <v>0.65617000000000003</v>
      </c>
      <c r="J1065" s="1">
        <v>140</v>
      </c>
      <c r="K1065" s="1">
        <v>1.5980000000000001</v>
      </c>
      <c r="L1065" s="1">
        <v>0.52200000000000002</v>
      </c>
      <c r="M1065" s="1">
        <v>1.772</v>
      </c>
      <c r="N1065" s="1">
        <v>1.9790000000000001</v>
      </c>
      <c r="O1065" s="1">
        <v>0</v>
      </c>
      <c r="P1065" s="1">
        <v>0</v>
      </c>
      <c r="Q1065" s="1">
        <v>2625</v>
      </c>
      <c r="R1065" s="1">
        <v>0</v>
      </c>
      <c r="S1065" s="1">
        <v>0</v>
      </c>
      <c r="T1065" s="1">
        <v>1011</v>
      </c>
      <c r="U1065" s="1">
        <v>1</v>
      </c>
      <c r="V1065" s="1">
        <v>0</v>
      </c>
      <c r="W1065" s="1" t="s">
        <v>65</v>
      </c>
      <c r="X1065" s="1">
        <f t="shared" si="64"/>
        <v>2.625</v>
      </c>
      <c r="Y1065" s="1">
        <f t="shared" si="65"/>
        <v>1.0109999999999999</v>
      </c>
      <c r="Z1065" s="1">
        <f t="shared" si="66"/>
        <v>2.625</v>
      </c>
      <c r="AA1065" s="1">
        <f t="shared" si="67"/>
        <v>1.0109999999999999</v>
      </c>
    </row>
    <row r="1066" spans="1:27" x14ac:dyDescent="0.2">
      <c r="A1066" s="1">
        <v>1784</v>
      </c>
      <c r="B1066" s="1">
        <v>1803</v>
      </c>
      <c r="C1066" s="1">
        <v>555373</v>
      </c>
      <c r="D1066" s="1">
        <v>-52.143900000000002</v>
      </c>
      <c r="E1066" s="1">
        <v>-26.600200000000001</v>
      </c>
      <c r="F1066" s="1">
        <v>-52.1463999999999</v>
      </c>
      <c r="G1066" s="1">
        <v>-26.604500000000002</v>
      </c>
      <c r="H1066" s="1">
        <v>3</v>
      </c>
      <c r="I1066" s="1">
        <v>0.31926199999999999</v>
      </c>
      <c r="J1066" s="1">
        <v>140</v>
      </c>
      <c r="K1066" s="1">
        <v>1.5980000000000001</v>
      </c>
      <c r="L1066" s="1">
        <v>0.52200000000000002</v>
      </c>
      <c r="M1066" s="1">
        <v>1.772</v>
      </c>
      <c r="N1066" s="1">
        <v>1.9790000000000001</v>
      </c>
      <c r="O1066" s="1">
        <v>0</v>
      </c>
      <c r="P1066" s="1">
        <v>0</v>
      </c>
      <c r="Q1066" s="1">
        <v>4358</v>
      </c>
      <c r="R1066" s="1">
        <v>0</v>
      </c>
      <c r="S1066" s="1">
        <v>0</v>
      </c>
      <c r="T1066" s="1">
        <v>1536</v>
      </c>
      <c r="U1066" s="1">
        <v>1</v>
      </c>
      <c r="V1066" s="1">
        <v>0</v>
      </c>
      <c r="W1066" s="1" t="s">
        <v>65</v>
      </c>
      <c r="X1066" s="1">
        <f t="shared" si="64"/>
        <v>4.3579999999999997</v>
      </c>
      <c r="Y1066" s="1">
        <f t="shared" si="65"/>
        <v>1.536</v>
      </c>
      <c r="Z1066" s="1">
        <f t="shared" si="66"/>
        <v>4.3579999999999997</v>
      </c>
      <c r="AA1066" s="1">
        <f t="shared" si="67"/>
        <v>1.536</v>
      </c>
    </row>
    <row r="1067" spans="1:27" x14ac:dyDescent="0.2">
      <c r="A1067" s="1">
        <v>1753</v>
      </c>
      <c r="B1067" s="1">
        <v>1788</v>
      </c>
      <c r="C1067" s="1">
        <v>2110794314</v>
      </c>
      <c r="D1067" s="1">
        <v>-52.126600000000003</v>
      </c>
      <c r="E1067" s="1">
        <v>-26.5761</v>
      </c>
      <c r="F1067" s="1">
        <v>-52.124099999999999</v>
      </c>
      <c r="G1067" s="1">
        <v>-26.5761</v>
      </c>
      <c r="H1067" s="1">
        <v>1</v>
      </c>
      <c r="I1067" s="1">
        <v>0.36818400000000001</v>
      </c>
      <c r="J1067" s="1">
        <v>140</v>
      </c>
      <c r="K1067" s="1">
        <v>1.5980000000000001</v>
      </c>
      <c r="L1067" s="1">
        <v>0.52200000000000002</v>
      </c>
      <c r="M1067" s="1">
        <v>1.772</v>
      </c>
      <c r="N1067" s="1">
        <v>1.9790000000000001</v>
      </c>
      <c r="O1067" s="1">
        <v>3468</v>
      </c>
      <c r="P1067" s="1">
        <v>0</v>
      </c>
      <c r="Q1067" s="1">
        <v>0</v>
      </c>
      <c r="R1067" s="1">
        <v>923</v>
      </c>
      <c r="S1067" s="1">
        <v>0</v>
      </c>
      <c r="T1067" s="1">
        <v>0</v>
      </c>
      <c r="U1067" s="1">
        <v>1</v>
      </c>
      <c r="V1067" s="1">
        <v>0</v>
      </c>
      <c r="W1067" s="1" t="s">
        <v>65</v>
      </c>
      <c r="X1067" s="1">
        <f t="shared" si="64"/>
        <v>3.468</v>
      </c>
      <c r="Y1067" s="1">
        <f t="shared" si="65"/>
        <v>0.92300000000000004</v>
      </c>
      <c r="Z1067" s="1">
        <f t="shared" si="66"/>
        <v>3.468</v>
      </c>
      <c r="AA1067" s="1">
        <f t="shared" si="67"/>
        <v>0.92300000000000004</v>
      </c>
    </row>
    <row r="1068" spans="1:27" x14ac:dyDescent="0.2">
      <c r="A1068" s="1">
        <v>1788</v>
      </c>
      <c r="B1068" s="1">
        <v>1845</v>
      </c>
      <c r="C1068" s="1">
        <v>2110794311</v>
      </c>
      <c r="D1068" s="1">
        <v>-52.124099999999999</v>
      </c>
      <c r="E1068" s="1">
        <v>-26.5717</v>
      </c>
      <c r="F1068" s="1">
        <v>-52.121600000000001</v>
      </c>
      <c r="G1068" s="1">
        <v>-26.569500000000001</v>
      </c>
      <c r="H1068" s="1">
        <v>1</v>
      </c>
      <c r="I1068" s="1">
        <v>0.56314900000000001</v>
      </c>
      <c r="J1068" s="1">
        <v>140</v>
      </c>
      <c r="K1068" s="1">
        <v>1.5980000000000001</v>
      </c>
      <c r="L1068" s="1">
        <v>0.52200000000000002</v>
      </c>
      <c r="M1068" s="1">
        <v>1.772</v>
      </c>
      <c r="N1068" s="1">
        <v>1.9790000000000001</v>
      </c>
      <c r="O1068" s="1">
        <v>2373</v>
      </c>
      <c r="P1068" s="1">
        <v>0</v>
      </c>
      <c r="Q1068" s="1">
        <v>0</v>
      </c>
      <c r="R1068" s="1">
        <v>503</v>
      </c>
      <c r="S1068" s="1">
        <v>0</v>
      </c>
      <c r="T1068" s="1">
        <v>0</v>
      </c>
      <c r="U1068" s="1">
        <v>1</v>
      </c>
      <c r="V1068" s="1">
        <v>0</v>
      </c>
      <c r="W1068" s="1" t="s">
        <v>65</v>
      </c>
      <c r="X1068" s="1">
        <f t="shared" si="64"/>
        <v>2.3730000000000002</v>
      </c>
      <c r="Y1068" s="1">
        <f t="shared" si="65"/>
        <v>0.503</v>
      </c>
      <c r="Z1068" s="1">
        <f t="shared" si="66"/>
        <v>2.3730000000000002</v>
      </c>
      <c r="AA1068" s="1">
        <f t="shared" si="67"/>
        <v>0.503</v>
      </c>
    </row>
    <row r="1069" spans="1:27" x14ac:dyDescent="0.2">
      <c r="A1069" s="1">
        <v>1756</v>
      </c>
      <c r="B1069" s="1">
        <v>1772</v>
      </c>
      <c r="C1069" s="1">
        <v>2110793750</v>
      </c>
      <c r="D1069" s="1">
        <v>-52.060299999999998</v>
      </c>
      <c r="E1069" s="1">
        <v>-26.552399999999999</v>
      </c>
      <c r="F1069" s="1">
        <v>-52.060299999999998</v>
      </c>
      <c r="G1069" s="1">
        <v>-26.554600000000001</v>
      </c>
      <c r="H1069" s="1">
        <v>3</v>
      </c>
      <c r="I1069" s="1">
        <v>4.5475000000000002E-2</v>
      </c>
      <c r="J1069" s="1">
        <v>140</v>
      </c>
      <c r="K1069" s="1">
        <v>1.5980000000000001</v>
      </c>
      <c r="L1069" s="1">
        <v>0.52200000000000002</v>
      </c>
      <c r="M1069" s="1">
        <v>1.772</v>
      </c>
      <c r="N1069" s="1">
        <v>1.9790000000000001</v>
      </c>
      <c r="O1069" s="1">
        <v>0</v>
      </c>
      <c r="P1069" s="1">
        <v>0</v>
      </c>
      <c r="Q1069" s="1">
        <v>1193</v>
      </c>
      <c r="R1069" s="1">
        <v>0</v>
      </c>
      <c r="S1069" s="1">
        <v>0</v>
      </c>
      <c r="T1069" s="1">
        <v>129</v>
      </c>
      <c r="U1069" s="1">
        <v>1</v>
      </c>
      <c r="V1069" s="1">
        <v>0</v>
      </c>
      <c r="W1069" s="1" t="s">
        <v>65</v>
      </c>
      <c r="X1069" s="1">
        <f t="shared" si="64"/>
        <v>1.1930000000000001</v>
      </c>
      <c r="Y1069" s="1">
        <f t="shared" si="65"/>
        <v>0.129</v>
      </c>
      <c r="Z1069" s="1">
        <f t="shared" si="66"/>
        <v>1.1930000000000001</v>
      </c>
      <c r="AA1069" s="1">
        <f t="shared" si="67"/>
        <v>0.129</v>
      </c>
    </row>
    <row r="1070" spans="1:27" x14ac:dyDescent="0.2">
      <c r="A1070" s="1">
        <v>1757</v>
      </c>
      <c r="B1070" s="1">
        <v>1792</v>
      </c>
      <c r="C1070" s="1">
        <v>2110794638</v>
      </c>
      <c r="D1070" s="1">
        <v>-52.040799999999898</v>
      </c>
      <c r="E1070" s="1">
        <v>-26.559200000000001</v>
      </c>
      <c r="F1070" s="1">
        <v>-52.038400000000003</v>
      </c>
      <c r="G1070" s="1">
        <v>-26.559200000000001</v>
      </c>
      <c r="H1070" s="1">
        <v>2</v>
      </c>
      <c r="I1070" s="1">
        <v>0.46108300000000002</v>
      </c>
      <c r="J1070" s="1">
        <v>140</v>
      </c>
      <c r="K1070" s="1">
        <v>1.5980000000000001</v>
      </c>
      <c r="L1070" s="1">
        <v>0.52200000000000002</v>
      </c>
      <c r="M1070" s="1">
        <v>1.772</v>
      </c>
      <c r="N1070" s="1">
        <v>1.9790000000000001</v>
      </c>
      <c r="O1070" s="1">
        <v>0</v>
      </c>
      <c r="P1070" s="1">
        <v>1203</v>
      </c>
      <c r="Q1070" s="1">
        <v>0</v>
      </c>
      <c r="R1070" s="1">
        <v>0</v>
      </c>
      <c r="S1070" s="1">
        <v>93</v>
      </c>
      <c r="T1070" s="1">
        <v>0</v>
      </c>
      <c r="U1070" s="1">
        <v>1</v>
      </c>
      <c r="V1070" s="1">
        <v>0</v>
      </c>
      <c r="W1070" s="1" t="s">
        <v>65</v>
      </c>
      <c r="X1070" s="1">
        <f t="shared" si="64"/>
        <v>1.2030000000000001</v>
      </c>
      <c r="Y1070" s="1">
        <f t="shared" si="65"/>
        <v>9.2999999999999999E-2</v>
      </c>
      <c r="Z1070" s="1">
        <f t="shared" si="66"/>
        <v>1.2030000000000001</v>
      </c>
      <c r="AA1070" s="1">
        <f t="shared" si="67"/>
        <v>9.2999999999999999E-2</v>
      </c>
    </row>
    <row r="1071" spans="1:27" x14ac:dyDescent="0.2">
      <c r="A1071" s="1">
        <v>1792</v>
      </c>
      <c r="B1071" s="1">
        <v>1830</v>
      </c>
      <c r="C1071" s="1">
        <v>2146559889</v>
      </c>
      <c r="D1071" s="1">
        <v>-52.035899999999998</v>
      </c>
      <c r="E1071" s="1">
        <v>-26.559200000000001</v>
      </c>
      <c r="F1071" s="1">
        <v>-52.030999999999999</v>
      </c>
      <c r="G1071" s="1">
        <v>-26.559200000000001</v>
      </c>
      <c r="H1071" s="1">
        <v>2</v>
      </c>
      <c r="I1071" s="1">
        <v>0.54744400000000004</v>
      </c>
      <c r="J1071" s="1">
        <v>140</v>
      </c>
      <c r="K1071" s="1">
        <v>1.5980000000000001</v>
      </c>
      <c r="L1071" s="1">
        <v>0.52200000000000002</v>
      </c>
      <c r="M1071" s="1">
        <v>1.772</v>
      </c>
      <c r="N1071" s="1">
        <v>1.9790000000000001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1</v>
      </c>
      <c r="V1071" s="1">
        <v>0</v>
      </c>
      <c r="W1071" s="1" t="s">
        <v>65</v>
      </c>
      <c r="X1071" s="1">
        <f t="shared" si="64"/>
        <v>0</v>
      </c>
      <c r="Y1071" s="1">
        <f t="shared" si="65"/>
        <v>0</v>
      </c>
      <c r="Z1071" s="1">
        <f t="shared" si="66"/>
        <v>0</v>
      </c>
      <c r="AA1071" s="1">
        <f t="shared" si="67"/>
        <v>0</v>
      </c>
    </row>
    <row r="1072" spans="1:27" x14ac:dyDescent="0.2">
      <c r="A1072" s="1">
        <v>1830</v>
      </c>
      <c r="B1072" s="1">
        <v>1849</v>
      </c>
      <c r="C1072" s="1">
        <v>2110794663</v>
      </c>
      <c r="D1072" s="1">
        <v>-52.030999999999999</v>
      </c>
      <c r="E1072" s="1">
        <v>-26.559200000000001</v>
      </c>
      <c r="F1072" s="1">
        <v>-52.031100000000002</v>
      </c>
      <c r="G1072" s="1">
        <v>-26.561399999999999</v>
      </c>
      <c r="H1072" s="1">
        <v>2</v>
      </c>
      <c r="I1072" s="1">
        <v>0.31552999999999998</v>
      </c>
      <c r="J1072" s="1">
        <v>140</v>
      </c>
      <c r="K1072" s="1">
        <v>1.5980000000000001</v>
      </c>
      <c r="L1072" s="1">
        <v>0.52200000000000002</v>
      </c>
      <c r="M1072" s="1">
        <v>1.772</v>
      </c>
      <c r="N1072" s="1">
        <v>1.9790000000000001</v>
      </c>
      <c r="O1072" s="1">
        <v>0</v>
      </c>
      <c r="P1072" s="1">
        <v>3127</v>
      </c>
      <c r="Q1072" s="1">
        <v>0</v>
      </c>
      <c r="R1072" s="1">
        <v>0</v>
      </c>
      <c r="S1072" s="1">
        <v>623</v>
      </c>
      <c r="T1072" s="1">
        <v>0</v>
      </c>
      <c r="U1072" s="1">
        <v>1</v>
      </c>
      <c r="V1072" s="1">
        <v>0</v>
      </c>
      <c r="W1072" s="1" t="s">
        <v>65</v>
      </c>
      <c r="X1072" s="1">
        <f t="shared" si="64"/>
        <v>3.1269999999999998</v>
      </c>
      <c r="Y1072" s="1">
        <f t="shared" si="65"/>
        <v>0.623</v>
      </c>
      <c r="Z1072" s="1">
        <f t="shared" si="66"/>
        <v>3.1269999999999998</v>
      </c>
      <c r="AA1072" s="1">
        <f t="shared" si="67"/>
        <v>0.623</v>
      </c>
    </row>
    <row r="1073" spans="1:27" x14ac:dyDescent="0.2">
      <c r="A1073" s="1">
        <v>1849</v>
      </c>
      <c r="B1073" s="1">
        <v>1865</v>
      </c>
      <c r="C1073" s="1">
        <v>2115833907</v>
      </c>
      <c r="D1073" s="1">
        <v>-52.031100000000002</v>
      </c>
      <c r="E1073" s="1">
        <v>-26.561399999999999</v>
      </c>
      <c r="F1073" s="1">
        <v>-52.031100000000002</v>
      </c>
      <c r="G1073" s="1">
        <v>-26.563600000000001</v>
      </c>
      <c r="H1073" s="1">
        <v>2</v>
      </c>
      <c r="I1073" s="1">
        <v>5.7749000000000002E-2</v>
      </c>
      <c r="J1073" s="1">
        <v>140</v>
      </c>
      <c r="K1073" s="1">
        <v>1.5980000000000001</v>
      </c>
      <c r="L1073" s="1">
        <v>0.52200000000000002</v>
      </c>
      <c r="M1073" s="1">
        <v>1.772</v>
      </c>
      <c r="N1073" s="1">
        <v>1.9790000000000001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1</v>
      </c>
      <c r="V1073" s="1">
        <v>0</v>
      </c>
      <c r="W1073" s="1" t="s">
        <v>65</v>
      </c>
      <c r="X1073" s="1">
        <f t="shared" si="64"/>
        <v>0</v>
      </c>
      <c r="Y1073" s="1">
        <f t="shared" si="65"/>
        <v>0</v>
      </c>
      <c r="Z1073" s="1">
        <f t="shared" si="66"/>
        <v>0</v>
      </c>
      <c r="AA1073" s="1">
        <f t="shared" si="67"/>
        <v>0</v>
      </c>
    </row>
    <row r="1074" spans="1:27" x14ac:dyDescent="0.2">
      <c r="A1074" s="1">
        <v>1865</v>
      </c>
      <c r="B1074" s="1">
        <v>1877</v>
      </c>
      <c r="C1074" s="1">
        <v>2110794646</v>
      </c>
      <c r="D1074" s="1">
        <v>-52.031100000000002</v>
      </c>
      <c r="E1074" s="1">
        <v>-26.563600000000001</v>
      </c>
      <c r="F1074" s="1">
        <v>-52.033499999999997</v>
      </c>
      <c r="G1074" s="1">
        <v>-26.565799999999999</v>
      </c>
      <c r="H1074" s="1">
        <v>2</v>
      </c>
      <c r="I1074" s="1">
        <v>0.26588800000000001</v>
      </c>
      <c r="J1074" s="1">
        <v>140</v>
      </c>
      <c r="K1074" s="1">
        <v>1.5980000000000001</v>
      </c>
      <c r="L1074" s="1">
        <v>0.52200000000000002</v>
      </c>
      <c r="M1074" s="1">
        <v>1.772</v>
      </c>
      <c r="N1074" s="1">
        <v>1.9790000000000001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1</v>
      </c>
      <c r="V1074" s="1">
        <v>0</v>
      </c>
      <c r="W1074" s="1" t="s">
        <v>65</v>
      </c>
      <c r="X1074" s="1">
        <f t="shared" si="64"/>
        <v>0</v>
      </c>
      <c r="Y1074" s="1">
        <f t="shared" si="65"/>
        <v>0</v>
      </c>
      <c r="Z1074" s="1">
        <f t="shared" si="66"/>
        <v>0</v>
      </c>
      <c r="AA1074" s="1">
        <f t="shared" si="67"/>
        <v>0</v>
      </c>
    </row>
    <row r="1075" spans="1:27" x14ac:dyDescent="0.2">
      <c r="A1075" s="1">
        <v>1877</v>
      </c>
      <c r="B1075" s="1">
        <v>1888</v>
      </c>
      <c r="C1075" s="1">
        <v>2110794645</v>
      </c>
      <c r="D1075" s="1">
        <v>-52.033499999999997</v>
      </c>
      <c r="E1075" s="1">
        <v>-26.565799999999999</v>
      </c>
      <c r="F1075" s="1">
        <v>-52.031100000000002</v>
      </c>
      <c r="G1075" s="1">
        <v>-26.5702</v>
      </c>
      <c r="H1075" s="1">
        <v>2</v>
      </c>
      <c r="I1075" s="1">
        <v>0.53507000000000005</v>
      </c>
      <c r="J1075" s="1">
        <v>140</v>
      </c>
      <c r="K1075" s="1">
        <v>1.5980000000000001</v>
      </c>
      <c r="L1075" s="1">
        <v>0.52200000000000002</v>
      </c>
      <c r="M1075" s="1">
        <v>1.772</v>
      </c>
      <c r="N1075" s="1">
        <v>1.9790000000000001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1</v>
      </c>
      <c r="V1075" s="1">
        <v>0</v>
      </c>
      <c r="W1075" s="1" t="s">
        <v>65</v>
      </c>
      <c r="X1075" s="1">
        <f t="shared" si="64"/>
        <v>0</v>
      </c>
      <c r="Y1075" s="1">
        <f t="shared" si="65"/>
        <v>0</v>
      </c>
      <c r="Z1075" s="1">
        <f t="shared" si="66"/>
        <v>0</v>
      </c>
      <c r="AA1075" s="1">
        <f t="shared" si="67"/>
        <v>0</v>
      </c>
    </row>
    <row r="1076" spans="1:27" x14ac:dyDescent="0.2">
      <c r="A1076" s="1">
        <v>1888</v>
      </c>
      <c r="B1076" s="1">
        <v>1912</v>
      </c>
      <c r="C1076" s="1">
        <v>2110794643</v>
      </c>
      <c r="D1076" s="1">
        <v>-52.031100000000002</v>
      </c>
      <c r="E1076" s="1">
        <v>-26.572399999999998</v>
      </c>
      <c r="F1076" s="1">
        <v>-52.031199999999998</v>
      </c>
      <c r="G1076" s="1">
        <v>-26.5746</v>
      </c>
      <c r="H1076" s="1">
        <v>2</v>
      </c>
      <c r="I1076" s="1">
        <v>0.43919399999999997</v>
      </c>
      <c r="J1076" s="1">
        <v>140</v>
      </c>
      <c r="K1076" s="1">
        <v>1.5980000000000001</v>
      </c>
      <c r="L1076" s="1">
        <v>0.52200000000000002</v>
      </c>
      <c r="M1076" s="1">
        <v>1.772</v>
      </c>
      <c r="N1076" s="1">
        <v>1.9790000000000001</v>
      </c>
      <c r="O1076" s="1">
        <v>0</v>
      </c>
      <c r="P1076" s="1">
        <v>2427</v>
      </c>
      <c r="Q1076" s="1">
        <v>0</v>
      </c>
      <c r="R1076" s="1">
        <v>0</v>
      </c>
      <c r="S1076" s="1">
        <v>525</v>
      </c>
      <c r="T1076" s="1">
        <v>0</v>
      </c>
      <c r="U1076" s="1">
        <v>1</v>
      </c>
      <c r="V1076" s="1">
        <v>0</v>
      </c>
      <c r="W1076" s="1" t="s">
        <v>65</v>
      </c>
      <c r="X1076" s="1">
        <f t="shared" si="64"/>
        <v>2.427</v>
      </c>
      <c r="Y1076" s="1">
        <f t="shared" si="65"/>
        <v>0.52500000000000002</v>
      </c>
      <c r="Z1076" s="1">
        <f t="shared" si="66"/>
        <v>2.427</v>
      </c>
      <c r="AA1076" s="1">
        <f t="shared" si="67"/>
        <v>0.52500000000000002</v>
      </c>
    </row>
    <row r="1077" spans="1:27" x14ac:dyDescent="0.2">
      <c r="A1077" s="1">
        <v>1758</v>
      </c>
      <c r="B1077" s="1">
        <v>1794</v>
      </c>
      <c r="C1077" s="1">
        <v>2115833905</v>
      </c>
      <c r="D1077" s="1">
        <v>-52.043300000000002</v>
      </c>
      <c r="E1077" s="1">
        <v>-26.5657</v>
      </c>
      <c r="F1077" s="1">
        <v>-52.043300000000002</v>
      </c>
      <c r="G1077" s="1">
        <v>-26.567900000000002</v>
      </c>
      <c r="H1077" s="1">
        <v>3</v>
      </c>
      <c r="I1077" s="1">
        <v>0.43239300000000003</v>
      </c>
      <c r="J1077" s="1">
        <v>140</v>
      </c>
      <c r="K1077" s="1">
        <v>1.5980000000000001</v>
      </c>
      <c r="L1077" s="1">
        <v>0.52200000000000002</v>
      </c>
      <c r="M1077" s="1">
        <v>1.772</v>
      </c>
      <c r="N1077" s="1">
        <v>1.9790000000000001</v>
      </c>
      <c r="O1077" s="1">
        <v>0</v>
      </c>
      <c r="P1077" s="1">
        <v>0</v>
      </c>
      <c r="Q1077" s="1">
        <v>1664</v>
      </c>
      <c r="R1077" s="1">
        <v>0</v>
      </c>
      <c r="S1077" s="1">
        <v>0</v>
      </c>
      <c r="T1077" s="1">
        <v>391</v>
      </c>
      <c r="U1077" s="1">
        <v>1</v>
      </c>
      <c r="V1077" s="1">
        <v>0</v>
      </c>
      <c r="W1077" s="1" t="s">
        <v>65</v>
      </c>
      <c r="X1077" s="1">
        <f t="shared" si="64"/>
        <v>1.6639999999999999</v>
      </c>
      <c r="Y1077" s="1">
        <f t="shared" si="65"/>
        <v>0.39100000000000001</v>
      </c>
      <c r="Z1077" s="1">
        <f t="shared" si="66"/>
        <v>1.6639999999999999</v>
      </c>
      <c r="AA1077" s="1">
        <f t="shared" si="67"/>
        <v>0.39100000000000001</v>
      </c>
    </row>
    <row r="1078" spans="1:27" x14ac:dyDescent="0.2">
      <c r="A1078" s="1">
        <v>1794</v>
      </c>
      <c r="B1078" s="1">
        <v>1811</v>
      </c>
      <c r="C1078" s="1">
        <v>2110794540</v>
      </c>
      <c r="D1078" s="1">
        <v>-52.043300000000002</v>
      </c>
      <c r="E1078" s="1">
        <v>-26.567900000000002</v>
      </c>
      <c r="F1078" s="1">
        <v>-52.040900000000001</v>
      </c>
      <c r="G1078" s="1">
        <v>-26.568000000000001</v>
      </c>
      <c r="H1078" s="1">
        <v>3</v>
      </c>
      <c r="I1078" s="1">
        <v>0.12905</v>
      </c>
      <c r="J1078" s="1">
        <v>140</v>
      </c>
      <c r="K1078" s="1">
        <v>1.5980000000000001</v>
      </c>
      <c r="L1078" s="1">
        <v>0.52200000000000002</v>
      </c>
      <c r="M1078" s="1">
        <v>1.772</v>
      </c>
      <c r="N1078" s="1">
        <v>1.9790000000000001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1</v>
      </c>
      <c r="V1078" s="1">
        <v>0</v>
      </c>
      <c r="W1078" s="1" t="s">
        <v>65</v>
      </c>
      <c r="X1078" s="1">
        <f t="shared" si="64"/>
        <v>0</v>
      </c>
      <c r="Y1078" s="1">
        <f t="shared" si="65"/>
        <v>0</v>
      </c>
      <c r="Z1078" s="1">
        <f t="shared" si="66"/>
        <v>0</v>
      </c>
      <c r="AA1078" s="1">
        <f t="shared" si="67"/>
        <v>0</v>
      </c>
    </row>
    <row r="1079" spans="1:27" x14ac:dyDescent="0.2">
      <c r="A1079" s="1">
        <v>1811</v>
      </c>
      <c r="B1079" s="1">
        <v>1867</v>
      </c>
      <c r="C1079" s="1">
        <v>2110794520</v>
      </c>
      <c r="D1079" s="1">
        <v>-52.040900000000001</v>
      </c>
      <c r="E1079" s="1">
        <v>-26.5702</v>
      </c>
      <c r="F1079" s="1">
        <v>-52.040900000000001</v>
      </c>
      <c r="G1079" s="1">
        <v>-26.572399999999998</v>
      </c>
      <c r="H1079" s="1">
        <v>3</v>
      </c>
      <c r="I1079" s="1">
        <v>0.37220199999999998</v>
      </c>
      <c r="J1079" s="1">
        <v>140</v>
      </c>
      <c r="K1079" s="1">
        <v>1.5980000000000001</v>
      </c>
      <c r="L1079" s="1">
        <v>0.52200000000000002</v>
      </c>
      <c r="M1079" s="1">
        <v>1.772</v>
      </c>
      <c r="N1079" s="1">
        <v>1.9790000000000001</v>
      </c>
      <c r="O1079" s="1">
        <v>0</v>
      </c>
      <c r="P1079" s="1">
        <v>0</v>
      </c>
      <c r="Q1079" s="1">
        <v>1443</v>
      </c>
      <c r="R1079" s="1">
        <v>0</v>
      </c>
      <c r="S1079" s="1">
        <v>0</v>
      </c>
      <c r="T1079" s="1">
        <v>226</v>
      </c>
      <c r="U1079" s="1">
        <v>1</v>
      </c>
      <c r="V1079" s="1">
        <v>0</v>
      </c>
      <c r="W1079" s="1" t="s">
        <v>65</v>
      </c>
      <c r="X1079" s="1">
        <f t="shared" si="64"/>
        <v>1.4430000000000001</v>
      </c>
      <c r="Y1079" s="1">
        <f t="shared" si="65"/>
        <v>0.22600000000000001</v>
      </c>
      <c r="Z1079" s="1">
        <f t="shared" si="66"/>
        <v>1.4430000000000001</v>
      </c>
      <c r="AA1079" s="1">
        <f t="shared" si="67"/>
        <v>0.22600000000000001</v>
      </c>
    </row>
    <row r="1080" spans="1:27" x14ac:dyDescent="0.2">
      <c r="A1080" s="1">
        <v>1867</v>
      </c>
      <c r="B1080" s="1">
        <v>1880</v>
      </c>
      <c r="C1080" s="1">
        <v>2110794565</v>
      </c>
      <c r="D1080" s="1">
        <v>-52.040900000000001</v>
      </c>
      <c r="E1080" s="1">
        <v>-26.572399999999998</v>
      </c>
      <c r="F1080" s="1">
        <v>-52.043399999999998</v>
      </c>
      <c r="G1080" s="1">
        <v>-26.572299999999998</v>
      </c>
      <c r="H1080" s="1">
        <v>3</v>
      </c>
      <c r="I1080" s="1">
        <v>0.13213800000000001</v>
      </c>
      <c r="J1080" s="1">
        <v>140</v>
      </c>
      <c r="K1080" s="1">
        <v>1.5980000000000001</v>
      </c>
      <c r="L1080" s="1">
        <v>0.52200000000000002</v>
      </c>
      <c r="M1080" s="1">
        <v>1.772</v>
      </c>
      <c r="N1080" s="1">
        <v>1.9790000000000001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1</v>
      </c>
      <c r="V1080" s="1">
        <v>0</v>
      </c>
      <c r="W1080" s="1" t="s">
        <v>65</v>
      </c>
      <c r="X1080" s="1">
        <f t="shared" si="64"/>
        <v>0</v>
      </c>
      <c r="Y1080" s="1">
        <f t="shared" si="65"/>
        <v>0</v>
      </c>
      <c r="Z1080" s="1">
        <f t="shared" si="66"/>
        <v>0</v>
      </c>
      <c r="AA1080" s="1">
        <f t="shared" si="67"/>
        <v>0</v>
      </c>
    </row>
    <row r="1081" spans="1:27" x14ac:dyDescent="0.2">
      <c r="A1081" s="1">
        <v>1880</v>
      </c>
      <c r="B1081" s="1">
        <v>1892</v>
      </c>
      <c r="C1081" s="1">
        <v>2110794548</v>
      </c>
      <c r="D1081" s="1">
        <v>-52.043399999999998</v>
      </c>
      <c r="E1081" s="1">
        <v>-26.572299999999998</v>
      </c>
      <c r="F1081" s="1">
        <v>-52.043399999999998</v>
      </c>
      <c r="G1081" s="1">
        <v>-26.576699999999999</v>
      </c>
      <c r="H1081" s="1">
        <v>3</v>
      </c>
      <c r="I1081" s="1">
        <v>0.347528</v>
      </c>
      <c r="J1081" s="1">
        <v>140</v>
      </c>
      <c r="K1081" s="1">
        <v>1.5980000000000001</v>
      </c>
      <c r="L1081" s="1">
        <v>0.52200000000000002</v>
      </c>
      <c r="M1081" s="1">
        <v>1.772</v>
      </c>
      <c r="N1081" s="1">
        <v>1.9790000000000001</v>
      </c>
      <c r="O1081" s="1">
        <v>0</v>
      </c>
      <c r="P1081" s="1">
        <v>0</v>
      </c>
      <c r="Q1081" s="1">
        <v>3163</v>
      </c>
      <c r="R1081" s="1">
        <v>0</v>
      </c>
      <c r="S1081" s="1">
        <v>0</v>
      </c>
      <c r="T1081" s="1">
        <v>1161</v>
      </c>
      <c r="U1081" s="1">
        <v>1</v>
      </c>
      <c r="V1081" s="1">
        <v>0</v>
      </c>
      <c r="W1081" s="1" t="s">
        <v>65</v>
      </c>
      <c r="X1081" s="1">
        <f t="shared" si="64"/>
        <v>3.1629999999999998</v>
      </c>
      <c r="Y1081" s="1">
        <f t="shared" si="65"/>
        <v>1.161</v>
      </c>
      <c r="Z1081" s="1">
        <f t="shared" si="66"/>
        <v>3.1629999999999998</v>
      </c>
      <c r="AA1081" s="1">
        <f t="shared" si="67"/>
        <v>1.161</v>
      </c>
    </row>
    <row r="1082" spans="1:27" x14ac:dyDescent="0.2">
      <c r="A1082" s="1">
        <v>1759</v>
      </c>
      <c r="B1082" s="1">
        <v>1778</v>
      </c>
      <c r="C1082" s="1">
        <v>2110795014</v>
      </c>
      <c r="D1082" s="1">
        <v>-52.050800000000002</v>
      </c>
      <c r="E1082" s="1">
        <v>-26.583300000000001</v>
      </c>
      <c r="F1082" s="1">
        <v>-52.048400000000001</v>
      </c>
      <c r="G1082" s="1">
        <v>-26.5855</v>
      </c>
      <c r="H1082" s="1">
        <v>3</v>
      </c>
      <c r="I1082" s="1">
        <v>0.18856000000000001</v>
      </c>
      <c r="J1082" s="1">
        <v>140</v>
      </c>
      <c r="K1082" s="1">
        <v>1.5980000000000001</v>
      </c>
      <c r="L1082" s="1">
        <v>0.52200000000000002</v>
      </c>
      <c r="M1082" s="1">
        <v>1.772</v>
      </c>
      <c r="N1082" s="1">
        <v>1.9790000000000001</v>
      </c>
      <c r="O1082" s="1">
        <v>0</v>
      </c>
      <c r="P1082" s="1">
        <v>0</v>
      </c>
      <c r="Q1082" s="1">
        <v>429</v>
      </c>
      <c r="R1082" s="1">
        <v>0</v>
      </c>
      <c r="S1082" s="1">
        <v>0</v>
      </c>
      <c r="T1082" s="1">
        <v>-49</v>
      </c>
      <c r="U1082" s="1">
        <v>1</v>
      </c>
      <c r="V1082" s="1">
        <v>0</v>
      </c>
      <c r="W1082" s="1" t="s">
        <v>65</v>
      </c>
      <c r="X1082" s="1">
        <f t="shared" si="64"/>
        <v>0.42899999999999999</v>
      </c>
      <c r="Y1082" s="1">
        <f t="shared" si="65"/>
        <v>-4.9000000000000002E-2</v>
      </c>
      <c r="Z1082" s="1">
        <f t="shared" si="66"/>
        <v>0.42899999999999999</v>
      </c>
      <c r="AA1082" s="1">
        <f t="shared" si="67"/>
        <v>4.9000000000000002E-2</v>
      </c>
    </row>
    <row r="1083" spans="1:27" x14ac:dyDescent="0.2">
      <c r="A1083" s="1">
        <v>1764</v>
      </c>
      <c r="B1083" s="1">
        <v>1783</v>
      </c>
      <c r="C1083" s="1">
        <v>2111154512</v>
      </c>
      <c r="D1083" s="1">
        <v>-52.148800000000001</v>
      </c>
      <c r="E1083" s="1">
        <v>-26.593499999999999</v>
      </c>
      <c r="F1083" s="1">
        <v>-52.148800000000001</v>
      </c>
      <c r="G1083" s="1">
        <v>-26.595700000000001</v>
      </c>
      <c r="H1083" s="1">
        <v>7</v>
      </c>
      <c r="I1083" s="1">
        <v>3.5680999999999997E-2</v>
      </c>
      <c r="J1083" s="1">
        <v>140</v>
      </c>
      <c r="K1083" s="1">
        <v>1.5980000000000001</v>
      </c>
      <c r="L1083" s="1">
        <v>0.52200000000000002</v>
      </c>
      <c r="M1083" s="1">
        <v>1.772</v>
      </c>
      <c r="N1083" s="1">
        <v>1.9790000000000001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1</v>
      </c>
      <c r="V1083" s="1">
        <v>0</v>
      </c>
      <c r="W1083" s="1" t="s">
        <v>65</v>
      </c>
      <c r="X1083" s="1">
        <f t="shared" si="64"/>
        <v>0</v>
      </c>
      <c r="Y1083" s="1">
        <f t="shared" si="65"/>
        <v>0</v>
      </c>
      <c r="Z1083" s="1">
        <f t="shared" si="66"/>
        <v>0</v>
      </c>
      <c r="AA1083" s="1">
        <f t="shared" si="67"/>
        <v>0</v>
      </c>
    </row>
    <row r="1084" spans="1:27" x14ac:dyDescent="0.2">
      <c r="A1084" s="1">
        <v>1783</v>
      </c>
      <c r="B1084" s="1">
        <v>1916</v>
      </c>
      <c r="C1084" s="1">
        <v>529019</v>
      </c>
      <c r="D1084" s="1">
        <v>-52.185499999999998</v>
      </c>
      <c r="E1084" s="1">
        <v>-26.595400000000001</v>
      </c>
      <c r="F1084" s="1">
        <v>-52.1829999999999</v>
      </c>
      <c r="G1084" s="1">
        <v>-26.595400000000001</v>
      </c>
      <c r="H1084" s="1">
        <v>7</v>
      </c>
      <c r="I1084" s="1">
        <v>3.8667020000000001</v>
      </c>
      <c r="J1084" s="1">
        <v>140</v>
      </c>
      <c r="K1084" s="1">
        <v>1.5980000000000001</v>
      </c>
      <c r="L1084" s="1">
        <v>0.52200000000000002</v>
      </c>
      <c r="M1084" s="1">
        <v>1.772</v>
      </c>
      <c r="N1084" s="1">
        <v>1.9790000000000001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1</v>
      </c>
      <c r="V1084" s="1">
        <v>0</v>
      </c>
      <c r="W1084" s="1" t="s">
        <v>65</v>
      </c>
      <c r="X1084" s="1">
        <f t="shared" si="64"/>
        <v>0</v>
      </c>
      <c r="Y1084" s="1">
        <f t="shared" si="65"/>
        <v>0</v>
      </c>
      <c r="Z1084" s="1">
        <f t="shared" si="66"/>
        <v>0</v>
      </c>
      <c r="AA1084" s="1">
        <f t="shared" si="67"/>
        <v>0</v>
      </c>
    </row>
    <row r="1085" spans="1:27" x14ac:dyDescent="0.2">
      <c r="A1085" s="1">
        <v>1916</v>
      </c>
      <c r="B1085" s="1">
        <v>1921</v>
      </c>
      <c r="C1085" s="1">
        <v>2111153756</v>
      </c>
      <c r="D1085" s="1">
        <v>-52.187899999999999</v>
      </c>
      <c r="E1085" s="1">
        <v>-26.5976</v>
      </c>
      <c r="F1085" s="1">
        <v>-52.185499999999998</v>
      </c>
      <c r="G1085" s="1">
        <v>-26.595400000000001</v>
      </c>
      <c r="H1085" s="1">
        <v>7</v>
      </c>
      <c r="I1085" s="1">
        <v>0.25614599999999998</v>
      </c>
      <c r="J1085" s="1">
        <v>140</v>
      </c>
      <c r="K1085" s="1">
        <v>1.5980000000000001</v>
      </c>
      <c r="L1085" s="1">
        <v>0.52200000000000002</v>
      </c>
      <c r="M1085" s="1">
        <v>1.772</v>
      </c>
      <c r="N1085" s="1">
        <v>1.9790000000000001</v>
      </c>
      <c r="O1085" s="1">
        <v>0</v>
      </c>
      <c r="P1085" s="1">
        <v>0</v>
      </c>
      <c r="Q1085" s="1">
        <v>5036</v>
      </c>
      <c r="R1085" s="1">
        <v>0</v>
      </c>
      <c r="S1085" s="1">
        <v>0</v>
      </c>
      <c r="T1085" s="1">
        <v>1661</v>
      </c>
      <c r="U1085" s="1">
        <v>1</v>
      </c>
      <c r="V1085" s="1">
        <v>0</v>
      </c>
      <c r="W1085" s="1" t="s">
        <v>65</v>
      </c>
      <c r="X1085" s="1">
        <f t="shared" si="64"/>
        <v>5.0359999999999996</v>
      </c>
      <c r="Y1085" s="1">
        <f t="shared" si="65"/>
        <v>1.661</v>
      </c>
      <c r="Z1085" s="1">
        <f t="shared" si="66"/>
        <v>5.0359999999999996</v>
      </c>
      <c r="AA1085" s="1">
        <f t="shared" si="67"/>
        <v>1.661</v>
      </c>
    </row>
    <row r="1086" spans="1:27" x14ac:dyDescent="0.2">
      <c r="A1086" s="1">
        <v>1773</v>
      </c>
      <c r="B1086" s="1">
        <v>1791</v>
      </c>
      <c r="C1086" s="1">
        <v>2110794615</v>
      </c>
      <c r="D1086" s="1">
        <v>-52.0456</v>
      </c>
      <c r="E1086" s="1">
        <v>-26.552499999999998</v>
      </c>
      <c r="F1086" s="1">
        <v>-52.048099999999998</v>
      </c>
      <c r="G1086" s="1">
        <v>-26.552499999999998</v>
      </c>
      <c r="H1086" s="1">
        <v>2</v>
      </c>
      <c r="I1086" s="1">
        <v>0.25711699999999998</v>
      </c>
      <c r="J1086" s="1">
        <v>140</v>
      </c>
      <c r="K1086" s="1">
        <v>1.5980000000000001</v>
      </c>
      <c r="L1086" s="1">
        <v>0.52200000000000002</v>
      </c>
      <c r="M1086" s="1">
        <v>1.772</v>
      </c>
      <c r="N1086" s="1">
        <v>1.9790000000000001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1</v>
      </c>
      <c r="V1086" s="1">
        <v>0</v>
      </c>
      <c r="W1086" s="1" t="s">
        <v>65</v>
      </c>
      <c r="X1086" s="1">
        <f t="shared" si="64"/>
        <v>0</v>
      </c>
      <c r="Y1086" s="1">
        <f t="shared" si="65"/>
        <v>0</v>
      </c>
      <c r="Z1086" s="1">
        <f t="shared" si="66"/>
        <v>0</v>
      </c>
      <c r="AA1086" s="1">
        <f t="shared" si="67"/>
        <v>0</v>
      </c>
    </row>
    <row r="1087" spans="1:27" x14ac:dyDescent="0.2">
      <c r="A1087" s="1">
        <v>1791</v>
      </c>
      <c r="B1087" s="1">
        <v>1808</v>
      </c>
      <c r="C1087" s="1">
        <v>2146566754</v>
      </c>
      <c r="D1087" s="1">
        <v>-52.048099999999998</v>
      </c>
      <c r="E1087" s="1">
        <v>-26.552499999999998</v>
      </c>
      <c r="F1087" s="1">
        <v>-52.0505</v>
      </c>
      <c r="G1087" s="1">
        <v>-26.552499999999998</v>
      </c>
      <c r="H1087" s="1">
        <v>2</v>
      </c>
      <c r="I1087" s="1">
        <v>0.245169</v>
      </c>
      <c r="J1087" s="1">
        <v>140</v>
      </c>
      <c r="K1087" s="1">
        <v>1.5980000000000001</v>
      </c>
      <c r="L1087" s="1">
        <v>0.52200000000000002</v>
      </c>
      <c r="M1087" s="1">
        <v>1.772</v>
      </c>
      <c r="N1087" s="1">
        <v>1.9790000000000001</v>
      </c>
      <c r="O1087" s="1">
        <v>0</v>
      </c>
      <c r="P1087" s="1">
        <v>1931</v>
      </c>
      <c r="Q1087" s="1">
        <v>0</v>
      </c>
      <c r="R1087" s="1">
        <v>0</v>
      </c>
      <c r="S1087" s="1">
        <v>253</v>
      </c>
      <c r="T1087" s="1">
        <v>0</v>
      </c>
      <c r="U1087" s="1">
        <v>1</v>
      </c>
      <c r="V1087" s="1">
        <v>0</v>
      </c>
      <c r="W1087" s="1" t="s">
        <v>65</v>
      </c>
      <c r="X1087" s="1">
        <f t="shared" si="64"/>
        <v>1.931</v>
      </c>
      <c r="Y1087" s="1">
        <f t="shared" si="65"/>
        <v>0.253</v>
      </c>
      <c r="Z1087" s="1">
        <f t="shared" si="66"/>
        <v>1.931</v>
      </c>
      <c r="AA1087" s="1">
        <f t="shared" si="67"/>
        <v>0.253</v>
      </c>
    </row>
    <row r="1088" spans="1:27" x14ac:dyDescent="0.2">
      <c r="A1088" s="1">
        <v>1808</v>
      </c>
      <c r="B1088" s="1">
        <v>1847</v>
      </c>
      <c r="C1088" s="1">
        <v>2110794614</v>
      </c>
      <c r="D1088" s="1">
        <v>-52.0505</v>
      </c>
      <c r="E1088" s="1">
        <v>-26.5503</v>
      </c>
      <c r="F1088" s="1">
        <v>-52.052999999999898</v>
      </c>
      <c r="G1088" s="1">
        <v>-26.5503</v>
      </c>
      <c r="H1088" s="1">
        <v>2</v>
      </c>
      <c r="I1088" s="1">
        <v>0.25853500000000001</v>
      </c>
      <c r="J1088" s="1">
        <v>140</v>
      </c>
      <c r="K1088" s="1">
        <v>1.5980000000000001</v>
      </c>
      <c r="L1088" s="1">
        <v>0.52200000000000002</v>
      </c>
      <c r="M1088" s="1">
        <v>1.772</v>
      </c>
      <c r="N1088" s="1">
        <v>1.9790000000000001</v>
      </c>
      <c r="O1088" s="1">
        <v>0</v>
      </c>
      <c r="P1088" s="1">
        <v>1988</v>
      </c>
      <c r="Q1088" s="1">
        <v>0</v>
      </c>
      <c r="R1088" s="1">
        <v>0</v>
      </c>
      <c r="S1088" s="1">
        <v>618</v>
      </c>
      <c r="T1088" s="1">
        <v>0</v>
      </c>
      <c r="U1088" s="1">
        <v>1</v>
      </c>
      <c r="V1088" s="1">
        <v>0</v>
      </c>
      <c r="W1088" s="1" t="s">
        <v>65</v>
      </c>
      <c r="X1088" s="1">
        <f t="shared" si="64"/>
        <v>1.988</v>
      </c>
      <c r="Y1088" s="1">
        <f t="shared" si="65"/>
        <v>0.61799999999999999</v>
      </c>
      <c r="Z1088" s="1">
        <f t="shared" si="66"/>
        <v>1.988</v>
      </c>
      <c r="AA1088" s="1">
        <f t="shared" si="67"/>
        <v>0.61799999999999999</v>
      </c>
    </row>
    <row r="1089" spans="1:27" x14ac:dyDescent="0.2">
      <c r="A1089" s="1">
        <v>1780</v>
      </c>
      <c r="B1089" s="1">
        <v>1818</v>
      </c>
      <c r="C1089" s="1">
        <v>2110795015</v>
      </c>
      <c r="D1089" s="1">
        <v>-52.048400000000001</v>
      </c>
      <c r="E1089" s="1">
        <v>-26.5899</v>
      </c>
      <c r="F1089" s="1">
        <v>-52.050899999999999</v>
      </c>
      <c r="G1089" s="1">
        <v>-26.5899</v>
      </c>
      <c r="H1089" s="1">
        <v>3</v>
      </c>
      <c r="I1089" s="1">
        <v>0.50041199999999997</v>
      </c>
      <c r="J1089" s="1">
        <v>140</v>
      </c>
      <c r="K1089" s="1">
        <v>1.5980000000000001</v>
      </c>
      <c r="L1089" s="1">
        <v>0.52200000000000002</v>
      </c>
      <c r="M1089" s="1">
        <v>1.772</v>
      </c>
      <c r="N1089" s="1">
        <v>1.9790000000000001</v>
      </c>
      <c r="O1089" s="1">
        <v>0</v>
      </c>
      <c r="P1089" s="1">
        <v>0</v>
      </c>
      <c r="Q1089" s="1">
        <v>774</v>
      </c>
      <c r="R1089" s="1">
        <v>0</v>
      </c>
      <c r="S1089" s="1">
        <v>0</v>
      </c>
      <c r="T1089" s="1">
        <v>142</v>
      </c>
      <c r="U1089" s="1">
        <v>1</v>
      </c>
      <c r="V1089" s="1">
        <v>0</v>
      </c>
      <c r="W1089" s="1" t="s">
        <v>65</v>
      </c>
      <c r="X1089" s="1">
        <f t="shared" si="64"/>
        <v>0.77400000000000002</v>
      </c>
      <c r="Y1089" s="1">
        <f t="shared" si="65"/>
        <v>0.14199999999999999</v>
      </c>
      <c r="Z1089" s="1">
        <f t="shared" si="66"/>
        <v>0.77400000000000002</v>
      </c>
      <c r="AA1089" s="1">
        <f t="shared" si="67"/>
        <v>0.14199999999999999</v>
      </c>
    </row>
    <row r="1090" spans="1:27" x14ac:dyDescent="0.2">
      <c r="A1090" s="1">
        <v>1781</v>
      </c>
      <c r="B1090" s="1">
        <v>1799</v>
      </c>
      <c r="C1090" s="1">
        <v>2110794426</v>
      </c>
      <c r="D1090" s="1">
        <v>-52.138800000000003</v>
      </c>
      <c r="E1090" s="1">
        <v>-26.573799999999999</v>
      </c>
      <c r="F1090" s="1">
        <v>-52.136299999999999</v>
      </c>
      <c r="G1090" s="1">
        <v>-26.573799999999999</v>
      </c>
      <c r="H1090" s="1">
        <v>2</v>
      </c>
      <c r="I1090" s="1">
        <v>0.288601</v>
      </c>
      <c r="J1090" s="1">
        <v>140</v>
      </c>
      <c r="K1090" s="1">
        <v>1.5980000000000001</v>
      </c>
      <c r="L1090" s="1">
        <v>0.52200000000000002</v>
      </c>
      <c r="M1090" s="1">
        <v>1.772</v>
      </c>
      <c r="N1090" s="1">
        <v>1.9790000000000001</v>
      </c>
      <c r="O1090" s="1">
        <v>0</v>
      </c>
      <c r="P1090" s="1">
        <v>4590</v>
      </c>
      <c r="Q1090" s="1">
        <v>0</v>
      </c>
      <c r="R1090" s="1">
        <v>0</v>
      </c>
      <c r="S1090" s="1">
        <v>1374</v>
      </c>
      <c r="T1090" s="1">
        <v>0</v>
      </c>
      <c r="U1090" s="1">
        <v>1</v>
      </c>
      <c r="V1090" s="1">
        <v>0</v>
      </c>
      <c r="W1090" s="1" t="s">
        <v>65</v>
      </c>
      <c r="X1090" s="1">
        <f t="shared" si="64"/>
        <v>4.59</v>
      </c>
      <c r="Y1090" s="1">
        <f t="shared" si="65"/>
        <v>1.3740000000000001</v>
      </c>
      <c r="Z1090" s="1">
        <f t="shared" si="66"/>
        <v>4.59</v>
      </c>
      <c r="AA1090" s="1">
        <f t="shared" si="67"/>
        <v>1.3740000000000001</v>
      </c>
    </row>
    <row r="1091" spans="1:27" x14ac:dyDescent="0.2">
      <c r="A1091" s="1">
        <v>1783</v>
      </c>
      <c r="B1091" s="1">
        <v>1823</v>
      </c>
      <c r="C1091" s="1">
        <v>2110794459</v>
      </c>
      <c r="D1091" s="1">
        <v>-52.151200000000003</v>
      </c>
      <c r="E1091" s="1">
        <v>-26.593499999999999</v>
      </c>
      <c r="F1091" s="1">
        <v>-52.151200000000003</v>
      </c>
      <c r="G1091" s="1">
        <v>-26.5913</v>
      </c>
      <c r="H1091" s="1">
        <v>7</v>
      </c>
      <c r="I1091" s="1">
        <v>0.28275499999999998</v>
      </c>
      <c r="J1091" s="1">
        <v>140</v>
      </c>
      <c r="K1091" s="1">
        <v>1.5980000000000001</v>
      </c>
      <c r="L1091" s="1">
        <v>0.52200000000000002</v>
      </c>
      <c r="M1091" s="1">
        <v>1.772</v>
      </c>
      <c r="N1091" s="1">
        <v>1.9790000000000001</v>
      </c>
      <c r="O1091" s="1">
        <v>804</v>
      </c>
      <c r="P1091" s="1">
        <v>804</v>
      </c>
      <c r="Q1091" s="1">
        <v>804</v>
      </c>
      <c r="R1091" s="1">
        <v>311.33333333333297</v>
      </c>
      <c r="S1091" s="1">
        <v>311.33333333333297</v>
      </c>
      <c r="T1091" s="1">
        <v>311.33333333333297</v>
      </c>
      <c r="U1091" s="1">
        <v>1</v>
      </c>
      <c r="V1091" s="1">
        <v>0</v>
      </c>
      <c r="W1091" s="1" t="s">
        <v>65</v>
      </c>
      <c r="X1091" s="1">
        <f t="shared" ref="X1091:X1154" si="68">(O1091+P1091+Q1091)/1000</f>
        <v>2.4119999999999999</v>
      </c>
      <c r="Y1091" s="1">
        <f t="shared" ref="Y1091:Y1154" si="69">(R1091+S1091+T1091)/1000</f>
        <v>0.93399999999999883</v>
      </c>
      <c r="Z1091" s="1">
        <f t="shared" ref="Z1091:Z1154" si="70">IF(X1091&lt;0,-X1091,X1091)</f>
        <v>2.4119999999999999</v>
      </c>
      <c r="AA1091" s="1">
        <f t="shared" ref="AA1091:AA1154" si="71">IF(Y1091&lt;0,-Y1091,Y1091)</f>
        <v>0.93399999999999883</v>
      </c>
    </row>
    <row r="1092" spans="1:27" x14ac:dyDescent="0.2">
      <c r="A1092" s="1">
        <v>1823</v>
      </c>
      <c r="B1092" s="1">
        <v>1842</v>
      </c>
      <c r="C1092" s="1">
        <v>2110794365</v>
      </c>
      <c r="D1092" s="1">
        <v>-52.151200000000003</v>
      </c>
      <c r="E1092" s="1">
        <v>-26.5913</v>
      </c>
      <c r="F1092" s="1">
        <v>-52.153599999999997</v>
      </c>
      <c r="G1092" s="1">
        <v>-26.5913</v>
      </c>
      <c r="H1092" s="1">
        <v>7</v>
      </c>
      <c r="I1092" s="1">
        <v>7.9814999999999997E-2</v>
      </c>
      <c r="J1092" s="1">
        <v>140</v>
      </c>
      <c r="K1092" s="1">
        <v>1.5980000000000001</v>
      </c>
      <c r="L1092" s="1">
        <v>0.52200000000000002</v>
      </c>
      <c r="M1092" s="1">
        <v>1.772</v>
      </c>
      <c r="N1092" s="1">
        <v>1.9790000000000001</v>
      </c>
      <c r="O1092" s="1">
        <v>2159</v>
      </c>
      <c r="P1092" s="1">
        <v>2159</v>
      </c>
      <c r="Q1092" s="1">
        <v>2159</v>
      </c>
      <c r="R1092" s="1">
        <v>1384</v>
      </c>
      <c r="S1092" s="1">
        <v>1384</v>
      </c>
      <c r="T1092" s="1">
        <v>1384</v>
      </c>
      <c r="U1092" s="1">
        <v>1</v>
      </c>
      <c r="V1092" s="1">
        <v>0</v>
      </c>
      <c r="W1092" s="1" t="s">
        <v>65</v>
      </c>
      <c r="X1092" s="1">
        <f t="shared" si="68"/>
        <v>6.4770000000000003</v>
      </c>
      <c r="Y1092" s="1">
        <f t="shared" si="69"/>
        <v>4.1520000000000001</v>
      </c>
      <c r="Z1092" s="1">
        <f t="shared" si="70"/>
        <v>6.4770000000000003</v>
      </c>
      <c r="AA1092" s="1">
        <f t="shared" si="71"/>
        <v>4.1520000000000001</v>
      </c>
    </row>
    <row r="1093" spans="1:27" x14ac:dyDescent="0.2">
      <c r="A1093" s="1">
        <v>1791</v>
      </c>
      <c r="B1093" s="1">
        <v>1848</v>
      </c>
      <c r="C1093" s="1">
        <v>2110794616</v>
      </c>
      <c r="D1093" s="1">
        <v>-52.050600000000003</v>
      </c>
      <c r="E1093" s="1">
        <v>-26.556899999999999</v>
      </c>
      <c r="F1093" s="1">
        <v>-52.048099999999998</v>
      </c>
      <c r="G1093" s="1">
        <v>-26.556899999999999</v>
      </c>
      <c r="H1093" s="1">
        <v>2</v>
      </c>
      <c r="I1093" s="1">
        <v>0.61818799999999996</v>
      </c>
      <c r="J1093" s="1">
        <v>140</v>
      </c>
      <c r="K1093" s="1">
        <v>1.5980000000000001</v>
      </c>
      <c r="L1093" s="1">
        <v>0.52200000000000002</v>
      </c>
      <c r="M1093" s="1">
        <v>1.772</v>
      </c>
      <c r="N1093" s="1">
        <v>1.9790000000000001</v>
      </c>
      <c r="O1093" s="1">
        <v>0</v>
      </c>
      <c r="P1093" s="1">
        <v>1123</v>
      </c>
      <c r="Q1093" s="1">
        <v>0</v>
      </c>
      <c r="R1093" s="1">
        <v>0</v>
      </c>
      <c r="S1093" s="1">
        <v>48</v>
      </c>
      <c r="T1093" s="1">
        <v>0</v>
      </c>
      <c r="U1093" s="1">
        <v>1</v>
      </c>
      <c r="V1093" s="1">
        <v>0</v>
      </c>
      <c r="W1093" s="1" t="s">
        <v>65</v>
      </c>
      <c r="X1093" s="1">
        <f t="shared" si="68"/>
        <v>1.123</v>
      </c>
      <c r="Y1093" s="1">
        <f t="shared" si="69"/>
        <v>4.8000000000000001E-2</v>
      </c>
      <c r="Z1093" s="1">
        <f t="shared" si="70"/>
        <v>1.123</v>
      </c>
      <c r="AA1093" s="1">
        <f t="shared" si="71"/>
        <v>4.8000000000000001E-2</v>
      </c>
    </row>
    <row r="1094" spans="1:27" x14ac:dyDescent="0.2">
      <c r="A1094" s="1">
        <v>1795</v>
      </c>
      <c r="B1094" s="1">
        <v>1813</v>
      </c>
      <c r="C1094" s="1">
        <v>2110795025</v>
      </c>
      <c r="D1094" s="1">
        <v>-52.038600000000002</v>
      </c>
      <c r="E1094" s="1">
        <v>-26.585599999999999</v>
      </c>
      <c r="F1094" s="1">
        <v>-52.040999999999997</v>
      </c>
      <c r="G1094" s="1">
        <v>-26.583400000000001</v>
      </c>
      <c r="H1094" s="1">
        <v>1</v>
      </c>
      <c r="I1094" s="1">
        <v>0.118427</v>
      </c>
      <c r="J1094" s="1">
        <v>140</v>
      </c>
      <c r="K1094" s="1">
        <v>1.5980000000000001</v>
      </c>
      <c r="L1094" s="1">
        <v>0.52200000000000002</v>
      </c>
      <c r="M1094" s="1">
        <v>1.772</v>
      </c>
      <c r="N1094" s="1">
        <v>1.9790000000000001</v>
      </c>
      <c r="O1094" s="1">
        <v>599</v>
      </c>
      <c r="P1094" s="1">
        <v>0</v>
      </c>
      <c r="Q1094" s="1">
        <v>0</v>
      </c>
      <c r="R1094" s="1">
        <v>45</v>
      </c>
      <c r="S1094" s="1">
        <v>0</v>
      </c>
      <c r="T1094" s="1">
        <v>0</v>
      </c>
      <c r="U1094" s="1">
        <v>1</v>
      </c>
      <c r="V1094" s="1">
        <v>0</v>
      </c>
      <c r="W1094" s="1" t="s">
        <v>65</v>
      </c>
      <c r="X1094" s="1">
        <f t="shared" si="68"/>
        <v>0.59899999999999998</v>
      </c>
      <c r="Y1094" s="1">
        <f t="shared" si="69"/>
        <v>4.4999999999999998E-2</v>
      </c>
      <c r="Z1094" s="1">
        <f t="shared" si="70"/>
        <v>0.59899999999999998</v>
      </c>
      <c r="AA1094" s="1">
        <f t="shared" si="71"/>
        <v>4.4999999999999998E-2</v>
      </c>
    </row>
    <row r="1095" spans="1:27" x14ac:dyDescent="0.2">
      <c r="A1095" s="1">
        <v>1795</v>
      </c>
      <c r="B1095" s="1">
        <v>1814</v>
      </c>
      <c r="C1095" s="1">
        <v>2110795028</v>
      </c>
      <c r="D1095" s="1">
        <v>-52.038600000000002</v>
      </c>
      <c r="E1095" s="1">
        <v>-26.585599999999999</v>
      </c>
      <c r="F1095" s="1">
        <v>-52.036200000000001</v>
      </c>
      <c r="G1095" s="1">
        <v>-26.585599999999999</v>
      </c>
      <c r="H1095" s="1">
        <v>1</v>
      </c>
      <c r="I1095" s="1">
        <v>0.19739200000000001</v>
      </c>
      <c r="J1095" s="1">
        <v>140</v>
      </c>
      <c r="K1095" s="1">
        <v>1.5980000000000001</v>
      </c>
      <c r="L1095" s="1">
        <v>0.52200000000000002</v>
      </c>
      <c r="M1095" s="1">
        <v>1.772</v>
      </c>
      <c r="N1095" s="1">
        <v>1.9790000000000001</v>
      </c>
      <c r="O1095" s="1">
        <v>1957</v>
      </c>
      <c r="P1095" s="1">
        <v>0</v>
      </c>
      <c r="Q1095" s="1">
        <v>0</v>
      </c>
      <c r="R1095" s="1">
        <v>599</v>
      </c>
      <c r="S1095" s="1">
        <v>0</v>
      </c>
      <c r="T1095" s="1">
        <v>0</v>
      </c>
      <c r="U1095" s="1">
        <v>1</v>
      </c>
      <c r="V1095" s="1">
        <v>0</v>
      </c>
      <c r="W1095" s="1" t="s">
        <v>65</v>
      </c>
      <c r="X1095" s="1">
        <f t="shared" si="68"/>
        <v>1.9570000000000001</v>
      </c>
      <c r="Y1095" s="1">
        <f t="shared" si="69"/>
        <v>0.59899999999999998</v>
      </c>
      <c r="Z1095" s="1">
        <f t="shared" si="70"/>
        <v>1.9570000000000001</v>
      </c>
      <c r="AA1095" s="1">
        <f t="shared" si="71"/>
        <v>0.59899999999999998</v>
      </c>
    </row>
    <row r="1096" spans="1:27" x14ac:dyDescent="0.2">
      <c r="A1096" s="1">
        <v>1814</v>
      </c>
      <c r="B1096" s="1">
        <v>1868</v>
      </c>
      <c r="C1096" s="1">
        <v>2110795029</v>
      </c>
      <c r="D1096" s="1">
        <v>-52.031199999999998</v>
      </c>
      <c r="E1096" s="1">
        <v>-26.581199999999999</v>
      </c>
      <c r="F1096" s="1">
        <v>-52.028799999999997</v>
      </c>
      <c r="G1096" s="1">
        <v>-26.579000000000001</v>
      </c>
      <c r="H1096" s="1">
        <v>1</v>
      </c>
      <c r="I1096" s="1">
        <v>0.97202599999999995</v>
      </c>
      <c r="J1096" s="1">
        <v>140</v>
      </c>
      <c r="K1096" s="1">
        <v>1.5980000000000001</v>
      </c>
      <c r="L1096" s="1">
        <v>0.52200000000000002</v>
      </c>
      <c r="M1096" s="1">
        <v>1.772</v>
      </c>
      <c r="N1096" s="1">
        <v>1.9790000000000001</v>
      </c>
      <c r="O1096" s="1">
        <v>2191</v>
      </c>
      <c r="P1096" s="1">
        <v>0</v>
      </c>
      <c r="Q1096" s="1">
        <v>0</v>
      </c>
      <c r="R1096" s="1">
        <v>720</v>
      </c>
      <c r="S1096" s="1">
        <v>0</v>
      </c>
      <c r="T1096" s="1">
        <v>0</v>
      </c>
      <c r="U1096" s="1">
        <v>1</v>
      </c>
      <c r="V1096" s="1">
        <v>0</v>
      </c>
      <c r="W1096" s="1" t="s">
        <v>65</v>
      </c>
      <c r="X1096" s="1">
        <f t="shared" si="68"/>
        <v>2.1909999999999998</v>
      </c>
      <c r="Y1096" s="1">
        <f t="shared" si="69"/>
        <v>0.72</v>
      </c>
      <c r="Z1096" s="1">
        <f t="shared" si="70"/>
        <v>2.1909999999999998</v>
      </c>
      <c r="AA1096" s="1">
        <f t="shared" si="71"/>
        <v>0.72</v>
      </c>
    </row>
    <row r="1097" spans="1:27" x14ac:dyDescent="0.2">
      <c r="A1097" s="1">
        <v>1795</v>
      </c>
      <c r="B1097" s="1">
        <v>1835</v>
      </c>
      <c r="C1097" s="1">
        <v>2115833911</v>
      </c>
      <c r="D1097" s="1">
        <v>-52.038600000000002</v>
      </c>
      <c r="E1097" s="1">
        <v>-26.587800000000001</v>
      </c>
      <c r="F1097" s="1">
        <v>-52.036200000000001</v>
      </c>
      <c r="G1097" s="1">
        <v>-26.587800000000001</v>
      </c>
      <c r="H1097" s="1">
        <v>1</v>
      </c>
      <c r="I1097" s="1">
        <v>0.42503000000000002</v>
      </c>
      <c r="J1097" s="1">
        <v>140</v>
      </c>
      <c r="K1097" s="1">
        <v>1.5980000000000001</v>
      </c>
      <c r="L1097" s="1">
        <v>0.52200000000000002</v>
      </c>
      <c r="M1097" s="1">
        <v>1.772</v>
      </c>
      <c r="N1097" s="1">
        <v>1.9790000000000001</v>
      </c>
      <c r="O1097" s="1">
        <v>1162</v>
      </c>
      <c r="P1097" s="1">
        <v>0</v>
      </c>
      <c r="Q1097" s="1">
        <v>0</v>
      </c>
      <c r="R1097" s="1">
        <v>70</v>
      </c>
      <c r="S1097" s="1">
        <v>0</v>
      </c>
      <c r="T1097" s="1">
        <v>0</v>
      </c>
      <c r="U1097" s="1">
        <v>1</v>
      </c>
      <c r="V1097" s="1">
        <v>0</v>
      </c>
      <c r="W1097" s="1" t="s">
        <v>65</v>
      </c>
      <c r="X1097" s="1">
        <f t="shared" si="68"/>
        <v>1.1619999999999999</v>
      </c>
      <c r="Y1097" s="1">
        <f t="shared" si="69"/>
        <v>7.0000000000000007E-2</v>
      </c>
      <c r="Z1097" s="1">
        <f t="shared" si="70"/>
        <v>1.1619999999999999</v>
      </c>
      <c r="AA1097" s="1">
        <f t="shared" si="71"/>
        <v>7.0000000000000007E-2</v>
      </c>
    </row>
    <row r="1098" spans="1:27" x14ac:dyDescent="0.2">
      <c r="A1098" s="1">
        <v>1835</v>
      </c>
      <c r="B1098" s="1">
        <v>1881</v>
      </c>
      <c r="C1098" s="1">
        <v>2110795030</v>
      </c>
      <c r="D1098" s="1">
        <v>-52.033799999999999</v>
      </c>
      <c r="E1098" s="1">
        <v>-26.592199999999998</v>
      </c>
      <c r="F1098" s="1">
        <v>-52.0289</v>
      </c>
      <c r="G1098" s="1">
        <v>-26.592199999999998</v>
      </c>
      <c r="H1098" s="1">
        <v>1</v>
      </c>
      <c r="I1098" s="1">
        <v>0.84501000000000004</v>
      </c>
      <c r="J1098" s="1">
        <v>140</v>
      </c>
      <c r="K1098" s="1">
        <v>1.5980000000000001</v>
      </c>
      <c r="L1098" s="1">
        <v>0.52200000000000002</v>
      </c>
      <c r="M1098" s="1">
        <v>1.772</v>
      </c>
      <c r="N1098" s="1">
        <v>1.9790000000000001</v>
      </c>
      <c r="O1098" s="1">
        <v>307</v>
      </c>
      <c r="P1098" s="1">
        <v>0</v>
      </c>
      <c r="Q1098" s="1">
        <v>0</v>
      </c>
      <c r="R1098" s="1">
        <v>-117</v>
      </c>
      <c r="S1098" s="1">
        <v>0</v>
      </c>
      <c r="T1098" s="1">
        <v>0</v>
      </c>
      <c r="U1098" s="1">
        <v>1</v>
      </c>
      <c r="V1098" s="1">
        <v>0</v>
      </c>
      <c r="W1098" s="1" t="s">
        <v>65</v>
      </c>
      <c r="X1098" s="1">
        <f t="shared" si="68"/>
        <v>0.307</v>
      </c>
      <c r="Y1098" s="1">
        <f t="shared" si="69"/>
        <v>-0.11700000000000001</v>
      </c>
      <c r="Z1098" s="1">
        <f t="shared" si="70"/>
        <v>0.307</v>
      </c>
      <c r="AA1098" s="1">
        <f t="shared" si="71"/>
        <v>0.11700000000000001</v>
      </c>
    </row>
    <row r="1099" spans="1:27" x14ac:dyDescent="0.2">
      <c r="A1099" s="1">
        <v>1796</v>
      </c>
      <c r="B1099" s="1">
        <v>1817</v>
      </c>
      <c r="C1099" s="1">
        <v>2110795047</v>
      </c>
      <c r="D1099" s="1">
        <v>-52.045999999999999</v>
      </c>
      <c r="E1099" s="1">
        <v>-26.5899</v>
      </c>
      <c r="F1099" s="1">
        <v>-52.043599999999998</v>
      </c>
      <c r="G1099" s="1">
        <v>-26.592099999999999</v>
      </c>
      <c r="H1099" s="1">
        <v>1</v>
      </c>
      <c r="I1099" s="1">
        <v>0.41164099999999998</v>
      </c>
      <c r="J1099" s="1">
        <v>140</v>
      </c>
      <c r="K1099" s="1">
        <v>1.5980000000000001</v>
      </c>
      <c r="L1099" s="1">
        <v>0.52200000000000002</v>
      </c>
      <c r="M1099" s="1">
        <v>1.772</v>
      </c>
      <c r="N1099" s="1">
        <v>1.9790000000000001</v>
      </c>
      <c r="O1099" s="1">
        <v>2942</v>
      </c>
      <c r="P1099" s="1">
        <v>0</v>
      </c>
      <c r="Q1099" s="1">
        <v>0</v>
      </c>
      <c r="R1099" s="1">
        <v>878</v>
      </c>
      <c r="S1099" s="1">
        <v>0</v>
      </c>
      <c r="T1099" s="1">
        <v>0</v>
      </c>
      <c r="U1099" s="1">
        <v>1</v>
      </c>
      <c r="V1099" s="1">
        <v>0</v>
      </c>
      <c r="W1099" s="1" t="s">
        <v>65</v>
      </c>
      <c r="X1099" s="1">
        <f t="shared" si="68"/>
        <v>2.9420000000000002</v>
      </c>
      <c r="Y1099" s="1">
        <f t="shared" si="69"/>
        <v>0.878</v>
      </c>
      <c r="Z1099" s="1">
        <f t="shared" si="70"/>
        <v>2.9420000000000002</v>
      </c>
      <c r="AA1099" s="1">
        <f t="shared" si="71"/>
        <v>0.878</v>
      </c>
    </row>
    <row r="1100" spans="1:27" x14ac:dyDescent="0.2">
      <c r="A1100" s="1">
        <v>1817</v>
      </c>
      <c r="B1100" s="1">
        <v>1858</v>
      </c>
      <c r="C1100" s="1">
        <v>2110795016</v>
      </c>
      <c r="D1100" s="1">
        <v>-52.038699999999999</v>
      </c>
      <c r="E1100" s="1">
        <v>-26.5944</v>
      </c>
      <c r="F1100" s="1">
        <v>-52.036200000000001</v>
      </c>
      <c r="G1100" s="1">
        <v>-26.5944</v>
      </c>
      <c r="H1100" s="1">
        <v>1</v>
      </c>
      <c r="I1100" s="1">
        <v>0.62590400000000002</v>
      </c>
      <c r="J1100" s="1">
        <v>140</v>
      </c>
      <c r="K1100" s="1">
        <v>1.5980000000000001</v>
      </c>
      <c r="L1100" s="1">
        <v>0.52200000000000002</v>
      </c>
      <c r="M1100" s="1">
        <v>1.772</v>
      </c>
      <c r="N1100" s="1">
        <v>1.9790000000000001</v>
      </c>
      <c r="O1100" s="1">
        <v>2110</v>
      </c>
      <c r="P1100" s="1">
        <v>0</v>
      </c>
      <c r="Q1100" s="1">
        <v>0</v>
      </c>
      <c r="R1100" s="1">
        <v>354</v>
      </c>
      <c r="S1100" s="1">
        <v>0</v>
      </c>
      <c r="T1100" s="1">
        <v>0</v>
      </c>
      <c r="U1100" s="1">
        <v>1</v>
      </c>
      <c r="V1100" s="1">
        <v>0</v>
      </c>
      <c r="W1100" s="1" t="s">
        <v>65</v>
      </c>
      <c r="X1100" s="1">
        <f t="shared" si="68"/>
        <v>2.11</v>
      </c>
      <c r="Y1100" s="1">
        <f t="shared" si="69"/>
        <v>0.35399999999999998</v>
      </c>
      <c r="Z1100" s="1">
        <f t="shared" si="70"/>
        <v>2.11</v>
      </c>
      <c r="AA1100" s="1">
        <f t="shared" si="71"/>
        <v>0.35399999999999998</v>
      </c>
    </row>
    <row r="1101" spans="1:27" x14ac:dyDescent="0.2">
      <c r="A1101" s="1">
        <v>1798</v>
      </c>
      <c r="B1101" s="1">
        <v>1820</v>
      </c>
      <c r="C1101" s="1">
        <v>2110794427</v>
      </c>
      <c r="D1101" s="1">
        <v>-52.141199999999998</v>
      </c>
      <c r="E1101" s="1">
        <v>-26.5716</v>
      </c>
      <c r="F1101" s="1">
        <v>-52.143700000000003</v>
      </c>
      <c r="G1101" s="1">
        <v>-26.573799999999999</v>
      </c>
      <c r="H1101" s="1">
        <v>2</v>
      </c>
      <c r="I1101" s="1">
        <v>0.34086300000000003</v>
      </c>
      <c r="J1101" s="1">
        <v>140</v>
      </c>
      <c r="K1101" s="1">
        <v>1.5980000000000001</v>
      </c>
      <c r="L1101" s="1">
        <v>0.52200000000000002</v>
      </c>
      <c r="M1101" s="1">
        <v>1.772</v>
      </c>
      <c r="N1101" s="1">
        <v>1.9790000000000001</v>
      </c>
      <c r="O1101" s="1">
        <v>0</v>
      </c>
      <c r="P1101" s="1">
        <v>3444</v>
      </c>
      <c r="Q1101" s="1">
        <v>0</v>
      </c>
      <c r="R1101" s="1">
        <v>0</v>
      </c>
      <c r="S1101" s="1">
        <v>882</v>
      </c>
      <c r="T1101" s="1">
        <v>0</v>
      </c>
      <c r="U1101" s="1">
        <v>1</v>
      </c>
      <c r="V1101" s="1">
        <v>0</v>
      </c>
      <c r="W1101" s="1" t="s">
        <v>65</v>
      </c>
      <c r="X1101" s="1">
        <f t="shared" si="68"/>
        <v>3.444</v>
      </c>
      <c r="Y1101" s="1">
        <f t="shared" si="69"/>
        <v>0.88200000000000001</v>
      </c>
      <c r="Z1101" s="1">
        <f t="shared" si="70"/>
        <v>3.444</v>
      </c>
      <c r="AA1101" s="1">
        <f t="shared" si="71"/>
        <v>0.88200000000000001</v>
      </c>
    </row>
    <row r="1102" spans="1:27" x14ac:dyDescent="0.2">
      <c r="A1102" s="1">
        <v>1811</v>
      </c>
      <c r="B1102" s="1">
        <v>1832</v>
      </c>
      <c r="C1102" s="1">
        <v>2146613322</v>
      </c>
      <c r="D1102" s="1">
        <v>-52.040900000000001</v>
      </c>
      <c r="E1102" s="1">
        <v>-26.568000000000001</v>
      </c>
      <c r="F1102" s="1">
        <v>-52.036000000000001</v>
      </c>
      <c r="G1102" s="1">
        <v>-26.568000000000001</v>
      </c>
      <c r="H1102" s="1">
        <v>3</v>
      </c>
      <c r="I1102" s="1">
        <v>0.47511500000000001</v>
      </c>
      <c r="J1102" s="1">
        <v>140</v>
      </c>
      <c r="K1102" s="1">
        <v>1.5980000000000001</v>
      </c>
      <c r="L1102" s="1">
        <v>0.52200000000000002</v>
      </c>
      <c r="M1102" s="1">
        <v>1.772</v>
      </c>
      <c r="N1102" s="1">
        <v>1.9790000000000001</v>
      </c>
      <c r="O1102" s="1">
        <v>0</v>
      </c>
      <c r="P1102" s="1">
        <v>0</v>
      </c>
      <c r="Q1102" s="1">
        <v>1834</v>
      </c>
      <c r="R1102" s="1">
        <v>0</v>
      </c>
      <c r="S1102" s="1">
        <v>0</v>
      </c>
      <c r="T1102" s="1">
        <v>494</v>
      </c>
      <c r="U1102" s="1">
        <v>1</v>
      </c>
      <c r="V1102" s="1">
        <v>0</v>
      </c>
      <c r="W1102" s="1" t="s">
        <v>65</v>
      </c>
      <c r="X1102" s="1">
        <f t="shared" si="68"/>
        <v>1.8340000000000001</v>
      </c>
      <c r="Y1102" s="1">
        <f t="shared" si="69"/>
        <v>0.49399999999999999</v>
      </c>
      <c r="Z1102" s="1">
        <f t="shared" si="70"/>
        <v>1.8340000000000001</v>
      </c>
      <c r="AA1102" s="1">
        <f t="shared" si="71"/>
        <v>0.49399999999999999</v>
      </c>
    </row>
    <row r="1103" spans="1:27" x14ac:dyDescent="0.2">
      <c r="A1103" s="1">
        <v>1816</v>
      </c>
      <c r="B1103" s="1">
        <v>1837</v>
      </c>
      <c r="C1103" s="1">
        <v>2110795044</v>
      </c>
      <c r="D1103" s="1">
        <v>-52.048499999999898</v>
      </c>
      <c r="E1103" s="1">
        <v>-26.5943</v>
      </c>
      <c r="F1103" s="1">
        <v>-52.048499999999898</v>
      </c>
      <c r="G1103" s="1">
        <v>-26.596499999999999</v>
      </c>
      <c r="H1103" s="1">
        <v>2</v>
      </c>
      <c r="I1103" s="1">
        <v>6.0879000000000003E-2</v>
      </c>
      <c r="J1103" s="1">
        <v>140</v>
      </c>
      <c r="K1103" s="1">
        <v>1.5980000000000001</v>
      </c>
      <c r="L1103" s="1">
        <v>0.52200000000000002</v>
      </c>
      <c r="M1103" s="1">
        <v>1.772</v>
      </c>
      <c r="N1103" s="1">
        <v>1.9790000000000001</v>
      </c>
      <c r="O1103" s="1">
        <v>0</v>
      </c>
      <c r="P1103" s="1">
        <v>3682</v>
      </c>
      <c r="Q1103" s="1">
        <v>0</v>
      </c>
      <c r="R1103" s="1">
        <v>0</v>
      </c>
      <c r="S1103" s="1">
        <v>986</v>
      </c>
      <c r="T1103" s="1">
        <v>0</v>
      </c>
      <c r="U1103" s="1">
        <v>1</v>
      </c>
      <c r="V1103" s="1">
        <v>0</v>
      </c>
      <c r="W1103" s="1" t="s">
        <v>65</v>
      </c>
      <c r="X1103" s="1">
        <f t="shared" si="68"/>
        <v>3.6819999999999999</v>
      </c>
      <c r="Y1103" s="1">
        <f t="shared" si="69"/>
        <v>0.98599999999999999</v>
      </c>
      <c r="Z1103" s="1">
        <f t="shared" si="70"/>
        <v>3.6819999999999999</v>
      </c>
      <c r="AA1103" s="1">
        <f t="shared" si="71"/>
        <v>0.98599999999999999</v>
      </c>
    </row>
    <row r="1104" spans="1:27" x14ac:dyDescent="0.2">
      <c r="A1104" s="1">
        <v>1837</v>
      </c>
      <c r="B1104" s="1">
        <v>1856</v>
      </c>
      <c r="C1104" s="1">
        <v>2110794986</v>
      </c>
      <c r="D1104" s="1">
        <v>-52.048499999999898</v>
      </c>
      <c r="E1104" s="1">
        <v>-26.596499999999999</v>
      </c>
      <c r="F1104" s="1">
        <v>-52.046100000000003</v>
      </c>
      <c r="G1104" s="1">
        <v>-26.598700000000001</v>
      </c>
      <c r="H1104" s="1">
        <v>2</v>
      </c>
      <c r="I1104" s="1">
        <v>0.32838000000000001</v>
      </c>
      <c r="J1104" s="1">
        <v>140</v>
      </c>
      <c r="K1104" s="1">
        <v>1.5980000000000001</v>
      </c>
      <c r="L1104" s="1">
        <v>0.52200000000000002</v>
      </c>
      <c r="M1104" s="1">
        <v>1.772</v>
      </c>
      <c r="N1104" s="1">
        <v>1.9790000000000001</v>
      </c>
      <c r="O1104" s="1">
        <v>0</v>
      </c>
      <c r="P1104" s="1">
        <v>604</v>
      </c>
      <c r="Q1104" s="1">
        <v>0</v>
      </c>
      <c r="R1104" s="1">
        <v>0</v>
      </c>
      <c r="S1104" s="1">
        <v>48</v>
      </c>
      <c r="T1104" s="1">
        <v>0</v>
      </c>
      <c r="U1104" s="1">
        <v>1</v>
      </c>
      <c r="V1104" s="1">
        <v>0</v>
      </c>
      <c r="W1104" s="1" t="s">
        <v>65</v>
      </c>
      <c r="X1104" s="1">
        <f t="shared" si="68"/>
        <v>0.60399999999999998</v>
      </c>
      <c r="Y1104" s="1">
        <f t="shared" si="69"/>
        <v>4.8000000000000001E-2</v>
      </c>
      <c r="Z1104" s="1">
        <f t="shared" si="70"/>
        <v>0.60399999999999998</v>
      </c>
      <c r="AA1104" s="1">
        <f t="shared" si="71"/>
        <v>4.8000000000000001E-2</v>
      </c>
    </row>
    <row r="1105" spans="1:27" x14ac:dyDescent="0.2">
      <c r="A1105" s="1">
        <v>1825</v>
      </c>
      <c r="B1105" s="1">
        <v>1863</v>
      </c>
      <c r="C1105" s="1">
        <v>2110794351</v>
      </c>
      <c r="D1105" s="1">
        <v>-52.114199999999997</v>
      </c>
      <c r="E1105" s="1">
        <v>-26.565200000000001</v>
      </c>
      <c r="F1105" s="1">
        <v>-52.114199999999997</v>
      </c>
      <c r="G1105" s="1">
        <v>-26.562999999999999</v>
      </c>
      <c r="H1105" s="1">
        <v>1</v>
      </c>
      <c r="I1105" s="1">
        <v>0.54977500000000001</v>
      </c>
      <c r="J1105" s="1">
        <v>140</v>
      </c>
      <c r="K1105" s="1">
        <v>1.5980000000000001</v>
      </c>
      <c r="L1105" s="1">
        <v>0.52200000000000002</v>
      </c>
      <c r="M1105" s="1">
        <v>1.772</v>
      </c>
      <c r="N1105" s="1">
        <v>1.9790000000000001</v>
      </c>
      <c r="O1105" s="1">
        <v>1507</v>
      </c>
      <c r="P1105" s="1">
        <v>0</v>
      </c>
      <c r="Q1105" s="1">
        <v>0</v>
      </c>
      <c r="R1105" s="1">
        <v>-25</v>
      </c>
      <c r="S1105" s="1">
        <v>0</v>
      </c>
      <c r="T1105" s="1">
        <v>0</v>
      </c>
      <c r="U1105" s="1">
        <v>1</v>
      </c>
      <c r="V1105" s="1">
        <v>0</v>
      </c>
      <c r="W1105" s="1" t="s">
        <v>65</v>
      </c>
      <c r="X1105" s="1">
        <f t="shared" si="68"/>
        <v>1.5069999999999999</v>
      </c>
      <c r="Y1105" s="1">
        <f t="shared" si="69"/>
        <v>-2.5000000000000001E-2</v>
      </c>
      <c r="Z1105" s="1">
        <f t="shared" si="70"/>
        <v>1.5069999999999999</v>
      </c>
      <c r="AA1105" s="1">
        <f t="shared" si="71"/>
        <v>2.5000000000000001E-2</v>
      </c>
    </row>
    <row r="1106" spans="1:27" x14ac:dyDescent="0.2">
      <c r="A1106" s="1">
        <v>1863</v>
      </c>
      <c r="B1106" s="1">
        <v>1886</v>
      </c>
      <c r="C1106" s="1">
        <v>2115833903</v>
      </c>
      <c r="D1106" s="1">
        <v>-52.111699999999999</v>
      </c>
      <c r="E1106" s="1">
        <v>-26.5608</v>
      </c>
      <c r="F1106" s="1">
        <v>-52.114199999999997</v>
      </c>
      <c r="G1106" s="1">
        <v>-26.558599999999998</v>
      </c>
      <c r="H1106" s="1">
        <v>1</v>
      </c>
      <c r="I1106" s="1">
        <v>0.31958300000000001</v>
      </c>
      <c r="J1106" s="1">
        <v>140</v>
      </c>
      <c r="K1106" s="1">
        <v>1.5980000000000001</v>
      </c>
      <c r="L1106" s="1">
        <v>0.52200000000000002</v>
      </c>
      <c r="M1106" s="1">
        <v>1.772</v>
      </c>
      <c r="N1106" s="1">
        <v>1.9790000000000001</v>
      </c>
      <c r="O1106" s="1">
        <v>3252</v>
      </c>
      <c r="P1106" s="1">
        <v>0</v>
      </c>
      <c r="Q1106" s="1">
        <v>0</v>
      </c>
      <c r="R1106" s="1">
        <v>1093</v>
      </c>
      <c r="S1106" s="1">
        <v>0</v>
      </c>
      <c r="T1106" s="1">
        <v>0</v>
      </c>
      <c r="U1106" s="1">
        <v>1</v>
      </c>
      <c r="V1106" s="1">
        <v>0</v>
      </c>
      <c r="W1106" s="1" t="s">
        <v>65</v>
      </c>
      <c r="X1106" s="1">
        <f t="shared" si="68"/>
        <v>3.2519999999999998</v>
      </c>
      <c r="Y1106" s="1">
        <f t="shared" si="69"/>
        <v>1.093</v>
      </c>
      <c r="Z1106" s="1">
        <f t="shared" si="70"/>
        <v>3.2519999999999998</v>
      </c>
      <c r="AA1106" s="1">
        <f t="shared" si="71"/>
        <v>1.093</v>
      </c>
    </row>
    <row r="1107" spans="1:27" x14ac:dyDescent="0.2">
      <c r="A1107" s="1">
        <v>1886</v>
      </c>
      <c r="B1107" s="1">
        <v>1907</v>
      </c>
      <c r="C1107" s="1">
        <v>2110794355</v>
      </c>
      <c r="D1107" s="1">
        <v>-52.114199999999997</v>
      </c>
      <c r="E1107" s="1">
        <v>-26.5564</v>
      </c>
      <c r="F1107" s="1">
        <v>-52.114100000000001</v>
      </c>
      <c r="G1107" s="1">
        <v>-26.554200000000002</v>
      </c>
      <c r="H1107" s="1">
        <v>1</v>
      </c>
      <c r="I1107" s="1">
        <v>0.33736500000000003</v>
      </c>
      <c r="J1107" s="1">
        <v>140</v>
      </c>
      <c r="K1107" s="1">
        <v>1.5980000000000001</v>
      </c>
      <c r="L1107" s="1">
        <v>0.52200000000000002</v>
      </c>
      <c r="M1107" s="1">
        <v>1.772</v>
      </c>
      <c r="N1107" s="1">
        <v>1.9790000000000001</v>
      </c>
      <c r="O1107" s="1">
        <v>1377</v>
      </c>
      <c r="P1107" s="1">
        <v>0</v>
      </c>
      <c r="Q1107" s="1">
        <v>0</v>
      </c>
      <c r="R1107" s="1">
        <v>545</v>
      </c>
      <c r="S1107" s="1">
        <v>0</v>
      </c>
      <c r="T1107" s="1">
        <v>0</v>
      </c>
      <c r="U1107" s="1">
        <v>1</v>
      </c>
      <c r="V1107" s="1">
        <v>0</v>
      </c>
      <c r="W1107" s="1" t="s">
        <v>65</v>
      </c>
      <c r="X1107" s="1">
        <f t="shared" si="68"/>
        <v>1.377</v>
      </c>
      <c r="Y1107" s="1">
        <f t="shared" si="69"/>
        <v>0.54500000000000004</v>
      </c>
      <c r="Z1107" s="1">
        <f t="shared" si="70"/>
        <v>1.377</v>
      </c>
      <c r="AA1107" s="1">
        <f t="shared" si="71"/>
        <v>0.54500000000000004</v>
      </c>
    </row>
    <row r="1108" spans="1:27" x14ac:dyDescent="0.2">
      <c r="A1108" s="1">
        <v>1907</v>
      </c>
      <c r="B1108" s="1">
        <v>1917</v>
      </c>
      <c r="C1108" s="1">
        <v>2110794315</v>
      </c>
      <c r="D1108" s="1">
        <v>-52.114100000000001</v>
      </c>
      <c r="E1108" s="1">
        <v>-26.554200000000002</v>
      </c>
      <c r="F1108" s="1">
        <v>-52.114100000000001</v>
      </c>
      <c r="G1108" s="1">
        <v>-26.549800000000001</v>
      </c>
      <c r="H1108" s="1">
        <v>1</v>
      </c>
      <c r="I1108" s="1">
        <v>0.34262300000000001</v>
      </c>
      <c r="J1108" s="1">
        <v>140</v>
      </c>
      <c r="K1108" s="1">
        <v>1.5980000000000001</v>
      </c>
      <c r="L1108" s="1">
        <v>0.52200000000000002</v>
      </c>
      <c r="M1108" s="1">
        <v>1.772</v>
      </c>
      <c r="N1108" s="1">
        <v>1.9790000000000001</v>
      </c>
      <c r="O1108" s="1">
        <v>2900</v>
      </c>
      <c r="P1108" s="1">
        <v>0</v>
      </c>
      <c r="Q1108" s="1">
        <v>0</v>
      </c>
      <c r="R1108" s="1">
        <v>851</v>
      </c>
      <c r="S1108" s="1">
        <v>0</v>
      </c>
      <c r="T1108" s="1">
        <v>0</v>
      </c>
      <c r="U1108" s="1">
        <v>1</v>
      </c>
      <c r="V1108" s="1">
        <v>0</v>
      </c>
      <c r="W1108" s="1" t="s">
        <v>65</v>
      </c>
      <c r="X1108" s="1">
        <f t="shared" si="68"/>
        <v>2.9</v>
      </c>
      <c r="Y1108" s="1">
        <f t="shared" si="69"/>
        <v>0.85099999999999998</v>
      </c>
      <c r="Z1108" s="1">
        <f t="shared" si="70"/>
        <v>2.9</v>
      </c>
      <c r="AA1108" s="1">
        <f t="shared" si="71"/>
        <v>0.85099999999999998</v>
      </c>
    </row>
    <row r="1109" spans="1:27" x14ac:dyDescent="0.2">
      <c r="A1109" s="1">
        <v>1830</v>
      </c>
      <c r="B1109" s="1">
        <v>1850</v>
      </c>
      <c r="C1109" s="1">
        <v>2110794670</v>
      </c>
      <c r="D1109" s="1">
        <v>-52.030999999999999</v>
      </c>
      <c r="E1109" s="1">
        <v>-26.559200000000001</v>
      </c>
      <c r="F1109" s="1">
        <v>-52.030999999999999</v>
      </c>
      <c r="G1109" s="1">
        <v>-26.556999999999999</v>
      </c>
      <c r="H1109" s="1">
        <v>2</v>
      </c>
      <c r="I1109" s="1">
        <v>0.31618800000000002</v>
      </c>
      <c r="J1109" s="1">
        <v>140</v>
      </c>
      <c r="K1109" s="1">
        <v>1.5980000000000001</v>
      </c>
      <c r="L1109" s="1">
        <v>0.52200000000000002</v>
      </c>
      <c r="M1109" s="1">
        <v>1.772</v>
      </c>
      <c r="N1109" s="1">
        <v>1.9790000000000001</v>
      </c>
      <c r="O1109" s="1">
        <v>0</v>
      </c>
      <c r="P1109" s="1">
        <v>2840</v>
      </c>
      <c r="Q1109" s="1">
        <v>0</v>
      </c>
      <c r="R1109" s="1">
        <v>0</v>
      </c>
      <c r="S1109" s="1">
        <v>790</v>
      </c>
      <c r="T1109" s="1">
        <v>0</v>
      </c>
      <c r="U1109" s="1">
        <v>1</v>
      </c>
      <c r="V1109" s="1">
        <v>0</v>
      </c>
      <c r="W1109" s="1" t="s">
        <v>65</v>
      </c>
      <c r="X1109" s="1">
        <f t="shared" si="68"/>
        <v>2.84</v>
      </c>
      <c r="Y1109" s="1">
        <f t="shared" si="69"/>
        <v>0.79</v>
      </c>
      <c r="Z1109" s="1">
        <f t="shared" si="70"/>
        <v>2.84</v>
      </c>
      <c r="AA1109" s="1">
        <f t="shared" si="71"/>
        <v>0.79</v>
      </c>
    </row>
    <row r="1110" spans="1:27" x14ac:dyDescent="0.2">
      <c r="A1110" s="1">
        <v>1850</v>
      </c>
      <c r="B1110" s="1">
        <v>1879</v>
      </c>
      <c r="C1110" s="1">
        <v>2110794668</v>
      </c>
      <c r="D1110" s="1">
        <v>-52.0334</v>
      </c>
      <c r="E1110" s="1">
        <v>-26.5548</v>
      </c>
      <c r="F1110" s="1">
        <v>-52.0334</v>
      </c>
      <c r="G1110" s="1">
        <v>-26.552600000000002</v>
      </c>
      <c r="H1110" s="1">
        <v>2</v>
      </c>
      <c r="I1110" s="1">
        <v>0.442608</v>
      </c>
      <c r="J1110" s="1">
        <v>140</v>
      </c>
      <c r="K1110" s="1">
        <v>1.5980000000000001</v>
      </c>
      <c r="L1110" s="1">
        <v>0.52200000000000002</v>
      </c>
      <c r="M1110" s="1">
        <v>1.772</v>
      </c>
      <c r="N1110" s="1">
        <v>1.9790000000000001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1</v>
      </c>
      <c r="V1110" s="1">
        <v>0</v>
      </c>
      <c r="W1110" s="1" t="s">
        <v>65</v>
      </c>
      <c r="X1110" s="1">
        <f t="shared" si="68"/>
        <v>0</v>
      </c>
      <c r="Y1110" s="1">
        <f t="shared" si="69"/>
        <v>0</v>
      </c>
      <c r="Z1110" s="1">
        <f t="shared" si="70"/>
        <v>0</v>
      </c>
      <c r="AA1110" s="1">
        <f t="shared" si="71"/>
        <v>0</v>
      </c>
    </row>
    <row r="1111" spans="1:27" x14ac:dyDescent="0.2">
      <c r="A1111" s="1">
        <v>1879</v>
      </c>
      <c r="B1111" s="1">
        <v>1890</v>
      </c>
      <c r="C1111" s="1">
        <v>2110794667</v>
      </c>
      <c r="D1111" s="1">
        <v>-52.0334</v>
      </c>
      <c r="E1111" s="1">
        <v>-26.552600000000002</v>
      </c>
      <c r="F1111" s="1">
        <v>-52.035899999999998</v>
      </c>
      <c r="G1111" s="1">
        <v>-26.552600000000002</v>
      </c>
      <c r="H1111" s="1">
        <v>2</v>
      </c>
      <c r="I1111" s="1">
        <v>7.1051000000000003E-2</v>
      </c>
      <c r="J1111" s="1">
        <v>140</v>
      </c>
      <c r="K1111" s="1">
        <v>1.5980000000000001</v>
      </c>
      <c r="L1111" s="1">
        <v>0.52200000000000002</v>
      </c>
      <c r="M1111" s="1">
        <v>1.772</v>
      </c>
      <c r="N1111" s="1">
        <v>1.9790000000000001</v>
      </c>
      <c r="O1111" s="1">
        <v>0</v>
      </c>
      <c r="P1111" s="1">
        <v>1232</v>
      </c>
      <c r="Q1111" s="1">
        <v>0</v>
      </c>
      <c r="R1111" s="1">
        <v>0</v>
      </c>
      <c r="S1111" s="1">
        <v>144</v>
      </c>
      <c r="T1111" s="1">
        <v>0</v>
      </c>
      <c r="U1111" s="1">
        <v>1</v>
      </c>
      <c r="V1111" s="1">
        <v>0</v>
      </c>
      <c r="W1111" s="1" t="s">
        <v>65</v>
      </c>
      <c r="X1111" s="1">
        <f t="shared" si="68"/>
        <v>1.232</v>
      </c>
      <c r="Y1111" s="1">
        <f t="shared" si="69"/>
        <v>0.14399999999999999</v>
      </c>
      <c r="Z1111" s="1">
        <f t="shared" si="70"/>
        <v>1.232</v>
      </c>
      <c r="AA1111" s="1">
        <f t="shared" si="71"/>
        <v>0.14399999999999999</v>
      </c>
    </row>
    <row r="1112" spans="1:27" x14ac:dyDescent="0.2">
      <c r="A1112" s="1">
        <v>1830</v>
      </c>
      <c r="B1112" s="1">
        <v>1851</v>
      </c>
      <c r="C1112" s="1">
        <v>2146560080</v>
      </c>
      <c r="D1112" s="1">
        <v>-52.030999999999999</v>
      </c>
      <c r="E1112" s="1">
        <v>-26.559200000000001</v>
      </c>
      <c r="F1112" s="1">
        <v>-52.0261</v>
      </c>
      <c r="G1112" s="1">
        <v>-26.5593</v>
      </c>
      <c r="H1112" s="1">
        <v>2</v>
      </c>
      <c r="I1112" s="1">
        <v>0.29662500000000003</v>
      </c>
      <c r="J1112" s="1">
        <v>140</v>
      </c>
      <c r="K1112" s="1">
        <v>1.5980000000000001</v>
      </c>
      <c r="L1112" s="1">
        <v>0.52200000000000002</v>
      </c>
      <c r="M1112" s="1">
        <v>1.772</v>
      </c>
      <c r="N1112" s="1">
        <v>1.9790000000000001</v>
      </c>
      <c r="O1112" s="1">
        <v>0</v>
      </c>
      <c r="P1112" s="1">
        <v>841</v>
      </c>
      <c r="Q1112" s="1">
        <v>0</v>
      </c>
      <c r="R1112" s="1">
        <v>0</v>
      </c>
      <c r="S1112" s="1">
        <v>214</v>
      </c>
      <c r="T1112" s="1">
        <v>0</v>
      </c>
      <c r="U1112" s="1">
        <v>1</v>
      </c>
      <c r="V1112" s="1">
        <v>0</v>
      </c>
      <c r="W1112" s="1" t="s">
        <v>65</v>
      </c>
      <c r="X1112" s="1">
        <f t="shared" si="68"/>
        <v>0.84099999999999997</v>
      </c>
      <c r="Y1112" s="1">
        <f t="shared" si="69"/>
        <v>0.214</v>
      </c>
      <c r="Z1112" s="1">
        <f t="shared" si="70"/>
        <v>0.84099999999999997</v>
      </c>
      <c r="AA1112" s="1">
        <f t="shared" si="71"/>
        <v>0.214</v>
      </c>
    </row>
    <row r="1113" spans="1:27" x14ac:dyDescent="0.2">
      <c r="A1113" s="1">
        <v>1840</v>
      </c>
      <c r="B1113" s="1">
        <v>1873</v>
      </c>
      <c r="C1113" s="1">
        <v>2110794476</v>
      </c>
      <c r="D1113" s="1">
        <v>-52.151299999999999</v>
      </c>
      <c r="E1113" s="1">
        <v>-26.604500000000002</v>
      </c>
      <c r="F1113" s="1">
        <v>-52.148899999999998</v>
      </c>
      <c r="G1113" s="1">
        <v>-26.608899999999998</v>
      </c>
      <c r="H1113" s="1">
        <v>3</v>
      </c>
      <c r="I1113" s="1">
        <v>0.59258500000000003</v>
      </c>
      <c r="J1113" s="1">
        <v>165</v>
      </c>
      <c r="K1113" s="1">
        <v>0.94799999999999995</v>
      </c>
      <c r="L1113" s="1">
        <v>0.46800000000000003</v>
      </c>
      <c r="M1113" s="1">
        <v>1.137</v>
      </c>
      <c r="N1113" s="1">
        <v>1.9259999999999999</v>
      </c>
      <c r="O1113" s="1">
        <v>0</v>
      </c>
      <c r="P1113" s="1">
        <v>0</v>
      </c>
      <c r="Q1113" s="1">
        <v>2184</v>
      </c>
      <c r="R1113" s="1">
        <v>0</v>
      </c>
      <c r="S1113" s="1">
        <v>0</v>
      </c>
      <c r="T1113" s="1">
        <v>739</v>
      </c>
      <c r="U1113" s="1">
        <v>1</v>
      </c>
      <c r="V1113" s="1">
        <v>0</v>
      </c>
      <c r="W1113" s="1" t="s">
        <v>68</v>
      </c>
      <c r="X1113" s="1">
        <f t="shared" si="68"/>
        <v>2.1840000000000002</v>
      </c>
      <c r="Y1113" s="1">
        <f t="shared" si="69"/>
        <v>0.73899999999999999</v>
      </c>
      <c r="Z1113" s="1">
        <f t="shared" si="70"/>
        <v>2.1840000000000002</v>
      </c>
      <c r="AA1113" s="1">
        <f t="shared" si="71"/>
        <v>0.73899999999999999</v>
      </c>
    </row>
    <row r="1114" spans="1:27" x14ac:dyDescent="0.2">
      <c r="A1114" s="1">
        <v>1873</v>
      </c>
      <c r="B1114" s="1">
        <v>1895</v>
      </c>
      <c r="C1114" s="1">
        <v>2110794375</v>
      </c>
      <c r="D1114" s="1">
        <v>-52.148899999999998</v>
      </c>
      <c r="E1114" s="1">
        <v>-26.6111</v>
      </c>
      <c r="F1114" s="1">
        <v>-52.151400000000002</v>
      </c>
      <c r="G1114" s="1">
        <v>-26.613299999999999</v>
      </c>
      <c r="H1114" s="1">
        <v>3</v>
      </c>
      <c r="I1114" s="1">
        <v>0.72808700000000004</v>
      </c>
      <c r="J1114" s="1">
        <v>165</v>
      </c>
      <c r="K1114" s="1">
        <v>0.94799999999999995</v>
      </c>
      <c r="L1114" s="1">
        <v>0.46800000000000003</v>
      </c>
      <c r="M1114" s="1">
        <v>1.137</v>
      </c>
      <c r="N1114" s="1">
        <v>1.9259999999999999</v>
      </c>
      <c r="O1114" s="1">
        <v>0</v>
      </c>
      <c r="P1114" s="1">
        <v>0</v>
      </c>
      <c r="Q1114" s="1">
        <v>1395</v>
      </c>
      <c r="R1114" s="1">
        <v>0</v>
      </c>
      <c r="S1114" s="1">
        <v>0</v>
      </c>
      <c r="T1114" s="1">
        <v>556</v>
      </c>
      <c r="U1114" s="1">
        <v>1</v>
      </c>
      <c r="V1114" s="1">
        <v>0</v>
      </c>
      <c r="W1114" s="1" t="s">
        <v>68</v>
      </c>
      <c r="X1114" s="1">
        <f t="shared" si="68"/>
        <v>1.395</v>
      </c>
      <c r="Y1114" s="1">
        <f t="shared" si="69"/>
        <v>0.55600000000000005</v>
      </c>
      <c r="Z1114" s="1">
        <f t="shared" si="70"/>
        <v>1.395</v>
      </c>
      <c r="AA1114" s="1">
        <f t="shared" si="71"/>
        <v>0.55600000000000005</v>
      </c>
    </row>
    <row r="1115" spans="1:27" x14ac:dyDescent="0.2">
      <c r="A1115" s="1">
        <v>1860</v>
      </c>
      <c r="B1115" s="1">
        <v>1883</v>
      </c>
      <c r="C1115" s="1">
        <v>2110794384</v>
      </c>
      <c r="D1115" s="1">
        <v>-52.153799999999997</v>
      </c>
      <c r="E1115" s="1">
        <v>-26.604500000000002</v>
      </c>
      <c r="F1115" s="1">
        <v>-52.153799999999997</v>
      </c>
      <c r="G1115" s="1">
        <v>-26.6067</v>
      </c>
      <c r="H1115" s="1">
        <v>3</v>
      </c>
      <c r="I1115" s="1">
        <v>0.429226</v>
      </c>
      <c r="J1115" s="1">
        <v>165</v>
      </c>
      <c r="K1115" s="1">
        <v>0.94799999999999995</v>
      </c>
      <c r="L1115" s="1">
        <v>0.46800000000000003</v>
      </c>
      <c r="M1115" s="1">
        <v>1.137</v>
      </c>
      <c r="N1115" s="1">
        <v>1.9259999999999999</v>
      </c>
      <c r="O1115" s="1">
        <v>0</v>
      </c>
      <c r="P1115" s="1">
        <v>0</v>
      </c>
      <c r="Q1115" s="1">
        <v>2862</v>
      </c>
      <c r="R1115" s="1">
        <v>0</v>
      </c>
      <c r="S1115" s="1">
        <v>0</v>
      </c>
      <c r="T1115" s="1">
        <v>842</v>
      </c>
      <c r="U1115" s="1">
        <v>1</v>
      </c>
      <c r="V1115" s="1">
        <v>0</v>
      </c>
      <c r="W1115" s="1" t="s">
        <v>68</v>
      </c>
      <c r="X1115" s="1">
        <f t="shared" si="68"/>
        <v>2.8620000000000001</v>
      </c>
      <c r="Y1115" s="1">
        <f t="shared" si="69"/>
        <v>0.84199999999999997</v>
      </c>
      <c r="Z1115" s="1">
        <f t="shared" si="70"/>
        <v>2.8620000000000001</v>
      </c>
      <c r="AA1115" s="1">
        <f t="shared" si="71"/>
        <v>0.84199999999999997</v>
      </c>
    </row>
    <row r="1116" spans="1:27" x14ac:dyDescent="0.2">
      <c r="A1116" s="1">
        <v>1865</v>
      </c>
      <c r="B1116" s="1">
        <v>1878</v>
      </c>
      <c r="C1116" s="1">
        <v>2110794664</v>
      </c>
      <c r="D1116" s="1">
        <v>-52.031100000000002</v>
      </c>
      <c r="E1116" s="1">
        <v>-26.563600000000001</v>
      </c>
      <c r="F1116" s="1">
        <v>-52.031100000000002</v>
      </c>
      <c r="G1116" s="1">
        <v>-26.565799999999999</v>
      </c>
      <c r="H1116" s="1">
        <v>2</v>
      </c>
      <c r="I1116" s="1">
        <v>9.4733999999999999E-2</v>
      </c>
      <c r="J1116" s="1">
        <v>140</v>
      </c>
      <c r="K1116" s="1">
        <v>1.5980000000000001</v>
      </c>
      <c r="L1116" s="1">
        <v>0.52200000000000002</v>
      </c>
      <c r="M1116" s="1">
        <v>1.772</v>
      </c>
      <c r="N1116" s="1">
        <v>1.9790000000000001</v>
      </c>
      <c r="O1116" s="1">
        <v>0</v>
      </c>
      <c r="P1116" s="1">
        <v>1521</v>
      </c>
      <c r="Q1116" s="1">
        <v>0</v>
      </c>
      <c r="R1116" s="1">
        <v>0</v>
      </c>
      <c r="S1116" s="1">
        <v>315</v>
      </c>
      <c r="T1116" s="1">
        <v>0</v>
      </c>
      <c r="U1116" s="1">
        <v>1</v>
      </c>
      <c r="V1116" s="1">
        <v>0</v>
      </c>
      <c r="W1116" s="1" t="s">
        <v>65</v>
      </c>
      <c r="X1116" s="1">
        <f t="shared" si="68"/>
        <v>1.5209999999999999</v>
      </c>
      <c r="Y1116" s="1">
        <f t="shared" si="69"/>
        <v>0.315</v>
      </c>
      <c r="Z1116" s="1">
        <f t="shared" si="70"/>
        <v>1.5209999999999999</v>
      </c>
      <c r="AA1116" s="1">
        <f t="shared" si="71"/>
        <v>0.315</v>
      </c>
    </row>
    <row r="1117" spans="1:27" x14ac:dyDescent="0.2">
      <c r="A1117" s="1">
        <v>1877</v>
      </c>
      <c r="B1117" s="1">
        <v>1889</v>
      </c>
      <c r="C1117" s="1">
        <v>2110794665</v>
      </c>
      <c r="D1117" s="1">
        <v>-52.033499999999997</v>
      </c>
      <c r="E1117" s="1">
        <v>-26.565799999999999</v>
      </c>
      <c r="F1117" s="1">
        <v>-52.031100000000002</v>
      </c>
      <c r="G1117" s="1">
        <v>-26.568000000000001</v>
      </c>
      <c r="H1117" s="1">
        <v>2</v>
      </c>
      <c r="I1117" s="1">
        <v>0.32548700000000003</v>
      </c>
      <c r="J1117" s="1">
        <v>140</v>
      </c>
      <c r="K1117" s="1">
        <v>1.5980000000000001</v>
      </c>
      <c r="L1117" s="1">
        <v>0.52200000000000002</v>
      </c>
      <c r="M1117" s="1">
        <v>1.772</v>
      </c>
      <c r="N1117" s="1">
        <v>1.9790000000000001</v>
      </c>
      <c r="O1117" s="1">
        <v>0</v>
      </c>
      <c r="P1117" s="1">
        <v>1457</v>
      </c>
      <c r="Q1117" s="1">
        <v>0</v>
      </c>
      <c r="R1117" s="1">
        <v>0</v>
      </c>
      <c r="S1117" s="1">
        <v>266</v>
      </c>
      <c r="T1117" s="1">
        <v>0</v>
      </c>
      <c r="U1117" s="1">
        <v>1</v>
      </c>
      <c r="V1117" s="1">
        <v>0</v>
      </c>
      <c r="W1117" s="1" t="s">
        <v>65</v>
      </c>
      <c r="X1117" s="1">
        <f t="shared" si="68"/>
        <v>1.4570000000000001</v>
      </c>
      <c r="Y1117" s="1">
        <f t="shared" si="69"/>
        <v>0.26600000000000001</v>
      </c>
      <c r="Z1117" s="1">
        <f t="shared" si="70"/>
        <v>1.4570000000000001</v>
      </c>
      <c r="AA1117" s="1">
        <f t="shared" si="71"/>
        <v>0.26600000000000001</v>
      </c>
    </row>
    <row r="1118" spans="1:27" x14ac:dyDescent="0.2">
      <c r="A1118" s="1">
        <v>1879</v>
      </c>
      <c r="B1118" s="1">
        <v>1903</v>
      </c>
      <c r="C1118" s="1">
        <v>2110794672</v>
      </c>
      <c r="D1118" s="1">
        <v>-52.0334</v>
      </c>
      <c r="E1118" s="1">
        <v>-26.5504</v>
      </c>
      <c r="F1118" s="1">
        <v>-52.030999999999999</v>
      </c>
      <c r="G1118" s="1">
        <v>-26.5504</v>
      </c>
      <c r="H1118" s="1">
        <v>2</v>
      </c>
      <c r="I1118" s="1">
        <v>0.48922399999999999</v>
      </c>
      <c r="J1118" s="1">
        <v>140</v>
      </c>
      <c r="K1118" s="1">
        <v>1.5980000000000001</v>
      </c>
      <c r="L1118" s="1">
        <v>0.52200000000000002</v>
      </c>
      <c r="M1118" s="1">
        <v>1.772</v>
      </c>
      <c r="N1118" s="1">
        <v>1.9790000000000001</v>
      </c>
      <c r="O1118" s="1">
        <v>0</v>
      </c>
      <c r="P1118" s="1">
        <v>1338</v>
      </c>
      <c r="Q1118" s="1">
        <v>0</v>
      </c>
      <c r="R1118" s="1">
        <v>0</v>
      </c>
      <c r="S1118" s="1">
        <v>200</v>
      </c>
      <c r="T1118" s="1">
        <v>0</v>
      </c>
      <c r="U1118" s="1">
        <v>1</v>
      </c>
      <c r="V1118" s="1">
        <v>0</v>
      </c>
      <c r="W1118" s="1" t="s">
        <v>65</v>
      </c>
      <c r="X1118" s="1">
        <f t="shared" si="68"/>
        <v>1.3380000000000001</v>
      </c>
      <c r="Y1118" s="1">
        <f t="shared" si="69"/>
        <v>0.2</v>
      </c>
      <c r="Z1118" s="1">
        <f t="shared" si="70"/>
        <v>1.3380000000000001</v>
      </c>
      <c r="AA1118" s="1">
        <f t="shared" si="71"/>
        <v>0.2</v>
      </c>
    </row>
    <row r="1119" spans="1:27" x14ac:dyDescent="0.2">
      <c r="A1119" s="1">
        <v>1880</v>
      </c>
      <c r="B1119" s="1">
        <v>1904</v>
      </c>
      <c r="C1119" s="1">
        <v>2110794567</v>
      </c>
      <c r="D1119" s="1">
        <v>-52.0457999999999</v>
      </c>
      <c r="E1119" s="1">
        <v>-26.572299999999998</v>
      </c>
      <c r="F1119" s="1">
        <v>-52.048200000000001</v>
      </c>
      <c r="G1119" s="1">
        <v>-26.5701</v>
      </c>
      <c r="H1119" s="1">
        <v>3</v>
      </c>
      <c r="I1119" s="1">
        <v>0.55008800000000002</v>
      </c>
      <c r="J1119" s="1">
        <v>140</v>
      </c>
      <c r="K1119" s="1">
        <v>1.5980000000000001</v>
      </c>
      <c r="L1119" s="1">
        <v>0.52200000000000002</v>
      </c>
      <c r="M1119" s="1">
        <v>1.772</v>
      </c>
      <c r="N1119" s="1">
        <v>1.9790000000000001</v>
      </c>
      <c r="O1119" s="1">
        <v>0</v>
      </c>
      <c r="P1119" s="1">
        <v>0</v>
      </c>
      <c r="Q1119" s="1">
        <v>1148</v>
      </c>
      <c r="R1119" s="1">
        <v>0</v>
      </c>
      <c r="S1119" s="1">
        <v>0</v>
      </c>
      <c r="T1119" s="1">
        <v>62</v>
      </c>
      <c r="U1119" s="1">
        <v>1</v>
      </c>
      <c r="V1119" s="1">
        <v>0</v>
      </c>
      <c r="W1119" s="1" t="s">
        <v>65</v>
      </c>
      <c r="X1119" s="1">
        <f t="shared" si="68"/>
        <v>1.1479999999999999</v>
      </c>
      <c r="Y1119" s="1">
        <f t="shared" si="69"/>
        <v>6.2E-2</v>
      </c>
      <c r="Z1119" s="1">
        <f t="shared" si="70"/>
        <v>1.1479999999999999</v>
      </c>
      <c r="AA1119" s="1">
        <f t="shared" si="71"/>
        <v>6.2E-2</v>
      </c>
    </row>
    <row r="1120" spans="1:27" x14ac:dyDescent="0.2">
      <c r="A1120" s="1">
        <v>1886</v>
      </c>
      <c r="B1120" s="1">
        <v>1898</v>
      </c>
      <c r="C1120" s="1">
        <v>2110794326</v>
      </c>
      <c r="D1120" s="1">
        <v>-52.114199999999997</v>
      </c>
      <c r="E1120" s="1">
        <v>-26.558599999999998</v>
      </c>
      <c r="F1120" s="1">
        <v>-52.116599999999998</v>
      </c>
      <c r="G1120" s="1">
        <v>-26.558599999999998</v>
      </c>
      <c r="H1120" s="1">
        <v>1</v>
      </c>
      <c r="I1120" s="1">
        <v>0.31582700000000002</v>
      </c>
      <c r="J1120" s="1">
        <v>140</v>
      </c>
      <c r="K1120" s="1">
        <v>1.5980000000000001</v>
      </c>
      <c r="L1120" s="1">
        <v>0.52200000000000002</v>
      </c>
      <c r="M1120" s="1">
        <v>1.772</v>
      </c>
      <c r="N1120" s="1">
        <v>1.9790000000000001</v>
      </c>
      <c r="O1120" s="1">
        <v>1810</v>
      </c>
      <c r="P1120" s="1">
        <v>0</v>
      </c>
      <c r="Q1120" s="1">
        <v>0</v>
      </c>
      <c r="R1120" s="1">
        <v>508</v>
      </c>
      <c r="S1120" s="1">
        <v>0</v>
      </c>
      <c r="T1120" s="1">
        <v>0</v>
      </c>
      <c r="U1120" s="1">
        <v>1</v>
      </c>
      <c r="V1120" s="1">
        <v>0</v>
      </c>
      <c r="W1120" s="1" t="s">
        <v>65</v>
      </c>
      <c r="X1120" s="1">
        <f t="shared" si="68"/>
        <v>1.81</v>
      </c>
      <c r="Y1120" s="1">
        <f t="shared" si="69"/>
        <v>0.50800000000000001</v>
      </c>
      <c r="Z1120" s="1">
        <f t="shared" si="70"/>
        <v>1.81</v>
      </c>
      <c r="AA1120" s="1">
        <f t="shared" si="71"/>
        <v>0.50800000000000001</v>
      </c>
    </row>
    <row r="1121" spans="1:27" x14ac:dyDescent="0.2">
      <c r="A1121" s="1">
        <v>1898</v>
      </c>
      <c r="B1121" s="1">
        <v>1918</v>
      </c>
      <c r="C1121" s="1">
        <v>2110794327</v>
      </c>
      <c r="D1121" s="1">
        <v>-52.116599999999998</v>
      </c>
      <c r="E1121" s="1">
        <v>-26.5608</v>
      </c>
      <c r="F1121" s="1">
        <v>-52.121600000000001</v>
      </c>
      <c r="G1121" s="1">
        <v>-26.562899999999999</v>
      </c>
      <c r="H1121" s="1">
        <v>1</v>
      </c>
      <c r="I1121" s="1">
        <v>0.46280399999999999</v>
      </c>
      <c r="J1121" s="1">
        <v>140</v>
      </c>
      <c r="K1121" s="1">
        <v>1.5980000000000001</v>
      </c>
      <c r="L1121" s="1">
        <v>0.52200000000000002</v>
      </c>
      <c r="M1121" s="1">
        <v>1.772</v>
      </c>
      <c r="N1121" s="1">
        <v>1.9790000000000001</v>
      </c>
      <c r="O1121" s="1">
        <v>649</v>
      </c>
      <c r="P1121" s="1">
        <v>0</v>
      </c>
      <c r="Q1121" s="1">
        <v>0</v>
      </c>
      <c r="R1121" s="1">
        <v>73</v>
      </c>
      <c r="S1121" s="1">
        <v>0</v>
      </c>
      <c r="T1121" s="1">
        <v>0</v>
      </c>
      <c r="U1121" s="1">
        <v>1</v>
      </c>
      <c r="V1121" s="1">
        <v>0</v>
      </c>
      <c r="W1121" s="1" t="s">
        <v>65</v>
      </c>
      <c r="X1121" s="1">
        <f t="shared" si="68"/>
        <v>0.64900000000000002</v>
      </c>
      <c r="Y1121" s="1">
        <f t="shared" si="69"/>
        <v>7.2999999999999995E-2</v>
      </c>
      <c r="Z1121" s="1">
        <f t="shared" si="70"/>
        <v>0.64900000000000002</v>
      </c>
      <c r="AA1121" s="1">
        <f t="shared" si="71"/>
        <v>7.2999999999999995E-2</v>
      </c>
    </row>
    <row r="1122" spans="1:27" x14ac:dyDescent="0.2">
      <c r="A1122" s="1">
        <v>1887</v>
      </c>
      <c r="B1122" s="1">
        <v>1900</v>
      </c>
      <c r="C1122" s="1">
        <v>2110794612</v>
      </c>
      <c r="D1122" s="1">
        <v>-52.0334</v>
      </c>
      <c r="E1122" s="1">
        <v>-26.545999999999999</v>
      </c>
      <c r="F1122" s="1">
        <v>-52.033299999999997</v>
      </c>
      <c r="G1122" s="1">
        <v>-26.543800000000001</v>
      </c>
      <c r="H1122" s="1">
        <v>2</v>
      </c>
      <c r="I1122" s="1">
        <v>0.11849</v>
      </c>
      <c r="J1122" s="1">
        <v>140</v>
      </c>
      <c r="K1122" s="1">
        <v>1.5980000000000001</v>
      </c>
      <c r="L1122" s="1">
        <v>0.52200000000000002</v>
      </c>
      <c r="M1122" s="1">
        <v>1.772</v>
      </c>
      <c r="N1122" s="1">
        <v>1.9790000000000001</v>
      </c>
      <c r="O1122" s="1">
        <v>0</v>
      </c>
      <c r="P1122" s="1">
        <v>732</v>
      </c>
      <c r="Q1122" s="1">
        <v>0</v>
      </c>
      <c r="R1122" s="1">
        <v>0</v>
      </c>
      <c r="S1122" s="1">
        <v>119</v>
      </c>
      <c r="T1122" s="1">
        <v>0</v>
      </c>
      <c r="U1122" s="1">
        <v>1</v>
      </c>
      <c r="V1122" s="1">
        <v>0</v>
      </c>
      <c r="W1122" s="1" t="s">
        <v>65</v>
      </c>
      <c r="X1122" s="1">
        <f t="shared" si="68"/>
        <v>0.73199999999999998</v>
      </c>
      <c r="Y1122" s="1">
        <f t="shared" si="69"/>
        <v>0.11899999999999999</v>
      </c>
      <c r="Z1122" s="1">
        <f t="shared" si="70"/>
        <v>0.73199999999999998</v>
      </c>
      <c r="AA1122" s="1">
        <f t="shared" si="71"/>
        <v>0.11899999999999999</v>
      </c>
    </row>
    <row r="1123" spans="1:27" x14ac:dyDescent="0.2">
      <c r="A1123" s="1">
        <v>1888</v>
      </c>
      <c r="B1123" s="1">
        <v>1913</v>
      </c>
      <c r="C1123" s="1">
        <v>2110794666</v>
      </c>
      <c r="D1123" s="1">
        <v>-52.0335999999999</v>
      </c>
      <c r="E1123" s="1">
        <v>-26.572399999999998</v>
      </c>
      <c r="F1123" s="1">
        <v>-52.036000000000001</v>
      </c>
      <c r="G1123" s="1">
        <v>-26.572399999999998</v>
      </c>
      <c r="H1123" s="1">
        <v>2</v>
      </c>
      <c r="I1123" s="1">
        <v>0.36557800000000001</v>
      </c>
      <c r="J1123" s="1">
        <v>140</v>
      </c>
      <c r="K1123" s="1">
        <v>1.5980000000000001</v>
      </c>
      <c r="L1123" s="1">
        <v>0.52200000000000002</v>
      </c>
      <c r="M1123" s="1">
        <v>1.772</v>
      </c>
      <c r="N1123" s="1">
        <v>1.9790000000000001</v>
      </c>
      <c r="O1123" s="1">
        <v>0</v>
      </c>
      <c r="P1123" s="1">
        <v>1811</v>
      </c>
      <c r="Q1123" s="1">
        <v>0</v>
      </c>
      <c r="R1123" s="1">
        <v>0</v>
      </c>
      <c r="S1123" s="1">
        <v>488</v>
      </c>
      <c r="T1123" s="1">
        <v>0</v>
      </c>
      <c r="U1123" s="1">
        <v>1</v>
      </c>
      <c r="V1123" s="1">
        <v>0</v>
      </c>
      <c r="W1123" s="1" t="s">
        <v>65</v>
      </c>
      <c r="X1123" s="1">
        <f t="shared" si="68"/>
        <v>1.8109999999999999</v>
      </c>
      <c r="Y1123" s="1">
        <f t="shared" si="69"/>
        <v>0.48799999999999999</v>
      </c>
      <c r="Z1123" s="1">
        <f t="shared" si="70"/>
        <v>1.8109999999999999</v>
      </c>
      <c r="AA1123" s="1">
        <f t="shared" si="71"/>
        <v>0.48799999999999999</v>
      </c>
    </row>
    <row r="1124" spans="1:27" x14ac:dyDescent="0.2">
      <c r="A1124" s="1">
        <v>1898</v>
      </c>
      <c r="B1124" s="1">
        <v>1909</v>
      </c>
      <c r="C1124" s="1">
        <v>2110794358</v>
      </c>
      <c r="D1124" s="1">
        <v>-52.116599999999998</v>
      </c>
      <c r="E1124" s="1">
        <v>-26.558599999999998</v>
      </c>
      <c r="F1124" s="1">
        <v>-52.124000000000002</v>
      </c>
      <c r="G1124" s="1">
        <v>-26.558499999999999</v>
      </c>
      <c r="H1124" s="1">
        <v>1</v>
      </c>
      <c r="I1124" s="1">
        <v>0.68155200000000005</v>
      </c>
      <c r="J1124" s="1">
        <v>140</v>
      </c>
      <c r="K1124" s="1">
        <v>1.5980000000000001</v>
      </c>
      <c r="L1124" s="1">
        <v>0.52200000000000002</v>
      </c>
      <c r="M1124" s="1">
        <v>1.772</v>
      </c>
      <c r="N1124" s="1">
        <v>1.9790000000000001</v>
      </c>
      <c r="O1124" s="1">
        <v>1265</v>
      </c>
      <c r="P1124" s="1">
        <v>0</v>
      </c>
      <c r="Q1124" s="1">
        <v>0</v>
      </c>
      <c r="R1124" s="1">
        <v>127</v>
      </c>
      <c r="S1124" s="1">
        <v>0</v>
      </c>
      <c r="T1124" s="1">
        <v>0</v>
      </c>
      <c r="U1124" s="1">
        <v>1</v>
      </c>
      <c r="V1124" s="1">
        <v>0</v>
      </c>
      <c r="W1124" s="1" t="s">
        <v>65</v>
      </c>
      <c r="X1124" s="1">
        <f t="shared" si="68"/>
        <v>1.2649999999999999</v>
      </c>
      <c r="Y1124" s="1">
        <f t="shared" si="69"/>
        <v>0.127</v>
      </c>
      <c r="Z1124" s="1">
        <f t="shared" si="70"/>
        <v>1.2649999999999999</v>
      </c>
      <c r="AA1124" s="1">
        <f t="shared" si="71"/>
        <v>0.127</v>
      </c>
    </row>
    <row r="1125" spans="1:27" x14ac:dyDescent="0.2">
      <c r="A1125" s="1">
        <v>1909</v>
      </c>
      <c r="B1125" s="1">
        <v>1919</v>
      </c>
      <c r="C1125" s="1">
        <v>2110794329</v>
      </c>
      <c r="D1125" s="1">
        <v>-52.124000000000002</v>
      </c>
      <c r="E1125" s="1">
        <v>-26.558499999999999</v>
      </c>
      <c r="F1125" s="1">
        <v>-52.126399999999997</v>
      </c>
      <c r="G1125" s="1">
        <v>-26.558499999999999</v>
      </c>
      <c r="H1125" s="1">
        <v>1</v>
      </c>
      <c r="I1125" s="1">
        <v>0.115062</v>
      </c>
      <c r="J1125" s="1">
        <v>140</v>
      </c>
      <c r="K1125" s="1">
        <v>1.5980000000000001</v>
      </c>
      <c r="L1125" s="1">
        <v>0.52200000000000002</v>
      </c>
      <c r="M1125" s="1">
        <v>1.772</v>
      </c>
      <c r="N1125" s="1">
        <v>1.9790000000000001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1</v>
      </c>
      <c r="V1125" s="1">
        <v>0</v>
      </c>
      <c r="W1125" s="1" t="s">
        <v>65</v>
      </c>
      <c r="X1125" s="1">
        <f t="shared" si="68"/>
        <v>0</v>
      </c>
      <c r="Y1125" s="1">
        <f t="shared" si="69"/>
        <v>0</v>
      </c>
      <c r="Z1125" s="1">
        <f t="shared" si="70"/>
        <v>0</v>
      </c>
      <c r="AA1125" s="1">
        <f t="shared" si="71"/>
        <v>0</v>
      </c>
    </row>
    <row r="1126" spans="1:27" x14ac:dyDescent="0.2">
      <c r="A1126" s="1">
        <v>1919</v>
      </c>
      <c r="B1126" s="1">
        <v>1923</v>
      </c>
      <c r="C1126" s="1">
        <v>2110794330</v>
      </c>
      <c r="D1126" s="1">
        <v>-52.126399999999997</v>
      </c>
      <c r="E1126" s="1">
        <v>-26.558499999999999</v>
      </c>
      <c r="F1126" s="1">
        <v>-52.128799999999998</v>
      </c>
      <c r="G1126" s="1">
        <v>-26.558499999999999</v>
      </c>
      <c r="H1126" s="1">
        <v>1</v>
      </c>
      <c r="I1126" s="1">
        <v>0.30808600000000003</v>
      </c>
      <c r="J1126" s="1">
        <v>140</v>
      </c>
      <c r="K1126" s="1">
        <v>1.5980000000000001</v>
      </c>
      <c r="L1126" s="1">
        <v>0.52200000000000002</v>
      </c>
      <c r="M1126" s="1">
        <v>1.772</v>
      </c>
      <c r="N1126" s="1">
        <v>1.9790000000000001</v>
      </c>
      <c r="O1126" s="1">
        <v>815</v>
      </c>
      <c r="P1126" s="1">
        <v>0</v>
      </c>
      <c r="Q1126" s="1">
        <v>0</v>
      </c>
      <c r="R1126" s="1">
        <v>199</v>
      </c>
      <c r="S1126" s="1">
        <v>0</v>
      </c>
      <c r="T1126" s="1">
        <v>0</v>
      </c>
      <c r="U1126" s="1">
        <v>1</v>
      </c>
      <c r="V1126" s="1">
        <v>0</v>
      </c>
      <c r="W1126" s="1" t="s">
        <v>65</v>
      </c>
      <c r="X1126" s="1">
        <f t="shared" si="68"/>
        <v>0.81499999999999995</v>
      </c>
      <c r="Y1126" s="1">
        <f t="shared" si="69"/>
        <v>0.19900000000000001</v>
      </c>
      <c r="Z1126" s="1">
        <f t="shared" si="70"/>
        <v>0.81499999999999995</v>
      </c>
      <c r="AA1126" s="1">
        <f t="shared" si="71"/>
        <v>0.19900000000000001</v>
      </c>
    </row>
    <row r="1127" spans="1:27" x14ac:dyDescent="0.2">
      <c r="A1127" s="1">
        <v>1905</v>
      </c>
      <c r="B1127" s="1">
        <v>1915</v>
      </c>
      <c r="C1127" s="1">
        <v>2110794468</v>
      </c>
      <c r="D1127" s="1">
        <v>-52.128900000000002</v>
      </c>
      <c r="E1127" s="1">
        <v>-26.565100000000001</v>
      </c>
      <c r="F1127" s="1">
        <v>-52.126399999999997</v>
      </c>
      <c r="G1127" s="1">
        <v>-26.562899999999999</v>
      </c>
      <c r="H1127" s="1">
        <v>2</v>
      </c>
      <c r="I1127" s="1">
        <v>0.10914600000000001</v>
      </c>
      <c r="J1127" s="1">
        <v>140</v>
      </c>
      <c r="K1127" s="1">
        <v>1.5980000000000001</v>
      </c>
      <c r="L1127" s="1">
        <v>0.52200000000000002</v>
      </c>
      <c r="M1127" s="1">
        <v>1.772</v>
      </c>
      <c r="N1127" s="1">
        <v>1.9790000000000001</v>
      </c>
      <c r="O1127" s="1">
        <v>0</v>
      </c>
      <c r="P1127" s="1">
        <v>2322</v>
      </c>
      <c r="Q1127" s="1">
        <v>0</v>
      </c>
      <c r="R1127" s="1">
        <v>0</v>
      </c>
      <c r="S1127" s="1">
        <v>556</v>
      </c>
      <c r="T1127" s="1">
        <v>0</v>
      </c>
      <c r="U1127" s="1">
        <v>1</v>
      </c>
      <c r="V1127" s="1">
        <v>0</v>
      </c>
      <c r="W1127" s="1" t="s">
        <v>65</v>
      </c>
      <c r="X1127" s="1">
        <f t="shared" si="68"/>
        <v>2.3220000000000001</v>
      </c>
      <c r="Y1127" s="1">
        <f t="shared" si="69"/>
        <v>0.55600000000000005</v>
      </c>
      <c r="Z1127" s="1">
        <f t="shared" si="70"/>
        <v>2.3220000000000001</v>
      </c>
      <c r="AA1127" s="1">
        <f t="shared" si="71"/>
        <v>0.55600000000000005</v>
      </c>
    </row>
    <row r="1128" spans="1:27" x14ac:dyDescent="0.2">
      <c r="A1128" s="1">
        <v>1916</v>
      </c>
      <c r="B1128" s="1">
        <v>1922</v>
      </c>
      <c r="C1128" s="1">
        <v>2111153758</v>
      </c>
      <c r="D1128" s="1">
        <v>-52.185499999999998</v>
      </c>
      <c r="E1128" s="1">
        <v>-26.595400000000001</v>
      </c>
      <c r="F1128" s="1">
        <v>-52.187899999999999</v>
      </c>
      <c r="G1128" s="1">
        <v>-26.595400000000001</v>
      </c>
      <c r="H1128" s="1">
        <v>7</v>
      </c>
      <c r="I1128" s="1">
        <v>0.107473</v>
      </c>
      <c r="J1128" s="1">
        <v>140</v>
      </c>
      <c r="K1128" s="1">
        <v>1.5980000000000001</v>
      </c>
      <c r="L1128" s="1">
        <v>0.52200000000000002</v>
      </c>
      <c r="M1128" s="1">
        <v>1.772</v>
      </c>
      <c r="N1128" s="1">
        <v>1.9790000000000001</v>
      </c>
      <c r="O1128" s="1">
        <v>0</v>
      </c>
      <c r="P1128" s="1">
        <v>0</v>
      </c>
      <c r="Q1128" s="1">
        <v>3977</v>
      </c>
      <c r="R1128" s="1">
        <v>0</v>
      </c>
      <c r="S1128" s="1">
        <v>0</v>
      </c>
      <c r="T1128" s="1">
        <v>1540</v>
      </c>
      <c r="U1128" s="1">
        <v>1</v>
      </c>
      <c r="V1128" s="1">
        <v>0</v>
      </c>
      <c r="W1128" s="1" t="s">
        <v>65</v>
      </c>
      <c r="X1128" s="1">
        <f t="shared" si="68"/>
        <v>3.9769999999999999</v>
      </c>
      <c r="Y1128" s="1">
        <f t="shared" si="69"/>
        <v>1.54</v>
      </c>
      <c r="Z1128" s="1">
        <f t="shared" si="70"/>
        <v>3.9769999999999999</v>
      </c>
      <c r="AA1128" s="1">
        <f t="shared" si="71"/>
        <v>1.54</v>
      </c>
    </row>
    <row r="1129" spans="1:27" x14ac:dyDescent="0.2">
      <c r="A1129" s="1">
        <v>1922</v>
      </c>
      <c r="B1129" s="1">
        <v>1928</v>
      </c>
      <c r="C1129" s="1">
        <v>498575</v>
      </c>
      <c r="D1129" s="1">
        <v>-52.1829999999999</v>
      </c>
      <c r="E1129" s="1">
        <v>-26.588799999999999</v>
      </c>
      <c r="F1129" s="1">
        <v>-52.185400000000001</v>
      </c>
      <c r="G1129" s="1">
        <v>-26.5932</v>
      </c>
      <c r="H1129" s="1">
        <v>7</v>
      </c>
      <c r="I1129" s="1">
        <v>0.93919200000000003</v>
      </c>
      <c r="J1129" s="1">
        <v>140</v>
      </c>
      <c r="K1129" s="1">
        <v>1.5980000000000001</v>
      </c>
      <c r="L1129" s="1">
        <v>0.52200000000000002</v>
      </c>
      <c r="M1129" s="1">
        <v>1.772</v>
      </c>
      <c r="N1129" s="1">
        <v>1.9790000000000001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1</v>
      </c>
      <c r="V1129" s="1">
        <v>0</v>
      </c>
      <c r="W1129" s="1" t="s">
        <v>65</v>
      </c>
      <c r="X1129" s="1">
        <f t="shared" si="68"/>
        <v>0</v>
      </c>
      <c r="Y1129" s="1">
        <f t="shared" si="69"/>
        <v>0</v>
      </c>
      <c r="Z1129" s="1">
        <f t="shared" si="70"/>
        <v>0</v>
      </c>
      <c r="AA1129" s="1">
        <f t="shared" si="71"/>
        <v>0</v>
      </c>
    </row>
    <row r="1130" spans="1:27" x14ac:dyDescent="0.2">
      <c r="A1130" s="1">
        <v>1928</v>
      </c>
      <c r="B1130" s="1">
        <v>1930</v>
      </c>
      <c r="C1130" s="1">
        <v>2110832984</v>
      </c>
      <c r="D1130" s="1">
        <v>-52.182899999999997</v>
      </c>
      <c r="E1130" s="1">
        <v>-26.586600000000001</v>
      </c>
      <c r="F1130" s="1">
        <v>-52.1829999999999</v>
      </c>
      <c r="G1130" s="1">
        <v>-26.588799999999999</v>
      </c>
      <c r="H1130" s="1">
        <v>7</v>
      </c>
      <c r="I1130" s="1">
        <v>0.35309699999999999</v>
      </c>
      <c r="J1130" s="1">
        <v>140</v>
      </c>
      <c r="K1130" s="1">
        <v>1.5980000000000001</v>
      </c>
      <c r="L1130" s="1">
        <v>0.52200000000000002</v>
      </c>
      <c r="M1130" s="1">
        <v>1.772</v>
      </c>
      <c r="N1130" s="1">
        <v>1.9790000000000001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1</v>
      </c>
      <c r="V1130" s="1">
        <v>0</v>
      </c>
      <c r="W1130" s="1" t="s">
        <v>65</v>
      </c>
      <c r="X1130" s="1">
        <f t="shared" si="68"/>
        <v>0</v>
      </c>
      <c r="Y1130" s="1">
        <f t="shared" si="69"/>
        <v>0</v>
      </c>
      <c r="Z1130" s="1">
        <f t="shared" si="70"/>
        <v>0</v>
      </c>
      <c r="AA1130" s="1">
        <f t="shared" si="71"/>
        <v>0</v>
      </c>
    </row>
    <row r="1131" spans="1:27" x14ac:dyDescent="0.2">
      <c r="A1131" s="1">
        <v>1930</v>
      </c>
      <c r="B1131" s="1">
        <v>1977</v>
      </c>
      <c r="C1131" s="1">
        <v>492657</v>
      </c>
      <c r="D1131" s="1">
        <v>-52.202300000000001</v>
      </c>
      <c r="E1131" s="1">
        <v>-26.564499999999999</v>
      </c>
      <c r="F1131" s="1">
        <v>-52.199800000000003</v>
      </c>
      <c r="G1131" s="1">
        <v>-26.566700000000001</v>
      </c>
      <c r="H1131" s="1">
        <v>7</v>
      </c>
      <c r="I1131" s="1">
        <v>3.2595529999999999</v>
      </c>
      <c r="J1131" s="1">
        <v>140</v>
      </c>
      <c r="K1131" s="1">
        <v>1.5980000000000001</v>
      </c>
      <c r="L1131" s="1">
        <v>0.52200000000000002</v>
      </c>
      <c r="M1131" s="1">
        <v>1.772</v>
      </c>
      <c r="N1131" s="1">
        <v>1.9790000000000001</v>
      </c>
      <c r="O1131" s="1">
        <v>1304.6666666666699</v>
      </c>
      <c r="P1131" s="1">
        <v>1304.6666666666699</v>
      </c>
      <c r="Q1131" s="1">
        <v>1304.6666666666699</v>
      </c>
      <c r="R1131" s="1">
        <v>525</v>
      </c>
      <c r="S1131" s="1">
        <v>525</v>
      </c>
      <c r="T1131" s="1">
        <v>525</v>
      </c>
      <c r="U1131" s="1">
        <v>1</v>
      </c>
      <c r="V1131" s="1">
        <v>0</v>
      </c>
      <c r="W1131" s="1" t="s">
        <v>65</v>
      </c>
      <c r="X1131" s="1">
        <f t="shared" si="68"/>
        <v>3.9140000000000099</v>
      </c>
      <c r="Y1131" s="1">
        <f t="shared" si="69"/>
        <v>1.575</v>
      </c>
      <c r="Z1131" s="1">
        <f t="shared" si="70"/>
        <v>3.9140000000000099</v>
      </c>
      <c r="AA1131" s="1">
        <f t="shared" si="71"/>
        <v>1.575</v>
      </c>
    </row>
    <row r="1132" spans="1:27" x14ac:dyDescent="0.2">
      <c r="A1132" s="1">
        <v>1919</v>
      </c>
      <c r="B1132" s="1">
        <v>1927</v>
      </c>
      <c r="C1132" s="1">
        <v>2110794332</v>
      </c>
      <c r="D1132" s="1">
        <v>-52.123899999999999</v>
      </c>
      <c r="E1132" s="1">
        <v>-26.5563</v>
      </c>
      <c r="F1132" s="1">
        <v>-52.123899999999999</v>
      </c>
      <c r="G1132" s="1">
        <v>-26.554099999999998</v>
      </c>
      <c r="H1132" s="1">
        <v>1</v>
      </c>
      <c r="I1132" s="1">
        <v>0.35928399999999999</v>
      </c>
      <c r="J1132" s="1">
        <v>140</v>
      </c>
      <c r="K1132" s="1">
        <v>1.5980000000000001</v>
      </c>
      <c r="L1132" s="1">
        <v>0.52200000000000002</v>
      </c>
      <c r="M1132" s="1">
        <v>1.772</v>
      </c>
      <c r="N1132" s="1">
        <v>1.9790000000000001</v>
      </c>
      <c r="O1132" s="1">
        <v>485</v>
      </c>
      <c r="P1132" s="1">
        <v>0</v>
      </c>
      <c r="Q1132" s="1">
        <v>0</v>
      </c>
      <c r="R1132" s="1">
        <v>-18</v>
      </c>
      <c r="S1132" s="1">
        <v>0</v>
      </c>
      <c r="T1132" s="1">
        <v>0</v>
      </c>
      <c r="U1132" s="1">
        <v>1</v>
      </c>
      <c r="V1132" s="1">
        <v>0</v>
      </c>
      <c r="W1132" s="1" t="s">
        <v>65</v>
      </c>
      <c r="X1132" s="1">
        <f t="shared" si="68"/>
        <v>0.48499999999999999</v>
      </c>
      <c r="Y1132" s="1">
        <f t="shared" si="69"/>
        <v>-1.7999999999999999E-2</v>
      </c>
      <c r="Z1132" s="1">
        <f t="shared" si="70"/>
        <v>0.48499999999999999</v>
      </c>
      <c r="AA1132" s="1">
        <f t="shared" si="71"/>
        <v>1.7999999999999999E-2</v>
      </c>
    </row>
    <row r="1133" spans="1:27" x14ac:dyDescent="0.2">
      <c r="A1133" s="1">
        <v>1922</v>
      </c>
      <c r="B1133" s="1">
        <v>1929</v>
      </c>
      <c r="C1133" s="1" t="s">
        <v>40</v>
      </c>
      <c r="D1133" s="1">
        <v>-52.190364751722598</v>
      </c>
      <c r="E1133" s="1">
        <v>-26.595389913659499</v>
      </c>
      <c r="F1133" s="1">
        <v>-52.190399270941398</v>
      </c>
      <c r="G1133" s="1">
        <v>-26.597596357543701</v>
      </c>
      <c r="H1133" s="1">
        <v>7</v>
      </c>
      <c r="I1133" s="1">
        <v>9.4403000000000001E-2</v>
      </c>
      <c r="J1133" s="1">
        <v>140</v>
      </c>
      <c r="K1133" s="1">
        <v>1.5980000000000001</v>
      </c>
      <c r="L1133" s="1">
        <v>0.52200000000000002</v>
      </c>
      <c r="M1133" s="1">
        <v>1.772</v>
      </c>
      <c r="N1133" s="1">
        <v>1.9790000000000001</v>
      </c>
      <c r="O1133" s="1">
        <v>193</v>
      </c>
      <c r="P1133" s="1">
        <v>193</v>
      </c>
      <c r="Q1133" s="1">
        <v>193</v>
      </c>
      <c r="R1133" s="1">
        <v>-83.6666666666667</v>
      </c>
      <c r="S1133" s="1">
        <v>-83.6666666666667</v>
      </c>
      <c r="T1133" s="1">
        <v>-83.6666666666667</v>
      </c>
      <c r="U1133" s="1">
        <v>1</v>
      </c>
      <c r="V1133" s="1">
        <v>0</v>
      </c>
      <c r="W1133" s="1" t="s">
        <v>65</v>
      </c>
      <c r="X1133" s="1">
        <f t="shared" si="68"/>
        <v>0.57899999999999996</v>
      </c>
      <c r="Y1133" s="1">
        <f t="shared" si="69"/>
        <v>-0.25100000000000011</v>
      </c>
      <c r="Z1133" s="1">
        <f t="shared" si="70"/>
        <v>0.57899999999999996</v>
      </c>
      <c r="AA1133" s="1">
        <f t="shared" si="71"/>
        <v>0.25100000000000011</v>
      </c>
    </row>
    <row r="1134" spans="1:27" x14ac:dyDescent="0.2">
      <c r="A1134" s="1">
        <v>1929</v>
      </c>
      <c r="B1134" s="1">
        <v>1932</v>
      </c>
      <c r="C1134" s="1">
        <v>2110833002</v>
      </c>
      <c r="D1134" s="1">
        <v>-52.190399999999997</v>
      </c>
      <c r="E1134" s="1">
        <v>-26.5976</v>
      </c>
      <c r="F1134" s="1">
        <v>-52.192900000000002</v>
      </c>
      <c r="G1134" s="1">
        <v>-26.599799999999998</v>
      </c>
      <c r="H1134" s="1">
        <v>7</v>
      </c>
      <c r="I1134" s="1">
        <v>0.336783</v>
      </c>
      <c r="J1134" s="1">
        <v>140</v>
      </c>
      <c r="K1134" s="1">
        <v>1.5980000000000001</v>
      </c>
      <c r="L1134" s="1">
        <v>0.52200000000000002</v>
      </c>
      <c r="M1134" s="1">
        <v>1.772</v>
      </c>
      <c r="N1134" s="1">
        <v>1.9790000000000001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1</v>
      </c>
      <c r="V1134" s="1">
        <v>0</v>
      </c>
      <c r="W1134" s="1" t="s">
        <v>65</v>
      </c>
      <c r="X1134" s="1">
        <f t="shared" si="68"/>
        <v>0</v>
      </c>
      <c r="Y1134" s="1">
        <f t="shared" si="69"/>
        <v>0</v>
      </c>
      <c r="Z1134" s="1">
        <f t="shared" si="70"/>
        <v>0</v>
      </c>
      <c r="AA1134" s="1">
        <f t="shared" si="71"/>
        <v>0</v>
      </c>
    </row>
    <row r="1135" spans="1:27" x14ac:dyDescent="0.2">
      <c r="A1135" s="1">
        <v>1932</v>
      </c>
      <c r="B1135" s="1">
        <v>1937</v>
      </c>
      <c r="C1135" s="1">
        <v>2110833001</v>
      </c>
      <c r="D1135" s="1">
        <v>-52.192900000000002</v>
      </c>
      <c r="E1135" s="1">
        <v>-26.599799999999998</v>
      </c>
      <c r="F1135" s="1">
        <v>-52.195300000000003</v>
      </c>
      <c r="G1135" s="1">
        <v>-26.601900000000001</v>
      </c>
      <c r="H1135" s="1">
        <v>7</v>
      </c>
      <c r="I1135" s="1">
        <v>0.282669</v>
      </c>
      <c r="J1135" s="1">
        <v>140</v>
      </c>
      <c r="K1135" s="1">
        <v>1.5980000000000001</v>
      </c>
      <c r="L1135" s="1">
        <v>0.52200000000000002</v>
      </c>
      <c r="M1135" s="1">
        <v>1.772</v>
      </c>
      <c r="N1135" s="1">
        <v>1.9790000000000001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1</v>
      </c>
      <c r="V1135" s="1">
        <v>0</v>
      </c>
      <c r="W1135" s="1" t="s">
        <v>65</v>
      </c>
      <c r="X1135" s="1">
        <f t="shared" si="68"/>
        <v>0</v>
      </c>
      <c r="Y1135" s="1">
        <f t="shared" si="69"/>
        <v>0</v>
      </c>
      <c r="Z1135" s="1">
        <f t="shared" si="70"/>
        <v>0</v>
      </c>
      <c r="AA1135" s="1">
        <f t="shared" si="71"/>
        <v>0</v>
      </c>
    </row>
    <row r="1136" spans="1:27" x14ac:dyDescent="0.2">
      <c r="A1136" s="1">
        <v>1937</v>
      </c>
      <c r="B1136" s="1">
        <v>1943</v>
      </c>
      <c r="C1136" s="1">
        <v>2110833000</v>
      </c>
      <c r="D1136" s="1">
        <v>-52.195300000000003</v>
      </c>
      <c r="E1136" s="1">
        <v>-26.601900000000001</v>
      </c>
      <c r="F1136" s="1">
        <v>-52.197800000000001</v>
      </c>
      <c r="G1136" s="1">
        <v>-26.604099999999999</v>
      </c>
      <c r="H1136" s="1">
        <v>7</v>
      </c>
      <c r="I1136" s="1">
        <v>0.43829099999999999</v>
      </c>
      <c r="J1136" s="1">
        <v>140</v>
      </c>
      <c r="K1136" s="1">
        <v>1.5980000000000001</v>
      </c>
      <c r="L1136" s="1">
        <v>0.52200000000000002</v>
      </c>
      <c r="M1136" s="1">
        <v>1.772</v>
      </c>
      <c r="N1136" s="1">
        <v>1.9790000000000001</v>
      </c>
      <c r="O1136" s="1">
        <v>3110</v>
      </c>
      <c r="P1136" s="1">
        <v>0</v>
      </c>
      <c r="Q1136" s="1">
        <v>0</v>
      </c>
      <c r="R1136" s="1">
        <v>1042</v>
      </c>
      <c r="S1136" s="1">
        <v>0</v>
      </c>
      <c r="T1136" s="1">
        <v>0</v>
      </c>
      <c r="U1136" s="1">
        <v>1</v>
      </c>
      <c r="V1136" s="1">
        <v>0</v>
      </c>
      <c r="W1136" s="1" t="s">
        <v>65</v>
      </c>
      <c r="X1136" s="1">
        <f t="shared" si="68"/>
        <v>3.11</v>
      </c>
      <c r="Y1136" s="1">
        <f t="shared" si="69"/>
        <v>1.042</v>
      </c>
      <c r="Z1136" s="1">
        <f t="shared" si="70"/>
        <v>3.11</v>
      </c>
      <c r="AA1136" s="1">
        <f t="shared" si="71"/>
        <v>1.042</v>
      </c>
    </row>
    <row r="1137" spans="1:27" x14ac:dyDescent="0.2">
      <c r="A1137" s="1">
        <v>1943</v>
      </c>
      <c r="B1137" s="1">
        <v>1951</v>
      </c>
      <c r="C1137" s="1">
        <v>2110832999</v>
      </c>
      <c r="D1137" s="1">
        <v>-52.197800000000001</v>
      </c>
      <c r="E1137" s="1">
        <v>-26.604099999999999</v>
      </c>
      <c r="F1137" s="1">
        <v>-52.2027</v>
      </c>
      <c r="G1137" s="1">
        <v>-26.606300000000001</v>
      </c>
      <c r="H1137" s="1">
        <v>7</v>
      </c>
      <c r="I1137" s="1">
        <v>0.43845699999999999</v>
      </c>
      <c r="J1137" s="1">
        <v>140</v>
      </c>
      <c r="K1137" s="1">
        <v>1.5980000000000001</v>
      </c>
      <c r="L1137" s="1">
        <v>0.52200000000000002</v>
      </c>
      <c r="M1137" s="1">
        <v>1.772</v>
      </c>
      <c r="N1137" s="1">
        <v>1.9790000000000001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1</v>
      </c>
      <c r="V1137" s="1">
        <v>0</v>
      </c>
      <c r="W1137" s="1" t="s">
        <v>65</v>
      </c>
      <c r="X1137" s="1">
        <f t="shared" si="68"/>
        <v>0</v>
      </c>
      <c r="Y1137" s="1">
        <f t="shared" si="69"/>
        <v>0</v>
      </c>
      <c r="Z1137" s="1">
        <f t="shared" si="70"/>
        <v>0</v>
      </c>
      <c r="AA1137" s="1">
        <f t="shared" si="71"/>
        <v>0</v>
      </c>
    </row>
    <row r="1138" spans="1:27" x14ac:dyDescent="0.2">
      <c r="A1138" s="1">
        <v>1951</v>
      </c>
      <c r="B1138" s="1">
        <v>1962</v>
      </c>
      <c r="C1138" s="1">
        <v>2110832997</v>
      </c>
      <c r="D1138" s="1">
        <v>-52.2027</v>
      </c>
      <c r="E1138" s="1">
        <v>-26.608499999999999</v>
      </c>
      <c r="F1138" s="1">
        <v>-52.205199999999998</v>
      </c>
      <c r="G1138" s="1">
        <v>-26.6084</v>
      </c>
      <c r="H1138" s="1">
        <v>7</v>
      </c>
      <c r="I1138" s="1">
        <v>0.28452899999999998</v>
      </c>
      <c r="J1138" s="1">
        <v>140</v>
      </c>
      <c r="K1138" s="1">
        <v>1.5980000000000001</v>
      </c>
      <c r="L1138" s="1">
        <v>0.52200000000000002</v>
      </c>
      <c r="M1138" s="1">
        <v>1.772</v>
      </c>
      <c r="N1138" s="1">
        <v>1.9790000000000001</v>
      </c>
      <c r="O1138" s="1">
        <v>1114.6666666666699</v>
      </c>
      <c r="P1138" s="1">
        <v>1114.6666666666699</v>
      </c>
      <c r="Q1138" s="1">
        <v>1114.6666666666699</v>
      </c>
      <c r="R1138" s="1">
        <v>264.66666666666703</v>
      </c>
      <c r="S1138" s="1">
        <v>264.66666666666703</v>
      </c>
      <c r="T1138" s="1">
        <v>264.66666666666703</v>
      </c>
      <c r="U1138" s="1">
        <v>1</v>
      </c>
      <c r="V1138" s="1">
        <v>0</v>
      </c>
      <c r="W1138" s="1" t="s">
        <v>65</v>
      </c>
      <c r="X1138" s="1">
        <f t="shared" si="68"/>
        <v>3.3440000000000101</v>
      </c>
      <c r="Y1138" s="1">
        <f t="shared" si="69"/>
        <v>0.79400000000000115</v>
      </c>
      <c r="Z1138" s="1">
        <f t="shared" si="70"/>
        <v>3.3440000000000101</v>
      </c>
      <c r="AA1138" s="1">
        <f t="shared" si="71"/>
        <v>0.79400000000000115</v>
      </c>
    </row>
    <row r="1139" spans="1:27" x14ac:dyDescent="0.2">
      <c r="A1139" s="1">
        <v>1928</v>
      </c>
      <c r="B1139" s="1">
        <v>1936</v>
      </c>
      <c r="C1139" s="1">
        <v>2110832989</v>
      </c>
      <c r="D1139" s="1">
        <v>-52.180500000000002</v>
      </c>
      <c r="E1139" s="1">
        <v>-26.588899999999999</v>
      </c>
      <c r="F1139" s="1">
        <v>-52.178100000000001</v>
      </c>
      <c r="G1139" s="1">
        <v>-26.588899999999999</v>
      </c>
      <c r="H1139" s="1">
        <v>3</v>
      </c>
      <c r="I1139" s="1">
        <v>0.46300799999999998</v>
      </c>
      <c r="J1139" s="1">
        <v>140</v>
      </c>
      <c r="K1139" s="1">
        <v>1.5980000000000001</v>
      </c>
      <c r="L1139" s="1">
        <v>0.52200000000000002</v>
      </c>
      <c r="M1139" s="1">
        <v>1.772</v>
      </c>
      <c r="N1139" s="1">
        <v>1.9790000000000001</v>
      </c>
      <c r="O1139" s="1">
        <v>0</v>
      </c>
      <c r="P1139" s="1">
        <v>0</v>
      </c>
      <c r="Q1139" s="1">
        <v>3765</v>
      </c>
      <c r="R1139" s="1">
        <v>0</v>
      </c>
      <c r="S1139" s="1">
        <v>0</v>
      </c>
      <c r="T1139" s="1">
        <v>1073</v>
      </c>
      <c r="U1139" s="1">
        <v>1</v>
      </c>
      <c r="V1139" s="1">
        <v>0</v>
      </c>
      <c r="W1139" s="1" t="s">
        <v>65</v>
      </c>
      <c r="X1139" s="1">
        <f t="shared" si="68"/>
        <v>3.7650000000000001</v>
      </c>
      <c r="Y1139" s="1">
        <f t="shared" si="69"/>
        <v>1.073</v>
      </c>
      <c r="Z1139" s="1">
        <f t="shared" si="70"/>
        <v>3.7650000000000001</v>
      </c>
      <c r="AA1139" s="1">
        <f t="shared" si="71"/>
        <v>1.073</v>
      </c>
    </row>
    <row r="1140" spans="1:27" x14ac:dyDescent="0.2">
      <c r="A1140" s="1">
        <v>1936</v>
      </c>
      <c r="B1140" s="1">
        <v>1942</v>
      </c>
      <c r="C1140" s="1">
        <v>2110832991</v>
      </c>
      <c r="D1140" s="1">
        <v>-52.178100000000001</v>
      </c>
      <c r="E1140" s="1">
        <v>-26.588899999999999</v>
      </c>
      <c r="F1140" s="1">
        <v>-52.178100000000001</v>
      </c>
      <c r="G1140" s="1">
        <v>-26.593299999999999</v>
      </c>
      <c r="H1140" s="1">
        <v>3</v>
      </c>
      <c r="I1140" s="1">
        <v>0.46396700000000002</v>
      </c>
      <c r="J1140" s="1">
        <v>140</v>
      </c>
      <c r="K1140" s="1">
        <v>1.5980000000000001</v>
      </c>
      <c r="L1140" s="1">
        <v>0.52200000000000002</v>
      </c>
      <c r="M1140" s="1">
        <v>1.772</v>
      </c>
      <c r="N1140" s="1">
        <v>1.9790000000000001</v>
      </c>
      <c r="O1140" s="1">
        <v>0</v>
      </c>
      <c r="P1140" s="1">
        <v>0</v>
      </c>
      <c r="Q1140" s="1">
        <v>4714</v>
      </c>
      <c r="R1140" s="1">
        <v>0</v>
      </c>
      <c r="S1140" s="1">
        <v>0</v>
      </c>
      <c r="T1140" s="1">
        <v>1691</v>
      </c>
      <c r="U1140" s="1">
        <v>1</v>
      </c>
      <c r="V1140" s="1">
        <v>0</v>
      </c>
      <c r="W1140" s="1" t="s">
        <v>65</v>
      </c>
      <c r="X1140" s="1">
        <f t="shared" si="68"/>
        <v>4.7140000000000004</v>
      </c>
      <c r="Y1140" s="1">
        <f t="shared" si="69"/>
        <v>1.6910000000000001</v>
      </c>
      <c r="Z1140" s="1">
        <f t="shared" si="70"/>
        <v>4.7140000000000004</v>
      </c>
      <c r="AA1140" s="1">
        <f t="shared" si="71"/>
        <v>1.6910000000000001</v>
      </c>
    </row>
    <row r="1141" spans="1:27" x14ac:dyDescent="0.2">
      <c r="A1141" s="1">
        <v>1929</v>
      </c>
      <c r="B1141" s="1">
        <v>1933</v>
      </c>
      <c r="C1141" s="1">
        <v>2110833171</v>
      </c>
      <c r="D1141" s="1">
        <v>-52.190399999999997</v>
      </c>
      <c r="E1141" s="1">
        <v>-26.5976</v>
      </c>
      <c r="F1141" s="1">
        <v>-52.192799999999998</v>
      </c>
      <c r="G1141" s="1">
        <v>-26.5932</v>
      </c>
      <c r="H1141" s="1">
        <v>2</v>
      </c>
      <c r="I1141" s="1">
        <v>0.34087699999999999</v>
      </c>
      <c r="J1141" s="1">
        <v>140</v>
      </c>
      <c r="K1141" s="1">
        <v>1.5980000000000001</v>
      </c>
      <c r="L1141" s="1">
        <v>0.52200000000000002</v>
      </c>
      <c r="M1141" s="1">
        <v>1.772</v>
      </c>
      <c r="N1141" s="1">
        <v>1.9790000000000001</v>
      </c>
      <c r="O1141" s="1">
        <v>0</v>
      </c>
      <c r="P1141" s="1">
        <v>2125</v>
      </c>
      <c r="Q1141" s="1">
        <v>0</v>
      </c>
      <c r="R1141" s="1">
        <v>0</v>
      </c>
      <c r="S1141" s="1">
        <v>702</v>
      </c>
      <c r="T1141" s="1">
        <v>0</v>
      </c>
      <c r="U1141" s="1">
        <v>1</v>
      </c>
      <c r="V1141" s="1">
        <v>0</v>
      </c>
      <c r="W1141" s="1" t="s">
        <v>65</v>
      </c>
      <c r="X1141" s="1">
        <f t="shared" si="68"/>
        <v>2.125</v>
      </c>
      <c r="Y1141" s="1">
        <f t="shared" si="69"/>
        <v>0.70199999999999996</v>
      </c>
      <c r="Z1141" s="1">
        <f t="shared" si="70"/>
        <v>2.125</v>
      </c>
      <c r="AA1141" s="1">
        <f t="shared" si="71"/>
        <v>0.70199999999999996</v>
      </c>
    </row>
    <row r="1142" spans="1:27" x14ac:dyDescent="0.2">
      <c r="A1142" s="1">
        <v>1933</v>
      </c>
      <c r="B1142" s="1">
        <v>1939</v>
      </c>
      <c r="C1142" s="1">
        <v>2110832995</v>
      </c>
      <c r="D1142" s="1">
        <v>-52.192799999999998</v>
      </c>
      <c r="E1142" s="1">
        <v>-26.5932</v>
      </c>
      <c r="F1142" s="1">
        <v>-52.187899999999999</v>
      </c>
      <c r="G1142" s="1">
        <v>-26.591000000000001</v>
      </c>
      <c r="H1142" s="1">
        <v>2</v>
      </c>
      <c r="I1142" s="1">
        <v>0.33344499999999999</v>
      </c>
      <c r="J1142" s="1">
        <v>140</v>
      </c>
      <c r="K1142" s="1">
        <v>1.5980000000000001</v>
      </c>
      <c r="L1142" s="1">
        <v>0.52200000000000002</v>
      </c>
      <c r="M1142" s="1">
        <v>1.772</v>
      </c>
      <c r="N1142" s="1">
        <v>1.9790000000000001</v>
      </c>
      <c r="O1142" s="1">
        <v>0</v>
      </c>
      <c r="P1142" s="1">
        <v>2834</v>
      </c>
      <c r="Q1142" s="1">
        <v>0</v>
      </c>
      <c r="R1142" s="1">
        <v>0</v>
      </c>
      <c r="S1142" s="1">
        <v>827</v>
      </c>
      <c r="T1142" s="1">
        <v>0</v>
      </c>
      <c r="U1142" s="1">
        <v>1</v>
      </c>
      <c r="V1142" s="1">
        <v>0</v>
      </c>
      <c r="W1142" s="1" t="s">
        <v>65</v>
      </c>
      <c r="X1142" s="1">
        <f t="shared" si="68"/>
        <v>2.8340000000000001</v>
      </c>
      <c r="Y1142" s="1">
        <f t="shared" si="69"/>
        <v>0.82699999999999996</v>
      </c>
      <c r="Z1142" s="1">
        <f t="shared" si="70"/>
        <v>2.8340000000000001</v>
      </c>
      <c r="AA1142" s="1">
        <f t="shared" si="71"/>
        <v>0.82699999999999996</v>
      </c>
    </row>
    <row r="1143" spans="1:27" x14ac:dyDescent="0.2">
      <c r="A1143" s="1">
        <v>1939</v>
      </c>
      <c r="B1143" s="1">
        <v>1948</v>
      </c>
      <c r="C1143" s="1">
        <v>2115846381</v>
      </c>
      <c r="D1143" s="1">
        <v>-52.187899999999999</v>
      </c>
      <c r="E1143" s="1">
        <v>-26.591000000000001</v>
      </c>
      <c r="F1143" s="1">
        <v>-52.187800000000003</v>
      </c>
      <c r="G1143" s="1">
        <v>-26.588799999999999</v>
      </c>
      <c r="H1143" s="1">
        <v>2</v>
      </c>
      <c r="I1143" s="1">
        <v>5.5085000000000002E-2</v>
      </c>
      <c r="J1143" s="1">
        <v>140</v>
      </c>
      <c r="K1143" s="1">
        <v>1.5980000000000001</v>
      </c>
      <c r="L1143" s="1">
        <v>0.52200000000000002</v>
      </c>
      <c r="M1143" s="1">
        <v>1.772</v>
      </c>
      <c r="N1143" s="1">
        <v>1.9790000000000001</v>
      </c>
      <c r="O1143" s="1">
        <v>0</v>
      </c>
      <c r="P1143" s="1">
        <v>1045</v>
      </c>
      <c r="Q1143" s="1">
        <v>0</v>
      </c>
      <c r="R1143" s="1">
        <v>0</v>
      </c>
      <c r="S1143" s="1">
        <v>5</v>
      </c>
      <c r="T1143" s="1">
        <v>0</v>
      </c>
      <c r="U1143" s="1">
        <v>1</v>
      </c>
      <c r="V1143" s="1">
        <v>0</v>
      </c>
      <c r="W1143" s="1" t="s">
        <v>65</v>
      </c>
      <c r="X1143" s="1">
        <f t="shared" si="68"/>
        <v>1.0449999999999999</v>
      </c>
      <c r="Y1143" s="1">
        <f t="shared" si="69"/>
        <v>5.0000000000000001E-3</v>
      </c>
      <c r="Z1143" s="1">
        <f t="shared" si="70"/>
        <v>1.0449999999999999</v>
      </c>
      <c r="AA1143" s="1">
        <f t="shared" si="71"/>
        <v>5.0000000000000001E-3</v>
      </c>
    </row>
    <row r="1144" spans="1:27" x14ac:dyDescent="0.2">
      <c r="A1144" s="1">
        <v>1930</v>
      </c>
      <c r="B1144" s="1">
        <v>1935</v>
      </c>
      <c r="C1144" s="1">
        <v>2110832987</v>
      </c>
      <c r="D1144" s="1">
        <v>-52.182899999999997</v>
      </c>
      <c r="E1144" s="1">
        <v>-26.586600000000001</v>
      </c>
      <c r="F1144" s="1">
        <v>-52.180500000000002</v>
      </c>
      <c r="G1144" s="1">
        <v>-26.584499999999998</v>
      </c>
      <c r="H1144" s="1">
        <v>3</v>
      </c>
      <c r="I1144" s="1">
        <v>0.21850600000000001</v>
      </c>
      <c r="J1144" s="1">
        <v>140</v>
      </c>
      <c r="K1144" s="1">
        <v>1.5980000000000001</v>
      </c>
      <c r="L1144" s="1">
        <v>0.52200000000000002</v>
      </c>
      <c r="M1144" s="1">
        <v>1.772</v>
      </c>
      <c r="N1144" s="1">
        <v>1.9790000000000001</v>
      </c>
      <c r="O1144" s="1">
        <v>0</v>
      </c>
      <c r="P1144" s="1">
        <v>0</v>
      </c>
      <c r="Q1144" s="1">
        <v>3181</v>
      </c>
      <c r="R1144" s="1">
        <v>0</v>
      </c>
      <c r="S1144" s="1">
        <v>0</v>
      </c>
      <c r="T1144" s="1">
        <v>714</v>
      </c>
      <c r="U1144" s="1">
        <v>1</v>
      </c>
      <c r="V1144" s="1">
        <v>0</v>
      </c>
      <c r="W1144" s="1" t="s">
        <v>65</v>
      </c>
      <c r="X1144" s="1">
        <f t="shared" si="68"/>
        <v>3.181</v>
      </c>
      <c r="Y1144" s="1">
        <f t="shared" si="69"/>
        <v>0.71399999999999997</v>
      </c>
      <c r="Z1144" s="1">
        <f t="shared" si="70"/>
        <v>3.181</v>
      </c>
      <c r="AA1144" s="1">
        <f t="shared" si="71"/>
        <v>0.71399999999999997</v>
      </c>
    </row>
    <row r="1145" spans="1:27" x14ac:dyDescent="0.2">
      <c r="A1145" s="1">
        <v>1935</v>
      </c>
      <c r="B1145" s="1">
        <v>1967</v>
      </c>
      <c r="C1145" s="1">
        <v>2115843366</v>
      </c>
      <c r="D1145" s="1">
        <v>-52.1754999999999</v>
      </c>
      <c r="E1145" s="1">
        <v>-26.5779</v>
      </c>
      <c r="F1145" s="1">
        <v>-52.173000000000002</v>
      </c>
      <c r="G1145" s="1">
        <v>-26.575700000000001</v>
      </c>
      <c r="H1145" s="1">
        <v>3</v>
      </c>
      <c r="I1145" s="1">
        <v>0.87609800000000004</v>
      </c>
      <c r="J1145" s="1">
        <v>140</v>
      </c>
      <c r="K1145" s="1">
        <v>1.5980000000000001</v>
      </c>
      <c r="L1145" s="1">
        <v>0.52200000000000002</v>
      </c>
      <c r="M1145" s="1">
        <v>1.772</v>
      </c>
      <c r="N1145" s="1">
        <v>1.9790000000000001</v>
      </c>
      <c r="O1145" s="1">
        <v>0</v>
      </c>
      <c r="P1145" s="1">
        <v>0</v>
      </c>
      <c r="Q1145" s="1">
        <v>7999</v>
      </c>
      <c r="R1145" s="1">
        <v>0</v>
      </c>
      <c r="S1145" s="1">
        <v>0</v>
      </c>
      <c r="T1145" s="1">
        <v>4376</v>
      </c>
      <c r="U1145" s="1">
        <v>1</v>
      </c>
      <c r="V1145" s="1">
        <v>0</v>
      </c>
      <c r="W1145" s="1" t="s">
        <v>65</v>
      </c>
      <c r="X1145" s="1">
        <f t="shared" si="68"/>
        <v>7.9989999999999997</v>
      </c>
      <c r="Y1145" s="1">
        <f t="shared" si="69"/>
        <v>4.3760000000000003</v>
      </c>
      <c r="Z1145" s="1">
        <f t="shared" si="70"/>
        <v>7.9989999999999997</v>
      </c>
      <c r="AA1145" s="1">
        <f t="shared" si="71"/>
        <v>4.3760000000000003</v>
      </c>
    </row>
    <row r="1146" spans="1:27" x14ac:dyDescent="0.2">
      <c r="A1146" s="1">
        <v>1967</v>
      </c>
      <c r="B1146" s="1">
        <v>1970</v>
      </c>
      <c r="C1146" s="1">
        <v>2111171360</v>
      </c>
      <c r="D1146" s="1">
        <v>-52.173000000000002</v>
      </c>
      <c r="E1146" s="1">
        <v>-26.575700000000001</v>
      </c>
      <c r="F1146" s="1">
        <v>-52.1706</v>
      </c>
      <c r="G1146" s="1">
        <v>-26.573499999999999</v>
      </c>
      <c r="H1146" s="1">
        <v>3</v>
      </c>
      <c r="I1146" s="1">
        <v>0.16950299999999999</v>
      </c>
      <c r="J1146" s="1">
        <v>140</v>
      </c>
      <c r="K1146" s="1">
        <v>1.5980000000000001</v>
      </c>
      <c r="L1146" s="1">
        <v>0.52200000000000002</v>
      </c>
      <c r="M1146" s="1">
        <v>1.772</v>
      </c>
      <c r="N1146" s="1">
        <v>1.9790000000000001</v>
      </c>
      <c r="O1146" s="1">
        <v>0</v>
      </c>
      <c r="P1146" s="1">
        <v>0</v>
      </c>
      <c r="Q1146" s="1">
        <v>2774</v>
      </c>
      <c r="R1146" s="1">
        <v>0</v>
      </c>
      <c r="S1146" s="1">
        <v>0</v>
      </c>
      <c r="T1146" s="1">
        <v>1021</v>
      </c>
      <c r="U1146" s="1">
        <v>1</v>
      </c>
      <c r="V1146" s="1">
        <v>0</v>
      </c>
      <c r="W1146" s="1" t="s">
        <v>65</v>
      </c>
      <c r="X1146" s="1">
        <f t="shared" si="68"/>
        <v>2.774</v>
      </c>
      <c r="Y1146" s="1">
        <f t="shared" si="69"/>
        <v>1.0209999999999999</v>
      </c>
      <c r="Z1146" s="1">
        <f t="shared" si="70"/>
        <v>2.774</v>
      </c>
      <c r="AA1146" s="1">
        <f t="shared" si="71"/>
        <v>1.0209999999999999</v>
      </c>
    </row>
    <row r="1147" spans="1:27" x14ac:dyDescent="0.2">
      <c r="A1147" s="1">
        <v>1970</v>
      </c>
      <c r="B1147" s="1">
        <v>1976</v>
      </c>
      <c r="C1147" s="1">
        <v>2115843370</v>
      </c>
      <c r="D1147" s="1">
        <v>-52.168100000000003</v>
      </c>
      <c r="E1147" s="1">
        <v>-26.569199999999999</v>
      </c>
      <c r="F1147" s="1">
        <v>-52.168100000000003</v>
      </c>
      <c r="G1147" s="1">
        <v>-26.567</v>
      </c>
      <c r="H1147" s="1">
        <v>3</v>
      </c>
      <c r="I1147" s="1">
        <v>0.54856000000000005</v>
      </c>
      <c r="J1147" s="1">
        <v>140</v>
      </c>
      <c r="K1147" s="1">
        <v>1.5980000000000001</v>
      </c>
      <c r="L1147" s="1">
        <v>0.52200000000000002</v>
      </c>
      <c r="M1147" s="1">
        <v>1.772</v>
      </c>
      <c r="N1147" s="1">
        <v>1.9790000000000001</v>
      </c>
      <c r="O1147" s="1">
        <v>0</v>
      </c>
      <c r="P1147" s="1">
        <v>0</v>
      </c>
      <c r="Q1147" s="1">
        <v>268</v>
      </c>
      <c r="R1147" s="1">
        <v>0</v>
      </c>
      <c r="S1147" s="1">
        <v>0</v>
      </c>
      <c r="T1147" s="1">
        <v>-138</v>
      </c>
      <c r="U1147" s="1">
        <v>1</v>
      </c>
      <c r="V1147" s="1">
        <v>0</v>
      </c>
      <c r="W1147" s="1" t="s">
        <v>65</v>
      </c>
      <c r="X1147" s="1">
        <f t="shared" si="68"/>
        <v>0.26800000000000002</v>
      </c>
      <c r="Y1147" s="1">
        <f t="shared" si="69"/>
        <v>-0.13800000000000001</v>
      </c>
      <c r="Z1147" s="1">
        <f t="shared" si="70"/>
        <v>0.26800000000000002</v>
      </c>
      <c r="AA1147" s="1">
        <f t="shared" si="71"/>
        <v>0.13800000000000001</v>
      </c>
    </row>
    <row r="1148" spans="1:27" x14ac:dyDescent="0.2">
      <c r="A1148" s="1">
        <v>1932</v>
      </c>
      <c r="B1148" s="1">
        <v>1938</v>
      </c>
      <c r="C1148" s="1">
        <v>2110833014</v>
      </c>
      <c r="D1148" s="1">
        <v>-52.192900000000002</v>
      </c>
      <c r="E1148" s="1">
        <v>-26.599799999999998</v>
      </c>
      <c r="F1148" s="1">
        <v>-52.190399999999997</v>
      </c>
      <c r="G1148" s="1">
        <v>-26.602</v>
      </c>
      <c r="H1148" s="1">
        <v>3</v>
      </c>
      <c r="I1148" s="1">
        <v>0.44098700000000002</v>
      </c>
      <c r="J1148" s="1">
        <v>140</v>
      </c>
      <c r="K1148" s="1">
        <v>1.5980000000000001</v>
      </c>
      <c r="L1148" s="1">
        <v>0.52200000000000002</v>
      </c>
      <c r="M1148" s="1">
        <v>1.772</v>
      </c>
      <c r="N1148" s="1">
        <v>1.9790000000000001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1</v>
      </c>
      <c r="V1148" s="1">
        <v>0</v>
      </c>
      <c r="W1148" s="1" t="s">
        <v>65</v>
      </c>
      <c r="X1148" s="1">
        <f t="shared" si="68"/>
        <v>0</v>
      </c>
      <c r="Y1148" s="1">
        <f t="shared" si="69"/>
        <v>0</v>
      </c>
      <c r="Z1148" s="1">
        <f t="shared" si="70"/>
        <v>0</v>
      </c>
      <c r="AA1148" s="1">
        <f t="shared" si="71"/>
        <v>0</v>
      </c>
    </row>
    <row r="1149" spans="1:27" x14ac:dyDescent="0.2">
      <c r="A1149" s="1">
        <v>1938</v>
      </c>
      <c r="B1149" s="1">
        <v>1945</v>
      </c>
      <c r="C1149" s="1">
        <v>2110833013</v>
      </c>
      <c r="D1149" s="1">
        <v>-52.190399999999997</v>
      </c>
      <c r="E1149" s="1">
        <v>-26.602</v>
      </c>
      <c r="F1149" s="1">
        <v>-52.188000000000002</v>
      </c>
      <c r="G1149" s="1">
        <v>-26.604199999999999</v>
      </c>
      <c r="H1149" s="1">
        <v>3</v>
      </c>
      <c r="I1149" s="1">
        <v>0.38498399999999999</v>
      </c>
      <c r="J1149" s="1">
        <v>140</v>
      </c>
      <c r="K1149" s="1">
        <v>1.5980000000000001</v>
      </c>
      <c r="L1149" s="1">
        <v>0.52200000000000002</v>
      </c>
      <c r="M1149" s="1">
        <v>1.772</v>
      </c>
      <c r="N1149" s="1">
        <v>1.9790000000000001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1</v>
      </c>
      <c r="V1149" s="1">
        <v>0</v>
      </c>
      <c r="W1149" s="1" t="s">
        <v>65</v>
      </c>
      <c r="X1149" s="1">
        <f t="shared" si="68"/>
        <v>0</v>
      </c>
      <c r="Y1149" s="1">
        <f t="shared" si="69"/>
        <v>0</v>
      </c>
      <c r="Z1149" s="1">
        <f t="shared" si="70"/>
        <v>0</v>
      </c>
      <c r="AA1149" s="1">
        <f t="shared" si="71"/>
        <v>0</v>
      </c>
    </row>
    <row r="1150" spans="1:27" x14ac:dyDescent="0.2">
      <c r="A1150" s="1">
        <v>1945</v>
      </c>
      <c r="B1150" s="1">
        <v>1953</v>
      </c>
      <c r="C1150" s="1">
        <v>2110833012</v>
      </c>
      <c r="D1150" s="1">
        <v>-52.188000000000002</v>
      </c>
      <c r="E1150" s="1">
        <v>-26.604199999999999</v>
      </c>
      <c r="F1150" s="1">
        <v>-52.185600000000001</v>
      </c>
      <c r="G1150" s="1">
        <v>-26.608599999999999</v>
      </c>
      <c r="H1150" s="1">
        <v>3</v>
      </c>
      <c r="I1150" s="1">
        <v>0.47842299999999999</v>
      </c>
      <c r="J1150" s="1">
        <v>140</v>
      </c>
      <c r="K1150" s="1">
        <v>1.5980000000000001</v>
      </c>
      <c r="L1150" s="1">
        <v>0.52200000000000002</v>
      </c>
      <c r="M1150" s="1">
        <v>1.772</v>
      </c>
      <c r="N1150" s="1">
        <v>1.9790000000000001</v>
      </c>
      <c r="O1150" s="1">
        <v>0</v>
      </c>
      <c r="P1150" s="1">
        <v>0</v>
      </c>
      <c r="Q1150" s="1">
        <v>1862</v>
      </c>
      <c r="R1150" s="1">
        <v>0</v>
      </c>
      <c r="S1150" s="1">
        <v>0</v>
      </c>
      <c r="T1150" s="1">
        <v>518</v>
      </c>
      <c r="U1150" s="1">
        <v>1</v>
      </c>
      <c r="V1150" s="1">
        <v>0</v>
      </c>
      <c r="W1150" s="1" t="s">
        <v>65</v>
      </c>
      <c r="X1150" s="1">
        <f t="shared" si="68"/>
        <v>1.8620000000000001</v>
      </c>
      <c r="Y1150" s="1">
        <f t="shared" si="69"/>
        <v>0.51800000000000002</v>
      </c>
      <c r="Z1150" s="1">
        <f t="shared" si="70"/>
        <v>1.8620000000000001</v>
      </c>
      <c r="AA1150" s="1">
        <f t="shared" si="71"/>
        <v>0.51800000000000002</v>
      </c>
    </row>
    <row r="1151" spans="1:27" x14ac:dyDescent="0.2">
      <c r="A1151" s="1">
        <v>1937</v>
      </c>
      <c r="B1151" s="1">
        <v>1944</v>
      </c>
      <c r="C1151" s="1">
        <v>2110833035</v>
      </c>
      <c r="D1151" s="1">
        <v>-52.195300000000003</v>
      </c>
      <c r="E1151" s="1">
        <v>-26.601900000000001</v>
      </c>
      <c r="F1151" s="1">
        <v>-52.197699999999998</v>
      </c>
      <c r="G1151" s="1">
        <v>-26.599699999999999</v>
      </c>
      <c r="H1151" s="1">
        <v>1</v>
      </c>
      <c r="I1151" s="1">
        <v>0.14524500000000001</v>
      </c>
      <c r="J1151" s="1">
        <v>140</v>
      </c>
      <c r="K1151" s="1">
        <v>1.5980000000000001</v>
      </c>
      <c r="L1151" s="1">
        <v>0.52200000000000002</v>
      </c>
      <c r="M1151" s="1">
        <v>1.772</v>
      </c>
      <c r="N1151" s="1">
        <v>1.9790000000000001</v>
      </c>
      <c r="O1151" s="1">
        <v>3778</v>
      </c>
      <c r="P1151" s="1">
        <v>0</v>
      </c>
      <c r="Q1151" s="1">
        <v>0</v>
      </c>
      <c r="R1151" s="1">
        <v>1069</v>
      </c>
      <c r="S1151" s="1">
        <v>0</v>
      </c>
      <c r="T1151" s="1">
        <v>0</v>
      </c>
      <c r="U1151" s="1">
        <v>1</v>
      </c>
      <c r="V1151" s="1">
        <v>0</v>
      </c>
      <c r="W1151" s="1" t="s">
        <v>65</v>
      </c>
      <c r="X1151" s="1">
        <f t="shared" si="68"/>
        <v>3.778</v>
      </c>
      <c r="Y1151" s="1">
        <f t="shared" si="69"/>
        <v>1.069</v>
      </c>
      <c r="Z1151" s="1">
        <f t="shared" si="70"/>
        <v>3.778</v>
      </c>
      <c r="AA1151" s="1">
        <f t="shared" si="71"/>
        <v>1.069</v>
      </c>
    </row>
    <row r="1152" spans="1:27" x14ac:dyDescent="0.2">
      <c r="A1152" s="1">
        <v>1944</v>
      </c>
      <c r="B1152" s="1">
        <v>1959</v>
      </c>
      <c r="C1152" s="1">
        <v>2110833040</v>
      </c>
      <c r="D1152" s="1">
        <v>-52.200200000000002</v>
      </c>
      <c r="E1152" s="1">
        <v>-26.599699999999999</v>
      </c>
      <c r="F1152" s="1">
        <v>-52.2027</v>
      </c>
      <c r="G1152" s="1">
        <v>-26.601900000000001</v>
      </c>
      <c r="H1152" s="1">
        <v>1</v>
      </c>
      <c r="I1152" s="1">
        <v>0.46152100000000001</v>
      </c>
      <c r="J1152" s="1">
        <v>140</v>
      </c>
      <c r="K1152" s="1">
        <v>1.5980000000000001</v>
      </c>
      <c r="L1152" s="1">
        <v>0.52200000000000002</v>
      </c>
      <c r="M1152" s="1">
        <v>1.772</v>
      </c>
      <c r="N1152" s="1">
        <v>1.9790000000000001</v>
      </c>
      <c r="O1152" s="1">
        <v>4580</v>
      </c>
      <c r="P1152" s="1">
        <v>0</v>
      </c>
      <c r="Q1152" s="1">
        <v>0</v>
      </c>
      <c r="R1152" s="1">
        <v>1380</v>
      </c>
      <c r="S1152" s="1">
        <v>0</v>
      </c>
      <c r="T1152" s="1">
        <v>0</v>
      </c>
      <c r="U1152" s="1">
        <v>1</v>
      </c>
      <c r="V1152" s="1">
        <v>0</v>
      </c>
      <c r="W1152" s="1" t="s">
        <v>65</v>
      </c>
      <c r="X1152" s="1">
        <f t="shared" si="68"/>
        <v>4.58</v>
      </c>
      <c r="Y1152" s="1">
        <f t="shared" si="69"/>
        <v>1.38</v>
      </c>
      <c r="Z1152" s="1">
        <f t="shared" si="70"/>
        <v>4.58</v>
      </c>
      <c r="AA1152" s="1">
        <f t="shared" si="71"/>
        <v>1.38</v>
      </c>
    </row>
    <row r="1153" spans="1:27" x14ac:dyDescent="0.2">
      <c r="A1153" s="1">
        <v>1959</v>
      </c>
      <c r="B1153" s="1">
        <v>1968</v>
      </c>
      <c r="C1153" s="1">
        <v>2110833008</v>
      </c>
      <c r="D1153" s="1">
        <v>-52.205100000000002</v>
      </c>
      <c r="E1153" s="1">
        <v>-26.601900000000001</v>
      </c>
      <c r="F1153" s="1">
        <v>-52.205100000000002</v>
      </c>
      <c r="G1153" s="1">
        <v>-26.603999999999999</v>
      </c>
      <c r="H1153" s="1">
        <v>1</v>
      </c>
      <c r="I1153" s="1">
        <v>0.48627799999999999</v>
      </c>
      <c r="J1153" s="1">
        <v>140</v>
      </c>
      <c r="K1153" s="1">
        <v>1.5980000000000001</v>
      </c>
      <c r="L1153" s="1">
        <v>0.52200000000000002</v>
      </c>
      <c r="M1153" s="1">
        <v>1.772</v>
      </c>
      <c r="N1153" s="1">
        <v>1.9790000000000001</v>
      </c>
      <c r="O1153" s="1">
        <v>2292</v>
      </c>
      <c r="P1153" s="1">
        <v>0</v>
      </c>
      <c r="Q1153" s="1">
        <v>0</v>
      </c>
      <c r="R1153" s="1">
        <v>473</v>
      </c>
      <c r="S1153" s="1">
        <v>0</v>
      </c>
      <c r="T1153" s="1">
        <v>0</v>
      </c>
      <c r="U1153" s="1">
        <v>1</v>
      </c>
      <c r="V1153" s="1">
        <v>0</v>
      </c>
      <c r="W1153" s="1" t="s">
        <v>65</v>
      </c>
      <c r="X1153" s="1">
        <f t="shared" si="68"/>
        <v>2.2919999999999998</v>
      </c>
      <c r="Y1153" s="1">
        <f t="shared" si="69"/>
        <v>0.47299999999999998</v>
      </c>
      <c r="Z1153" s="1">
        <f t="shared" si="70"/>
        <v>2.2919999999999998</v>
      </c>
      <c r="AA1153" s="1">
        <f t="shared" si="71"/>
        <v>0.47299999999999998</v>
      </c>
    </row>
    <row r="1154" spans="1:27" x14ac:dyDescent="0.2">
      <c r="A1154" s="1">
        <v>1938</v>
      </c>
      <c r="B1154" s="1">
        <v>1946</v>
      </c>
      <c r="C1154" s="1">
        <v>2110833017</v>
      </c>
      <c r="D1154" s="1">
        <v>-52.190399999999997</v>
      </c>
      <c r="E1154" s="1">
        <v>-26.602</v>
      </c>
      <c r="F1154" s="1">
        <v>-52.192900000000002</v>
      </c>
      <c r="G1154" s="1">
        <v>-26.604199999999999</v>
      </c>
      <c r="H1154" s="1">
        <v>3</v>
      </c>
      <c r="I1154" s="1">
        <v>0.27331499999999997</v>
      </c>
      <c r="J1154" s="1">
        <v>140</v>
      </c>
      <c r="K1154" s="1">
        <v>1.5980000000000001</v>
      </c>
      <c r="L1154" s="1">
        <v>0.52200000000000002</v>
      </c>
      <c r="M1154" s="1">
        <v>1.772</v>
      </c>
      <c r="N1154" s="1">
        <v>1.9790000000000001</v>
      </c>
      <c r="O1154" s="1">
        <v>0</v>
      </c>
      <c r="P1154" s="1">
        <v>0</v>
      </c>
      <c r="Q1154" s="1">
        <v>1663</v>
      </c>
      <c r="R1154" s="1">
        <v>0</v>
      </c>
      <c r="S1154" s="1">
        <v>0</v>
      </c>
      <c r="T1154" s="1">
        <v>101</v>
      </c>
      <c r="U1154" s="1">
        <v>1</v>
      </c>
      <c r="V1154" s="1">
        <v>0</v>
      </c>
      <c r="W1154" s="1" t="s">
        <v>65</v>
      </c>
      <c r="X1154" s="1">
        <f t="shared" si="68"/>
        <v>1.663</v>
      </c>
      <c r="Y1154" s="1">
        <f t="shared" si="69"/>
        <v>0.10100000000000001</v>
      </c>
      <c r="Z1154" s="1">
        <f t="shared" si="70"/>
        <v>1.663</v>
      </c>
      <c r="AA1154" s="1">
        <f t="shared" si="71"/>
        <v>0.10100000000000001</v>
      </c>
    </row>
    <row r="1155" spans="1:27" x14ac:dyDescent="0.2">
      <c r="A1155" s="1">
        <v>1938</v>
      </c>
      <c r="B1155" s="1">
        <v>1947</v>
      </c>
      <c r="C1155" s="1">
        <v>2110833018</v>
      </c>
      <c r="D1155" s="1">
        <v>-52.190399999999997</v>
      </c>
      <c r="E1155" s="1">
        <v>-26.602</v>
      </c>
      <c r="F1155" s="1">
        <v>-52.1905</v>
      </c>
      <c r="G1155" s="1">
        <v>-26.608599999999999</v>
      </c>
      <c r="H1155" s="1">
        <v>3</v>
      </c>
      <c r="I1155" s="1">
        <v>0.80763600000000002</v>
      </c>
      <c r="J1155" s="1">
        <v>140</v>
      </c>
      <c r="K1155" s="1">
        <v>1.5980000000000001</v>
      </c>
      <c r="L1155" s="1">
        <v>0.52200000000000002</v>
      </c>
      <c r="M1155" s="1">
        <v>1.772</v>
      </c>
      <c r="N1155" s="1">
        <v>1.9790000000000001</v>
      </c>
      <c r="O1155" s="1">
        <v>0</v>
      </c>
      <c r="P1155" s="1">
        <v>0</v>
      </c>
      <c r="Q1155" s="1">
        <v>2186</v>
      </c>
      <c r="R1155" s="1">
        <v>0</v>
      </c>
      <c r="S1155" s="1">
        <v>0</v>
      </c>
      <c r="T1155" s="1">
        <v>705</v>
      </c>
      <c r="U1155" s="1">
        <v>1</v>
      </c>
      <c r="V1155" s="1">
        <v>0</v>
      </c>
      <c r="W1155" s="1" t="s">
        <v>65</v>
      </c>
      <c r="X1155" s="1">
        <f t="shared" ref="X1155:X1159" si="72">(O1155+P1155+Q1155)/1000</f>
        <v>2.1859999999999999</v>
      </c>
      <c r="Y1155" s="1">
        <f t="shared" ref="Y1155:Y1159" si="73">(R1155+S1155+T1155)/1000</f>
        <v>0.70499999999999996</v>
      </c>
      <c r="Z1155" s="1">
        <f t="shared" ref="Z1155:Z1159" si="74">IF(X1155&lt;0,-X1155,X1155)</f>
        <v>2.1859999999999999</v>
      </c>
      <c r="AA1155" s="1">
        <f t="shared" ref="AA1155:AA1159" si="75">IF(Y1155&lt;0,-Y1155,Y1155)</f>
        <v>0.70499999999999996</v>
      </c>
    </row>
    <row r="1156" spans="1:27" x14ac:dyDescent="0.2">
      <c r="A1156" s="1">
        <v>1945</v>
      </c>
      <c r="B1156" s="1">
        <v>1954</v>
      </c>
      <c r="C1156" s="1">
        <v>2110833019</v>
      </c>
      <c r="D1156" s="1">
        <v>-52.188000000000002</v>
      </c>
      <c r="E1156" s="1">
        <v>-26.604199999999999</v>
      </c>
      <c r="F1156" s="1">
        <v>-52.185600000000001</v>
      </c>
      <c r="G1156" s="1">
        <v>-26.604199999999999</v>
      </c>
      <c r="H1156" s="1">
        <v>3</v>
      </c>
      <c r="I1156" s="1">
        <v>0.22507199999999999</v>
      </c>
      <c r="J1156" s="1">
        <v>140</v>
      </c>
      <c r="K1156" s="1">
        <v>1.5980000000000001</v>
      </c>
      <c r="L1156" s="1">
        <v>0.52200000000000002</v>
      </c>
      <c r="M1156" s="1">
        <v>1.772</v>
      </c>
      <c r="N1156" s="1">
        <v>1.9790000000000001</v>
      </c>
      <c r="O1156" s="1">
        <v>0</v>
      </c>
      <c r="P1156" s="1">
        <v>0</v>
      </c>
      <c r="Q1156" s="1">
        <v>5159</v>
      </c>
      <c r="R1156" s="1">
        <v>0</v>
      </c>
      <c r="S1156" s="1">
        <v>0</v>
      </c>
      <c r="T1156" s="1">
        <v>1701</v>
      </c>
      <c r="U1156" s="1">
        <v>1</v>
      </c>
      <c r="V1156" s="1">
        <v>0</v>
      </c>
      <c r="W1156" s="1" t="s">
        <v>65</v>
      </c>
      <c r="X1156" s="1">
        <f t="shared" si="72"/>
        <v>5.1589999999999998</v>
      </c>
      <c r="Y1156" s="1">
        <f t="shared" si="73"/>
        <v>1.7010000000000001</v>
      </c>
      <c r="Z1156" s="1">
        <f t="shared" si="74"/>
        <v>5.1589999999999998</v>
      </c>
      <c r="AA1156" s="1">
        <f t="shared" si="75"/>
        <v>1.7010000000000001</v>
      </c>
    </row>
    <row r="1157" spans="1:27" x14ac:dyDescent="0.2">
      <c r="A1157" s="1">
        <v>1951</v>
      </c>
      <c r="B1157" s="1">
        <v>1958</v>
      </c>
      <c r="C1157" s="1">
        <v>2110833004</v>
      </c>
      <c r="D1157" s="1">
        <v>-52.2027</v>
      </c>
      <c r="E1157" s="1">
        <v>-26.606300000000001</v>
      </c>
      <c r="F1157" s="1">
        <v>-52.200299999999999</v>
      </c>
      <c r="G1157" s="1">
        <v>-26.610700000000001</v>
      </c>
      <c r="H1157" s="1">
        <v>3</v>
      </c>
      <c r="I1157" s="1">
        <v>0.47247299999999998</v>
      </c>
      <c r="J1157" s="1">
        <v>140</v>
      </c>
      <c r="K1157" s="1">
        <v>1.5980000000000001</v>
      </c>
      <c r="L1157" s="1">
        <v>0.52200000000000002</v>
      </c>
      <c r="M1157" s="1">
        <v>1.772</v>
      </c>
      <c r="N1157" s="1">
        <v>1.9790000000000001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1</v>
      </c>
      <c r="V1157" s="1">
        <v>0</v>
      </c>
      <c r="W1157" s="1" t="s">
        <v>65</v>
      </c>
      <c r="X1157" s="1">
        <f t="shared" si="72"/>
        <v>0</v>
      </c>
      <c r="Y1157" s="1">
        <f t="shared" si="73"/>
        <v>0</v>
      </c>
      <c r="Z1157" s="1">
        <f t="shared" si="74"/>
        <v>0</v>
      </c>
      <c r="AA1157" s="1">
        <f t="shared" si="75"/>
        <v>0</v>
      </c>
    </row>
    <row r="1158" spans="1:27" x14ac:dyDescent="0.2">
      <c r="A1158" s="1">
        <v>1958</v>
      </c>
      <c r="B1158" s="1">
        <v>1963</v>
      </c>
      <c r="C1158" s="1">
        <v>2110833003</v>
      </c>
      <c r="D1158" s="1">
        <v>-52.200299999999999</v>
      </c>
      <c r="E1158" s="1">
        <v>-26.610700000000001</v>
      </c>
      <c r="F1158" s="1">
        <v>-52.200299999999999</v>
      </c>
      <c r="G1158" s="1">
        <v>-26.6129</v>
      </c>
      <c r="H1158" s="1">
        <v>3</v>
      </c>
      <c r="I1158" s="1">
        <v>0.16414799999999999</v>
      </c>
      <c r="J1158" s="1">
        <v>140</v>
      </c>
      <c r="K1158" s="1">
        <v>1.5980000000000001</v>
      </c>
      <c r="L1158" s="1">
        <v>0.52200000000000002</v>
      </c>
      <c r="M1158" s="1">
        <v>1.772</v>
      </c>
      <c r="N1158" s="1">
        <v>1.9790000000000001</v>
      </c>
      <c r="O1158" s="1">
        <v>0</v>
      </c>
      <c r="P1158" s="1">
        <v>0</v>
      </c>
      <c r="Q1158" s="1">
        <v>3333</v>
      </c>
      <c r="R1158" s="1">
        <v>0</v>
      </c>
      <c r="S1158" s="1">
        <v>0</v>
      </c>
      <c r="T1158" s="1">
        <v>1176</v>
      </c>
      <c r="U1158" s="1">
        <v>1</v>
      </c>
      <c r="V1158" s="1">
        <v>0</v>
      </c>
      <c r="W1158" s="1" t="s">
        <v>65</v>
      </c>
      <c r="X1158" s="1">
        <f t="shared" si="72"/>
        <v>3.3330000000000002</v>
      </c>
      <c r="Y1158" s="1">
        <f t="shared" si="73"/>
        <v>1.1759999999999999</v>
      </c>
      <c r="Z1158" s="1">
        <f t="shared" si="74"/>
        <v>3.3330000000000002</v>
      </c>
      <c r="AA1158" s="1">
        <f t="shared" si="75"/>
        <v>1.1759999999999999</v>
      </c>
    </row>
    <row r="1159" spans="1:27" x14ac:dyDescent="0.2">
      <c r="A1159" s="1">
        <v>1958</v>
      </c>
      <c r="B1159" s="1">
        <v>1964</v>
      </c>
      <c r="C1159" s="1">
        <v>2110833005</v>
      </c>
      <c r="D1159" s="1">
        <v>-52.200299999999999</v>
      </c>
      <c r="E1159" s="1">
        <v>-26.610700000000001</v>
      </c>
      <c r="F1159" s="1">
        <v>-52.202800000000003</v>
      </c>
      <c r="G1159" s="1">
        <v>-26.610700000000001</v>
      </c>
      <c r="H1159" s="1">
        <v>3</v>
      </c>
      <c r="I1159" s="1">
        <v>0.31506400000000001</v>
      </c>
      <c r="J1159" s="1">
        <v>140</v>
      </c>
      <c r="K1159" s="1">
        <v>1.5980000000000001</v>
      </c>
      <c r="L1159" s="1">
        <v>0.52200000000000002</v>
      </c>
      <c r="M1159" s="1">
        <v>1.772</v>
      </c>
      <c r="N1159" s="1">
        <v>1.9790000000000001</v>
      </c>
      <c r="O1159" s="1">
        <v>0</v>
      </c>
      <c r="P1159" s="1">
        <v>0</v>
      </c>
      <c r="Q1159" s="1">
        <v>3088</v>
      </c>
      <c r="R1159" s="1">
        <v>0</v>
      </c>
      <c r="S1159" s="1">
        <v>0</v>
      </c>
      <c r="T1159" s="1">
        <v>311</v>
      </c>
      <c r="U1159" s="1">
        <v>1</v>
      </c>
      <c r="V1159" s="1">
        <v>0</v>
      </c>
      <c r="W1159" s="1" t="s">
        <v>65</v>
      </c>
      <c r="X1159" s="1">
        <f t="shared" si="72"/>
        <v>3.0880000000000001</v>
      </c>
      <c r="Y1159" s="1">
        <f t="shared" si="73"/>
        <v>0.311</v>
      </c>
      <c r="Z1159" s="1">
        <f t="shared" si="74"/>
        <v>3.0880000000000001</v>
      </c>
      <c r="AA1159" s="1">
        <f t="shared" si="75"/>
        <v>0.311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1"/>
  <sheetViews>
    <sheetView workbookViewId="0">
      <pane ySplit="2" topLeftCell="A3" activePane="bottomLeft" state="frozen"/>
      <selection pane="bottomLeft" activeCell="E15" sqref="E15"/>
    </sheetView>
  </sheetViews>
  <sheetFormatPr baseColWidth="10" defaultColWidth="11.5" defaultRowHeight="15" x14ac:dyDescent="0.2"/>
  <cols>
    <col min="1" max="1" width="13.6640625" style="1" bestFit="1" customWidth="1"/>
    <col min="2" max="2" width="14.83203125" style="1" bestFit="1" customWidth="1"/>
    <col min="3" max="3" width="13.6640625" bestFit="1" customWidth="1"/>
    <col min="4" max="4" width="14.83203125" bestFit="1" customWidth="1"/>
    <col min="5" max="5" width="15.83203125" bestFit="1" customWidth="1"/>
  </cols>
  <sheetData>
    <row r="1" spans="1:5" x14ac:dyDescent="0.2">
      <c r="A1" s="28" t="s">
        <v>88</v>
      </c>
      <c r="B1" s="28"/>
      <c r="C1" s="28" t="s">
        <v>89</v>
      </c>
      <c r="D1" s="28"/>
      <c r="E1" s="28"/>
    </row>
    <row r="2" spans="1:5" x14ac:dyDescent="0.2">
      <c r="A2" s="3" t="s">
        <v>61</v>
      </c>
      <c r="B2" s="3" t="s">
        <v>62</v>
      </c>
      <c r="C2" s="3" t="s">
        <v>61</v>
      </c>
      <c r="D2" s="3" t="s">
        <v>62</v>
      </c>
      <c r="E2" s="3" t="s">
        <v>90</v>
      </c>
    </row>
    <row r="3" spans="1:5" x14ac:dyDescent="0.2">
      <c r="A3" s="1">
        <v>1</v>
      </c>
      <c r="B3" s="1">
        <v>1</v>
      </c>
      <c r="C3">
        <v>1</v>
      </c>
      <c r="D3">
        <v>1</v>
      </c>
    </row>
    <row r="4" spans="1:5" x14ac:dyDescent="0.2">
      <c r="A4" s="1">
        <v>35</v>
      </c>
      <c r="B4" s="1">
        <v>2</v>
      </c>
      <c r="C4">
        <v>4</v>
      </c>
      <c r="D4">
        <v>2</v>
      </c>
      <c r="E4">
        <f>D4+$B$1161-1</f>
        <v>1160</v>
      </c>
    </row>
    <row r="5" spans="1:5" x14ac:dyDescent="0.2">
      <c r="A5" s="1">
        <v>40</v>
      </c>
      <c r="B5" s="1">
        <v>3</v>
      </c>
      <c r="C5">
        <v>5</v>
      </c>
      <c r="D5">
        <v>3</v>
      </c>
      <c r="E5">
        <f t="shared" ref="E5:E68" si="0">D5+$B$1161-1</f>
        <v>1161</v>
      </c>
    </row>
    <row r="6" spans="1:5" x14ac:dyDescent="0.2">
      <c r="A6" s="1">
        <v>41</v>
      </c>
      <c r="B6" s="1">
        <v>4</v>
      </c>
      <c r="C6">
        <v>6</v>
      </c>
      <c r="D6">
        <v>4</v>
      </c>
      <c r="E6">
        <f t="shared" si="0"/>
        <v>1162</v>
      </c>
    </row>
    <row r="7" spans="1:5" x14ac:dyDescent="0.2">
      <c r="A7" s="1">
        <v>44</v>
      </c>
      <c r="B7" s="1">
        <v>5</v>
      </c>
      <c r="C7">
        <v>7</v>
      </c>
      <c r="D7">
        <v>5</v>
      </c>
      <c r="E7">
        <f t="shared" si="0"/>
        <v>1163</v>
      </c>
    </row>
    <row r="8" spans="1:5" x14ac:dyDescent="0.2">
      <c r="A8" s="1">
        <v>47</v>
      </c>
      <c r="B8" s="1">
        <v>6</v>
      </c>
      <c r="C8">
        <v>8</v>
      </c>
      <c r="D8">
        <v>6</v>
      </c>
      <c r="E8">
        <f t="shared" si="0"/>
        <v>1164</v>
      </c>
    </row>
    <row r="9" spans="1:5" x14ac:dyDescent="0.2">
      <c r="A9" s="1">
        <v>50</v>
      </c>
      <c r="B9" s="1">
        <v>7</v>
      </c>
      <c r="C9">
        <v>9</v>
      </c>
      <c r="D9">
        <v>7</v>
      </c>
      <c r="E9">
        <f t="shared" si="0"/>
        <v>1165</v>
      </c>
    </row>
    <row r="10" spans="1:5" x14ac:dyDescent="0.2">
      <c r="A10" s="1">
        <v>51</v>
      </c>
      <c r="B10" s="1">
        <v>8</v>
      </c>
      <c r="C10">
        <v>10</v>
      </c>
      <c r="D10">
        <v>8</v>
      </c>
      <c r="E10">
        <f t="shared" si="0"/>
        <v>1166</v>
      </c>
    </row>
    <row r="11" spans="1:5" x14ac:dyDescent="0.2">
      <c r="A11" s="1">
        <v>60</v>
      </c>
      <c r="B11" s="1">
        <v>9</v>
      </c>
      <c r="C11">
        <v>11</v>
      </c>
      <c r="D11">
        <v>9</v>
      </c>
      <c r="E11">
        <f t="shared" si="0"/>
        <v>1167</v>
      </c>
    </row>
    <row r="12" spans="1:5" x14ac:dyDescent="0.2">
      <c r="A12" s="1">
        <v>61</v>
      </c>
      <c r="B12" s="1">
        <v>10</v>
      </c>
      <c r="C12">
        <v>12</v>
      </c>
      <c r="D12">
        <v>10</v>
      </c>
      <c r="E12">
        <f t="shared" si="0"/>
        <v>1168</v>
      </c>
    </row>
    <row r="13" spans="1:5" x14ac:dyDescent="0.2">
      <c r="A13" s="1">
        <v>62</v>
      </c>
      <c r="B13" s="1">
        <v>11</v>
      </c>
      <c r="C13">
        <v>13</v>
      </c>
      <c r="D13">
        <v>11</v>
      </c>
      <c r="E13">
        <f t="shared" si="0"/>
        <v>1169</v>
      </c>
    </row>
    <row r="14" spans="1:5" x14ac:dyDescent="0.2">
      <c r="A14" s="1">
        <v>64</v>
      </c>
      <c r="B14" s="1">
        <v>12</v>
      </c>
      <c r="C14">
        <v>14</v>
      </c>
      <c r="D14">
        <v>12</v>
      </c>
      <c r="E14">
        <f t="shared" si="0"/>
        <v>1170</v>
      </c>
    </row>
    <row r="15" spans="1:5" x14ac:dyDescent="0.2">
      <c r="A15" s="1">
        <v>43</v>
      </c>
      <c r="B15" s="1">
        <v>13</v>
      </c>
      <c r="C15">
        <v>15</v>
      </c>
      <c r="D15">
        <v>13</v>
      </c>
      <c r="E15">
        <f t="shared" si="0"/>
        <v>1171</v>
      </c>
    </row>
    <row r="16" spans="1:5" x14ac:dyDescent="0.2">
      <c r="A16" s="1">
        <v>52</v>
      </c>
      <c r="B16" s="1">
        <v>14</v>
      </c>
      <c r="C16">
        <v>16</v>
      </c>
      <c r="D16">
        <v>14</v>
      </c>
      <c r="E16">
        <f t="shared" si="0"/>
        <v>1172</v>
      </c>
    </row>
    <row r="17" spans="1:5" x14ac:dyDescent="0.2">
      <c r="A17" s="1">
        <v>66</v>
      </c>
      <c r="B17" s="1">
        <v>15</v>
      </c>
      <c r="C17">
        <v>17</v>
      </c>
      <c r="D17">
        <v>15</v>
      </c>
      <c r="E17">
        <f t="shared" si="0"/>
        <v>1173</v>
      </c>
    </row>
    <row r="18" spans="1:5" x14ac:dyDescent="0.2">
      <c r="A18" s="1">
        <v>67</v>
      </c>
      <c r="B18" s="1">
        <v>16</v>
      </c>
      <c r="C18">
        <v>18</v>
      </c>
      <c r="D18">
        <v>16</v>
      </c>
      <c r="E18">
        <f t="shared" si="0"/>
        <v>1174</v>
      </c>
    </row>
    <row r="19" spans="1:5" x14ac:dyDescent="0.2">
      <c r="A19" s="1">
        <v>70</v>
      </c>
      <c r="B19" s="1">
        <v>17</v>
      </c>
      <c r="C19">
        <v>19</v>
      </c>
      <c r="D19">
        <v>17</v>
      </c>
      <c r="E19">
        <f t="shared" si="0"/>
        <v>1175</v>
      </c>
    </row>
    <row r="20" spans="1:5" x14ac:dyDescent="0.2">
      <c r="A20" s="1">
        <v>73</v>
      </c>
      <c r="B20" s="1">
        <v>18</v>
      </c>
      <c r="C20">
        <v>20</v>
      </c>
      <c r="D20">
        <v>18</v>
      </c>
      <c r="E20">
        <f t="shared" si="0"/>
        <v>1176</v>
      </c>
    </row>
    <row r="21" spans="1:5" x14ac:dyDescent="0.2">
      <c r="A21" s="1">
        <v>81</v>
      </c>
      <c r="B21" s="1">
        <v>19</v>
      </c>
      <c r="C21">
        <v>21</v>
      </c>
      <c r="D21">
        <v>19</v>
      </c>
      <c r="E21">
        <f t="shared" si="0"/>
        <v>1177</v>
      </c>
    </row>
    <row r="22" spans="1:5" x14ac:dyDescent="0.2">
      <c r="A22" s="1">
        <v>85</v>
      </c>
      <c r="B22" s="1">
        <v>20</v>
      </c>
      <c r="C22">
        <v>22</v>
      </c>
      <c r="D22">
        <v>20</v>
      </c>
      <c r="E22">
        <f t="shared" si="0"/>
        <v>1178</v>
      </c>
    </row>
    <row r="23" spans="1:5" x14ac:dyDescent="0.2">
      <c r="A23" s="1">
        <v>96</v>
      </c>
      <c r="B23" s="1">
        <v>21</v>
      </c>
      <c r="C23">
        <v>23</v>
      </c>
      <c r="D23">
        <v>21</v>
      </c>
      <c r="E23">
        <f t="shared" si="0"/>
        <v>1179</v>
      </c>
    </row>
    <row r="24" spans="1:5" x14ac:dyDescent="0.2">
      <c r="A24" s="1">
        <v>101</v>
      </c>
      <c r="B24" s="1">
        <v>22</v>
      </c>
      <c r="C24">
        <v>24</v>
      </c>
      <c r="D24">
        <v>22</v>
      </c>
      <c r="E24">
        <f t="shared" si="0"/>
        <v>1180</v>
      </c>
    </row>
    <row r="25" spans="1:5" x14ac:dyDescent="0.2">
      <c r="A25" s="1">
        <v>105</v>
      </c>
      <c r="B25" s="1">
        <v>23</v>
      </c>
      <c r="C25">
        <v>25</v>
      </c>
      <c r="D25">
        <v>23</v>
      </c>
      <c r="E25">
        <f t="shared" si="0"/>
        <v>1181</v>
      </c>
    </row>
    <row r="26" spans="1:5" x14ac:dyDescent="0.2">
      <c r="A26" s="1">
        <v>117</v>
      </c>
      <c r="B26" s="1">
        <v>24</v>
      </c>
      <c r="C26">
        <v>26</v>
      </c>
      <c r="D26">
        <v>24</v>
      </c>
      <c r="E26">
        <f t="shared" si="0"/>
        <v>1182</v>
      </c>
    </row>
    <row r="27" spans="1:5" x14ac:dyDescent="0.2">
      <c r="A27" s="1">
        <v>69</v>
      </c>
      <c r="B27" s="1">
        <v>25</v>
      </c>
      <c r="C27">
        <v>27</v>
      </c>
      <c r="D27">
        <v>25</v>
      </c>
      <c r="E27">
        <f t="shared" si="0"/>
        <v>1183</v>
      </c>
    </row>
    <row r="28" spans="1:5" x14ac:dyDescent="0.2">
      <c r="A28" s="1">
        <v>71</v>
      </c>
      <c r="B28" s="1">
        <v>26</v>
      </c>
      <c r="C28">
        <v>28</v>
      </c>
      <c r="D28">
        <v>26</v>
      </c>
      <c r="E28">
        <f t="shared" si="0"/>
        <v>1184</v>
      </c>
    </row>
    <row r="29" spans="1:5" x14ac:dyDescent="0.2">
      <c r="A29" s="1">
        <v>74</v>
      </c>
      <c r="B29" s="1">
        <v>27</v>
      </c>
      <c r="C29">
        <v>29</v>
      </c>
      <c r="D29">
        <v>27</v>
      </c>
      <c r="E29">
        <f t="shared" si="0"/>
        <v>1185</v>
      </c>
    </row>
    <row r="30" spans="1:5" x14ac:dyDescent="0.2">
      <c r="A30" s="1">
        <v>76</v>
      </c>
      <c r="B30" s="1">
        <v>28</v>
      </c>
      <c r="C30">
        <v>30</v>
      </c>
      <c r="D30">
        <v>28</v>
      </c>
      <c r="E30">
        <f t="shared" si="0"/>
        <v>1186</v>
      </c>
    </row>
    <row r="31" spans="1:5" x14ac:dyDescent="0.2">
      <c r="A31" s="1">
        <v>84</v>
      </c>
      <c r="B31" s="1">
        <v>29</v>
      </c>
      <c r="C31">
        <v>31</v>
      </c>
      <c r="D31">
        <v>29</v>
      </c>
      <c r="E31">
        <f t="shared" si="0"/>
        <v>1187</v>
      </c>
    </row>
    <row r="32" spans="1:5" x14ac:dyDescent="0.2">
      <c r="A32" s="1">
        <v>93</v>
      </c>
      <c r="B32" s="1">
        <v>30</v>
      </c>
      <c r="C32">
        <v>32</v>
      </c>
      <c r="D32">
        <v>30</v>
      </c>
      <c r="E32">
        <f t="shared" si="0"/>
        <v>1188</v>
      </c>
    </row>
    <row r="33" spans="1:5" x14ac:dyDescent="0.2">
      <c r="A33" s="1">
        <v>86</v>
      </c>
      <c r="B33" s="1">
        <v>31</v>
      </c>
      <c r="C33">
        <v>33</v>
      </c>
      <c r="D33">
        <v>31</v>
      </c>
      <c r="E33">
        <f t="shared" si="0"/>
        <v>1189</v>
      </c>
    </row>
    <row r="34" spans="1:5" x14ac:dyDescent="0.2">
      <c r="A34" s="1">
        <v>97</v>
      </c>
      <c r="B34" s="1">
        <v>32</v>
      </c>
      <c r="C34">
        <v>34</v>
      </c>
      <c r="D34">
        <v>32</v>
      </c>
      <c r="E34">
        <f t="shared" si="0"/>
        <v>1190</v>
      </c>
    </row>
    <row r="35" spans="1:5" x14ac:dyDescent="0.2">
      <c r="A35" s="1">
        <v>82</v>
      </c>
      <c r="B35" s="1">
        <v>33</v>
      </c>
      <c r="C35">
        <v>35</v>
      </c>
      <c r="D35">
        <v>33</v>
      </c>
      <c r="E35">
        <f t="shared" si="0"/>
        <v>1191</v>
      </c>
    </row>
    <row r="36" spans="1:5" x14ac:dyDescent="0.2">
      <c r="A36" s="1">
        <v>88</v>
      </c>
      <c r="B36" s="1">
        <v>34</v>
      </c>
      <c r="C36">
        <v>36</v>
      </c>
      <c r="D36">
        <v>34</v>
      </c>
      <c r="E36">
        <f t="shared" si="0"/>
        <v>1192</v>
      </c>
    </row>
    <row r="37" spans="1:5" x14ac:dyDescent="0.2">
      <c r="A37" s="1">
        <v>94</v>
      </c>
      <c r="B37" s="1">
        <v>35</v>
      </c>
      <c r="C37">
        <v>37</v>
      </c>
      <c r="D37">
        <v>35</v>
      </c>
      <c r="E37">
        <f t="shared" si="0"/>
        <v>1193</v>
      </c>
    </row>
    <row r="38" spans="1:5" x14ac:dyDescent="0.2">
      <c r="A38" s="1">
        <v>99</v>
      </c>
      <c r="B38" s="1">
        <v>36</v>
      </c>
      <c r="C38">
        <v>38</v>
      </c>
      <c r="D38">
        <v>36</v>
      </c>
      <c r="E38">
        <f t="shared" si="0"/>
        <v>1194</v>
      </c>
    </row>
    <row r="39" spans="1:5" x14ac:dyDescent="0.2">
      <c r="A39" s="1">
        <v>90</v>
      </c>
      <c r="B39" s="1">
        <v>37</v>
      </c>
      <c r="C39">
        <v>39</v>
      </c>
      <c r="D39">
        <v>37</v>
      </c>
      <c r="E39">
        <f t="shared" si="0"/>
        <v>1195</v>
      </c>
    </row>
    <row r="40" spans="1:5" x14ac:dyDescent="0.2">
      <c r="A40" s="1">
        <v>98</v>
      </c>
      <c r="B40" s="1">
        <v>38</v>
      </c>
      <c r="C40">
        <v>40</v>
      </c>
      <c r="D40">
        <v>38</v>
      </c>
      <c r="E40">
        <f t="shared" si="0"/>
        <v>1196</v>
      </c>
    </row>
    <row r="41" spans="1:5" x14ac:dyDescent="0.2">
      <c r="A41" s="1">
        <v>103</v>
      </c>
      <c r="B41" s="1">
        <v>39</v>
      </c>
      <c r="C41">
        <v>41</v>
      </c>
      <c r="D41">
        <v>39</v>
      </c>
      <c r="E41">
        <f t="shared" si="0"/>
        <v>1197</v>
      </c>
    </row>
    <row r="42" spans="1:5" x14ac:dyDescent="0.2">
      <c r="A42" s="1">
        <v>120</v>
      </c>
      <c r="B42" s="1">
        <v>40</v>
      </c>
      <c r="C42">
        <v>42</v>
      </c>
      <c r="D42">
        <v>40</v>
      </c>
      <c r="E42">
        <f t="shared" si="0"/>
        <v>1198</v>
      </c>
    </row>
    <row r="43" spans="1:5" x14ac:dyDescent="0.2">
      <c r="A43" s="1">
        <v>139</v>
      </c>
      <c r="B43" s="1">
        <v>41</v>
      </c>
      <c r="C43">
        <v>43</v>
      </c>
      <c r="D43">
        <v>41</v>
      </c>
      <c r="E43">
        <f t="shared" si="0"/>
        <v>1199</v>
      </c>
    </row>
    <row r="44" spans="1:5" x14ac:dyDescent="0.2">
      <c r="A44" s="1">
        <v>104</v>
      </c>
      <c r="B44" s="1">
        <v>42</v>
      </c>
      <c r="C44">
        <v>44</v>
      </c>
      <c r="D44">
        <v>42</v>
      </c>
      <c r="E44">
        <f t="shared" si="0"/>
        <v>1200</v>
      </c>
    </row>
    <row r="45" spans="1:5" x14ac:dyDescent="0.2">
      <c r="A45" s="1">
        <v>102</v>
      </c>
      <c r="B45" s="1">
        <v>43</v>
      </c>
      <c r="C45">
        <v>45</v>
      </c>
      <c r="D45">
        <v>43</v>
      </c>
      <c r="E45">
        <f t="shared" si="0"/>
        <v>1201</v>
      </c>
    </row>
    <row r="46" spans="1:5" x14ac:dyDescent="0.2">
      <c r="A46" s="1">
        <v>114</v>
      </c>
      <c r="B46" s="1">
        <v>44</v>
      </c>
      <c r="C46">
        <v>46</v>
      </c>
      <c r="D46">
        <v>44</v>
      </c>
      <c r="E46">
        <f t="shared" si="0"/>
        <v>1202</v>
      </c>
    </row>
    <row r="47" spans="1:5" x14ac:dyDescent="0.2">
      <c r="A47" s="1">
        <v>106</v>
      </c>
      <c r="B47" s="1">
        <v>45</v>
      </c>
      <c r="C47">
        <v>47</v>
      </c>
      <c r="D47">
        <v>45</v>
      </c>
      <c r="E47">
        <f t="shared" si="0"/>
        <v>1203</v>
      </c>
    </row>
    <row r="48" spans="1:5" x14ac:dyDescent="0.2">
      <c r="A48" s="1">
        <v>119</v>
      </c>
      <c r="B48" s="1">
        <v>46</v>
      </c>
      <c r="C48">
        <v>48</v>
      </c>
      <c r="D48">
        <v>46</v>
      </c>
      <c r="E48">
        <f t="shared" si="0"/>
        <v>1204</v>
      </c>
    </row>
    <row r="49" spans="1:5" x14ac:dyDescent="0.2">
      <c r="A49" s="1">
        <v>123</v>
      </c>
      <c r="B49" s="1">
        <v>47</v>
      </c>
      <c r="C49">
        <v>49</v>
      </c>
      <c r="D49">
        <v>47</v>
      </c>
      <c r="E49">
        <f t="shared" si="0"/>
        <v>1205</v>
      </c>
    </row>
    <row r="50" spans="1:5" x14ac:dyDescent="0.2">
      <c r="A50" s="1">
        <v>116</v>
      </c>
      <c r="B50" s="1">
        <v>48</v>
      </c>
      <c r="C50">
        <v>50</v>
      </c>
      <c r="D50">
        <v>48</v>
      </c>
      <c r="E50">
        <f t="shared" si="0"/>
        <v>1206</v>
      </c>
    </row>
    <row r="51" spans="1:5" x14ac:dyDescent="0.2">
      <c r="A51" s="1">
        <v>118</v>
      </c>
      <c r="B51" s="1">
        <v>49</v>
      </c>
      <c r="C51">
        <v>51</v>
      </c>
      <c r="D51">
        <v>49</v>
      </c>
      <c r="E51">
        <f t="shared" si="0"/>
        <v>1207</v>
      </c>
    </row>
    <row r="52" spans="1:5" x14ac:dyDescent="0.2">
      <c r="A52" s="1">
        <v>121</v>
      </c>
      <c r="B52" s="1">
        <v>50</v>
      </c>
      <c r="C52">
        <v>52</v>
      </c>
      <c r="D52">
        <v>50</v>
      </c>
      <c r="E52">
        <f t="shared" si="0"/>
        <v>1208</v>
      </c>
    </row>
    <row r="53" spans="1:5" x14ac:dyDescent="0.2">
      <c r="A53" s="1">
        <v>127</v>
      </c>
      <c r="B53" s="1">
        <v>51</v>
      </c>
      <c r="C53">
        <v>53</v>
      </c>
      <c r="D53">
        <v>51</v>
      </c>
      <c r="E53">
        <f t="shared" si="0"/>
        <v>1209</v>
      </c>
    </row>
    <row r="54" spans="1:5" x14ac:dyDescent="0.2">
      <c r="A54" s="1">
        <v>113</v>
      </c>
      <c r="B54" s="1">
        <v>52</v>
      </c>
      <c r="C54">
        <v>54</v>
      </c>
      <c r="D54">
        <v>52</v>
      </c>
      <c r="E54">
        <f t="shared" si="0"/>
        <v>1210</v>
      </c>
    </row>
    <row r="55" spans="1:5" x14ac:dyDescent="0.2">
      <c r="A55" s="1">
        <v>122</v>
      </c>
      <c r="B55" s="1">
        <v>53</v>
      </c>
      <c r="C55">
        <v>55</v>
      </c>
      <c r="D55">
        <v>53</v>
      </c>
      <c r="E55">
        <f t="shared" si="0"/>
        <v>1211</v>
      </c>
    </row>
    <row r="56" spans="1:5" x14ac:dyDescent="0.2">
      <c r="A56" s="1">
        <v>129</v>
      </c>
      <c r="B56" s="1">
        <v>54</v>
      </c>
      <c r="C56">
        <v>56</v>
      </c>
      <c r="D56">
        <v>54</v>
      </c>
      <c r="E56">
        <f t="shared" si="0"/>
        <v>1212</v>
      </c>
    </row>
    <row r="57" spans="1:5" x14ac:dyDescent="0.2">
      <c r="A57" s="1">
        <v>145</v>
      </c>
      <c r="B57" s="1">
        <v>55</v>
      </c>
      <c r="C57">
        <v>57</v>
      </c>
      <c r="D57">
        <v>55</v>
      </c>
      <c r="E57">
        <f t="shared" si="0"/>
        <v>1213</v>
      </c>
    </row>
    <row r="58" spans="1:5" x14ac:dyDescent="0.2">
      <c r="A58" s="1">
        <v>124</v>
      </c>
      <c r="B58" s="1">
        <v>56</v>
      </c>
      <c r="C58">
        <v>58</v>
      </c>
      <c r="D58">
        <v>56</v>
      </c>
      <c r="E58">
        <f t="shared" si="0"/>
        <v>1214</v>
      </c>
    </row>
    <row r="59" spans="1:5" x14ac:dyDescent="0.2">
      <c r="A59" s="1">
        <v>146</v>
      </c>
      <c r="B59" s="1">
        <v>57</v>
      </c>
      <c r="C59">
        <v>59</v>
      </c>
      <c r="D59">
        <v>57</v>
      </c>
      <c r="E59">
        <f t="shared" si="0"/>
        <v>1215</v>
      </c>
    </row>
    <row r="60" spans="1:5" x14ac:dyDescent="0.2">
      <c r="A60" s="1">
        <v>132</v>
      </c>
      <c r="B60" s="1">
        <v>58</v>
      </c>
      <c r="C60">
        <v>60</v>
      </c>
      <c r="D60">
        <v>58</v>
      </c>
      <c r="E60">
        <f t="shared" si="0"/>
        <v>1216</v>
      </c>
    </row>
    <row r="61" spans="1:5" x14ac:dyDescent="0.2">
      <c r="A61" s="1">
        <v>147</v>
      </c>
      <c r="B61" s="1">
        <v>59</v>
      </c>
      <c r="C61">
        <v>61</v>
      </c>
      <c r="D61">
        <v>59</v>
      </c>
      <c r="E61">
        <f t="shared" si="0"/>
        <v>1217</v>
      </c>
    </row>
    <row r="62" spans="1:5" x14ac:dyDescent="0.2">
      <c r="A62" s="1">
        <v>176</v>
      </c>
      <c r="B62" s="1">
        <v>60</v>
      </c>
      <c r="C62">
        <v>62</v>
      </c>
      <c r="D62">
        <v>60</v>
      </c>
      <c r="E62">
        <f t="shared" si="0"/>
        <v>1218</v>
      </c>
    </row>
    <row r="63" spans="1:5" x14ac:dyDescent="0.2">
      <c r="A63" s="1">
        <v>128</v>
      </c>
      <c r="B63" s="1">
        <v>61</v>
      </c>
      <c r="C63">
        <v>66</v>
      </c>
      <c r="D63">
        <v>61</v>
      </c>
      <c r="E63">
        <f t="shared" si="0"/>
        <v>1219</v>
      </c>
    </row>
    <row r="64" spans="1:5" x14ac:dyDescent="0.2">
      <c r="A64" s="1">
        <v>150</v>
      </c>
      <c r="B64" s="1">
        <v>62</v>
      </c>
      <c r="C64">
        <v>70</v>
      </c>
      <c r="D64">
        <v>62</v>
      </c>
      <c r="E64">
        <f t="shared" si="0"/>
        <v>1220</v>
      </c>
    </row>
    <row r="65" spans="1:5" x14ac:dyDescent="0.2">
      <c r="A65" s="1">
        <v>144</v>
      </c>
      <c r="B65" s="1">
        <v>63</v>
      </c>
      <c r="C65">
        <v>90</v>
      </c>
      <c r="D65">
        <v>63</v>
      </c>
      <c r="E65">
        <f t="shared" si="0"/>
        <v>1221</v>
      </c>
    </row>
    <row r="66" spans="1:5" x14ac:dyDescent="0.2">
      <c r="A66" s="1">
        <v>151</v>
      </c>
      <c r="B66" s="1">
        <v>64</v>
      </c>
      <c r="C66">
        <v>92</v>
      </c>
      <c r="D66">
        <v>64</v>
      </c>
      <c r="E66">
        <f t="shared" si="0"/>
        <v>1222</v>
      </c>
    </row>
    <row r="67" spans="1:5" x14ac:dyDescent="0.2">
      <c r="A67" s="1">
        <v>184</v>
      </c>
      <c r="B67" s="1">
        <v>65</v>
      </c>
      <c r="C67">
        <v>94</v>
      </c>
      <c r="D67">
        <v>65</v>
      </c>
      <c r="E67">
        <f t="shared" si="0"/>
        <v>1223</v>
      </c>
    </row>
    <row r="68" spans="1:5" x14ac:dyDescent="0.2">
      <c r="A68" s="1">
        <v>136</v>
      </c>
      <c r="B68" s="1">
        <v>66</v>
      </c>
      <c r="C68">
        <v>101</v>
      </c>
      <c r="D68">
        <v>66</v>
      </c>
      <c r="E68">
        <f t="shared" si="0"/>
        <v>1224</v>
      </c>
    </row>
    <row r="69" spans="1:5" x14ac:dyDescent="0.2">
      <c r="A69" s="1">
        <v>137</v>
      </c>
      <c r="B69" s="1">
        <v>67</v>
      </c>
      <c r="C69">
        <v>105</v>
      </c>
      <c r="D69">
        <v>67</v>
      </c>
      <c r="E69">
        <f t="shared" ref="E69:E132" si="1">D69+$B$1161-1</f>
        <v>1225</v>
      </c>
    </row>
    <row r="70" spans="1:5" x14ac:dyDescent="0.2">
      <c r="A70" s="1">
        <v>148</v>
      </c>
      <c r="B70" s="1">
        <v>68</v>
      </c>
      <c r="C70">
        <v>108</v>
      </c>
      <c r="D70">
        <v>68</v>
      </c>
      <c r="E70">
        <f t="shared" si="1"/>
        <v>1226</v>
      </c>
    </row>
    <row r="71" spans="1:5" x14ac:dyDescent="0.2">
      <c r="A71" s="1">
        <v>153</v>
      </c>
      <c r="B71" s="1">
        <v>69</v>
      </c>
      <c r="C71">
        <v>109</v>
      </c>
      <c r="D71">
        <v>69</v>
      </c>
      <c r="E71">
        <f t="shared" si="1"/>
        <v>1227</v>
      </c>
    </row>
    <row r="72" spans="1:5" x14ac:dyDescent="0.2">
      <c r="A72" s="1">
        <v>161</v>
      </c>
      <c r="B72" s="1">
        <v>70</v>
      </c>
      <c r="C72">
        <v>111</v>
      </c>
      <c r="D72">
        <v>70</v>
      </c>
      <c r="E72">
        <f t="shared" si="1"/>
        <v>1228</v>
      </c>
    </row>
    <row r="73" spans="1:5" x14ac:dyDescent="0.2">
      <c r="A73" s="1">
        <v>164</v>
      </c>
      <c r="B73" s="1">
        <v>71</v>
      </c>
      <c r="C73">
        <v>112</v>
      </c>
      <c r="D73">
        <v>71</v>
      </c>
      <c r="E73">
        <f t="shared" si="1"/>
        <v>1229</v>
      </c>
    </row>
    <row r="74" spans="1:5" x14ac:dyDescent="0.2">
      <c r="A74" s="1">
        <v>154</v>
      </c>
      <c r="B74" s="1">
        <v>72</v>
      </c>
      <c r="C74">
        <v>113</v>
      </c>
      <c r="D74">
        <v>72</v>
      </c>
      <c r="E74">
        <f t="shared" si="1"/>
        <v>1230</v>
      </c>
    </row>
    <row r="75" spans="1:5" x14ac:dyDescent="0.2">
      <c r="A75" s="1">
        <v>170</v>
      </c>
      <c r="B75" s="1">
        <v>73</v>
      </c>
      <c r="C75">
        <v>114</v>
      </c>
      <c r="D75">
        <v>73</v>
      </c>
      <c r="E75">
        <f t="shared" si="1"/>
        <v>1231</v>
      </c>
    </row>
    <row r="76" spans="1:5" x14ac:dyDescent="0.2">
      <c r="A76" s="1">
        <v>157</v>
      </c>
      <c r="B76" s="1">
        <v>74</v>
      </c>
      <c r="C76">
        <v>115</v>
      </c>
      <c r="D76">
        <v>74</v>
      </c>
      <c r="E76">
        <f t="shared" si="1"/>
        <v>1232</v>
      </c>
    </row>
    <row r="77" spans="1:5" x14ac:dyDescent="0.2">
      <c r="A77" s="1">
        <v>165</v>
      </c>
      <c r="B77" s="1">
        <v>75</v>
      </c>
      <c r="C77">
        <v>116</v>
      </c>
      <c r="D77">
        <v>75</v>
      </c>
      <c r="E77">
        <f t="shared" si="1"/>
        <v>1233</v>
      </c>
    </row>
    <row r="78" spans="1:5" x14ac:dyDescent="0.2">
      <c r="A78" s="1">
        <v>181</v>
      </c>
      <c r="B78" s="1">
        <v>76</v>
      </c>
      <c r="C78">
        <v>117</v>
      </c>
      <c r="D78">
        <v>76</v>
      </c>
      <c r="E78">
        <f t="shared" si="1"/>
        <v>1234</v>
      </c>
    </row>
    <row r="79" spans="1:5" x14ac:dyDescent="0.2">
      <c r="A79" s="1">
        <v>187</v>
      </c>
      <c r="B79" s="1">
        <v>77</v>
      </c>
      <c r="C79">
        <v>119</v>
      </c>
      <c r="D79">
        <v>77</v>
      </c>
      <c r="E79">
        <f t="shared" si="1"/>
        <v>1235</v>
      </c>
    </row>
    <row r="80" spans="1:5" x14ac:dyDescent="0.2">
      <c r="A80" s="1">
        <v>159</v>
      </c>
      <c r="B80" s="1">
        <v>78</v>
      </c>
      <c r="C80">
        <v>120</v>
      </c>
      <c r="D80">
        <v>78</v>
      </c>
      <c r="E80">
        <f t="shared" si="1"/>
        <v>1236</v>
      </c>
    </row>
    <row r="81" spans="1:5" x14ac:dyDescent="0.2">
      <c r="A81" s="1">
        <v>162</v>
      </c>
      <c r="B81" s="1">
        <v>79</v>
      </c>
      <c r="C81">
        <v>123</v>
      </c>
      <c r="D81">
        <v>79</v>
      </c>
      <c r="E81">
        <f t="shared" si="1"/>
        <v>1237</v>
      </c>
    </row>
    <row r="82" spans="1:5" x14ac:dyDescent="0.2">
      <c r="A82" s="1">
        <v>169</v>
      </c>
      <c r="B82" s="1">
        <v>80</v>
      </c>
      <c r="C82">
        <v>124</v>
      </c>
      <c r="D82">
        <v>80</v>
      </c>
      <c r="E82">
        <f t="shared" si="1"/>
        <v>1238</v>
      </c>
    </row>
    <row r="83" spans="1:5" x14ac:dyDescent="0.2">
      <c r="A83" s="1">
        <v>210</v>
      </c>
      <c r="B83" s="1">
        <v>81</v>
      </c>
      <c r="C83">
        <v>126</v>
      </c>
      <c r="D83">
        <v>81</v>
      </c>
      <c r="E83">
        <f t="shared" si="1"/>
        <v>1239</v>
      </c>
    </row>
    <row r="84" spans="1:5" x14ac:dyDescent="0.2">
      <c r="A84" s="1">
        <v>214</v>
      </c>
      <c r="B84" s="1">
        <v>82</v>
      </c>
      <c r="C84">
        <v>127</v>
      </c>
      <c r="D84">
        <v>82</v>
      </c>
      <c r="E84">
        <f t="shared" si="1"/>
        <v>1240</v>
      </c>
    </row>
    <row r="85" spans="1:5" x14ac:dyDescent="0.2">
      <c r="A85" s="1">
        <v>174</v>
      </c>
      <c r="B85" s="1">
        <v>83</v>
      </c>
      <c r="C85">
        <v>129</v>
      </c>
      <c r="D85">
        <v>83</v>
      </c>
      <c r="E85">
        <f t="shared" si="1"/>
        <v>1241</v>
      </c>
    </row>
    <row r="86" spans="1:5" x14ac:dyDescent="0.2">
      <c r="A86" s="1">
        <v>190</v>
      </c>
      <c r="B86" s="1">
        <v>84</v>
      </c>
      <c r="C86">
        <v>134</v>
      </c>
      <c r="D86">
        <v>84</v>
      </c>
      <c r="E86">
        <f t="shared" si="1"/>
        <v>1242</v>
      </c>
    </row>
    <row r="87" spans="1:5" x14ac:dyDescent="0.2">
      <c r="A87" s="1">
        <v>179</v>
      </c>
      <c r="B87" s="1">
        <v>85</v>
      </c>
      <c r="C87">
        <v>135</v>
      </c>
      <c r="D87">
        <v>85</v>
      </c>
      <c r="E87">
        <f t="shared" si="1"/>
        <v>1243</v>
      </c>
    </row>
    <row r="88" spans="1:5" x14ac:dyDescent="0.2">
      <c r="A88" s="1">
        <v>191</v>
      </c>
      <c r="B88" s="1">
        <v>86</v>
      </c>
      <c r="C88">
        <v>137</v>
      </c>
      <c r="D88">
        <v>86</v>
      </c>
      <c r="E88">
        <f t="shared" si="1"/>
        <v>1244</v>
      </c>
    </row>
    <row r="89" spans="1:5" x14ac:dyDescent="0.2">
      <c r="A89" s="1">
        <v>231</v>
      </c>
      <c r="B89" s="1">
        <v>87</v>
      </c>
      <c r="C89">
        <v>139</v>
      </c>
      <c r="D89">
        <v>87</v>
      </c>
      <c r="E89">
        <f t="shared" si="1"/>
        <v>1245</v>
      </c>
    </row>
    <row r="90" spans="1:5" x14ac:dyDescent="0.2">
      <c r="A90" s="1">
        <v>188</v>
      </c>
      <c r="B90" s="1">
        <v>88</v>
      </c>
      <c r="C90">
        <v>141</v>
      </c>
      <c r="D90">
        <v>88</v>
      </c>
      <c r="E90">
        <f t="shared" si="1"/>
        <v>1246</v>
      </c>
    </row>
    <row r="91" spans="1:5" x14ac:dyDescent="0.2">
      <c r="A91" s="1">
        <v>198</v>
      </c>
      <c r="B91" s="1">
        <v>89</v>
      </c>
      <c r="C91">
        <v>142</v>
      </c>
      <c r="D91">
        <v>89</v>
      </c>
      <c r="E91">
        <f t="shared" si="1"/>
        <v>1247</v>
      </c>
    </row>
    <row r="92" spans="1:5" x14ac:dyDescent="0.2">
      <c r="A92" s="1">
        <v>207</v>
      </c>
      <c r="B92" s="1">
        <v>90</v>
      </c>
      <c r="C92">
        <v>145</v>
      </c>
      <c r="D92">
        <v>90</v>
      </c>
      <c r="E92">
        <f t="shared" si="1"/>
        <v>1248</v>
      </c>
    </row>
    <row r="93" spans="1:5" x14ac:dyDescent="0.2">
      <c r="A93" s="1">
        <v>199</v>
      </c>
      <c r="B93" s="1">
        <v>91</v>
      </c>
      <c r="C93">
        <v>148</v>
      </c>
      <c r="D93">
        <v>91</v>
      </c>
      <c r="E93">
        <f t="shared" si="1"/>
        <v>1249</v>
      </c>
    </row>
    <row r="94" spans="1:5" x14ac:dyDescent="0.2">
      <c r="A94" s="1">
        <v>194</v>
      </c>
      <c r="B94" s="1">
        <v>92</v>
      </c>
      <c r="C94">
        <v>149</v>
      </c>
      <c r="D94">
        <v>92</v>
      </c>
      <c r="E94">
        <f t="shared" si="1"/>
        <v>1250</v>
      </c>
    </row>
    <row r="95" spans="1:5" x14ac:dyDescent="0.2">
      <c r="A95" s="1">
        <v>203</v>
      </c>
      <c r="B95" s="1">
        <v>93</v>
      </c>
      <c r="C95">
        <v>150</v>
      </c>
      <c r="D95">
        <v>93</v>
      </c>
      <c r="E95">
        <f t="shared" si="1"/>
        <v>1251</v>
      </c>
    </row>
    <row r="96" spans="1:5" x14ac:dyDescent="0.2">
      <c r="A96" s="1">
        <v>212</v>
      </c>
      <c r="B96" s="1">
        <v>94</v>
      </c>
      <c r="C96">
        <v>151</v>
      </c>
      <c r="D96">
        <v>94</v>
      </c>
      <c r="E96">
        <f t="shared" si="1"/>
        <v>1252</v>
      </c>
    </row>
    <row r="97" spans="1:5" x14ac:dyDescent="0.2">
      <c r="A97" s="1">
        <v>220</v>
      </c>
      <c r="B97" s="1">
        <v>95</v>
      </c>
      <c r="C97">
        <v>153</v>
      </c>
      <c r="D97">
        <v>95</v>
      </c>
      <c r="E97">
        <f t="shared" si="1"/>
        <v>1253</v>
      </c>
    </row>
    <row r="98" spans="1:5" x14ac:dyDescent="0.2">
      <c r="A98" s="1">
        <v>224</v>
      </c>
      <c r="B98" s="1">
        <v>96</v>
      </c>
      <c r="C98">
        <v>154</v>
      </c>
      <c r="D98">
        <v>96</v>
      </c>
      <c r="E98">
        <f t="shared" si="1"/>
        <v>1254</v>
      </c>
    </row>
    <row r="99" spans="1:5" x14ac:dyDescent="0.2">
      <c r="A99" s="1">
        <v>219</v>
      </c>
      <c r="B99" s="1">
        <v>97</v>
      </c>
      <c r="C99">
        <v>155</v>
      </c>
      <c r="D99">
        <v>97</v>
      </c>
      <c r="E99">
        <f t="shared" si="1"/>
        <v>1255</v>
      </c>
    </row>
    <row r="100" spans="1:5" x14ac:dyDescent="0.2">
      <c r="A100" s="1">
        <v>223</v>
      </c>
      <c r="B100" s="1">
        <v>98</v>
      </c>
      <c r="C100">
        <v>156</v>
      </c>
      <c r="D100">
        <v>98</v>
      </c>
      <c r="E100">
        <f t="shared" si="1"/>
        <v>1256</v>
      </c>
    </row>
    <row r="101" spans="1:5" x14ac:dyDescent="0.2">
      <c r="A101" s="1">
        <v>227</v>
      </c>
      <c r="B101" s="1">
        <v>99</v>
      </c>
      <c r="C101">
        <v>157</v>
      </c>
      <c r="D101">
        <v>99</v>
      </c>
      <c r="E101">
        <f t="shared" si="1"/>
        <v>1257</v>
      </c>
    </row>
    <row r="102" spans="1:5" x14ac:dyDescent="0.2">
      <c r="A102" s="1">
        <v>232</v>
      </c>
      <c r="B102" s="1">
        <v>100</v>
      </c>
      <c r="C102">
        <v>159</v>
      </c>
      <c r="D102">
        <v>100</v>
      </c>
      <c r="E102">
        <f t="shared" si="1"/>
        <v>1258</v>
      </c>
    </row>
    <row r="103" spans="1:5" x14ac:dyDescent="0.2">
      <c r="A103" s="1">
        <v>247</v>
      </c>
      <c r="B103" s="1">
        <v>101</v>
      </c>
      <c r="C103">
        <v>160</v>
      </c>
      <c r="D103">
        <v>101</v>
      </c>
      <c r="E103">
        <f t="shared" si="1"/>
        <v>1259</v>
      </c>
    </row>
    <row r="104" spans="1:5" x14ac:dyDescent="0.2">
      <c r="A104" s="1">
        <v>225</v>
      </c>
      <c r="B104" s="1">
        <v>102</v>
      </c>
      <c r="C104">
        <v>161</v>
      </c>
      <c r="D104">
        <v>102</v>
      </c>
      <c r="E104">
        <f t="shared" si="1"/>
        <v>1260</v>
      </c>
    </row>
    <row r="105" spans="1:5" x14ac:dyDescent="0.2">
      <c r="A105" s="1">
        <v>240</v>
      </c>
      <c r="B105" s="1">
        <v>103</v>
      </c>
      <c r="C105">
        <v>167</v>
      </c>
      <c r="D105">
        <v>103</v>
      </c>
      <c r="E105">
        <f t="shared" si="1"/>
        <v>1261</v>
      </c>
    </row>
    <row r="106" spans="1:5" x14ac:dyDescent="0.2">
      <c r="A106" s="1">
        <v>244</v>
      </c>
      <c r="B106" s="1">
        <v>104</v>
      </c>
      <c r="C106">
        <v>171</v>
      </c>
      <c r="D106">
        <v>104</v>
      </c>
      <c r="E106">
        <f t="shared" si="1"/>
        <v>1262</v>
      </c>
    </row>
    <row r="107" spans="1:5" x14ac:dyDescent="0.2">
      <c r="A107" s="1">
        <v>250</v>
      </c>
      <c r="B107" s="1">
        <v>105</v>
      </c>
      <c r="C107">
        <v>172</v>
      </c>
      <c r="D107">
        <v>105</v>
      </c>
      <c r="E107">
        <f t="shared" si="1"/>
        <v>1263</v>
      </c>
    </row>
    <row r="108" spans="1:5" x14ac:dyDescent="0.2">
      <c r="A108" s="1">
        <v>256</v>
      </c>
      <c r="B108" s="1">
        <v>106</v>
      </c>
      <c r="C108">
        <v>174</v>
      </c>
      <c r="D108">
        <v>106</v>
      </c>
      <c r="E108">
        <f t="shared" si="1"/>
        <v>1264</v>
      </c>
    </row>
    <row r="109" spans="1:5" x14ac:dyDescent="0.2">
      <c r="A109" s="1">
        <v>261</v>
      </c>
      <c r="B109" s="1">
        <v>107</v>
      </c>
      <c r="C109">
        <v>176</v>
      </c>
      <c r="D109">
        <v>107</v>
      </c>
      <c r="E109">
        <f t="shared" si="1"/>
        <v>1265</v>
      </c>
    </row>
    <row r="110" spans="1:5" x14ac:dyDescent="0.2">
      <c r="A110" s="1">
        <v>267</v>
      </c>
      <c r="B110" s="1">
        <v>108</v>
      </c>
      <c r="C110">
        <v>177</v>
      </c>
      <c r="D110">
        <v>108</v>
      </c>
      <c r="E110">
        <f t="shared" si="1"/>
        <v>1266</v>
      </c>
    </row>
    <row r="111" spans="1:5" x14ac:dyDescent="0.2">
      <c r="A111" s="1">
        <v>274</v>
      </c>
      <c r="B111" s="1">
        <v>109</v>
      </c>
      <c r="C111">
        <v>178</v>
      </c>
      <c r="D111">
        <v>109</v>
      </c>
      <c r="E111">
        <f t="shared" si="1"/>
        <v>1267</v>
      </c>
    </row>
    <row r="112" spans="1:5" x14ac:dyDescent="0.2">
      <c r="A112" s="1">
        <v>228</v>
      </c>
      <c r="B112" s="1">
        <v>110</v>
      </c>
      <c r="C112">
        <v>180</v>
      </c>
      <c r="D112">
        <v>110</v>
      </c>
      <c r="E112">
        <f t="shared" si="1"/>
        <v>1268</v>
      </c>
    </row>
    <row r="113" spans="1:5" x14ac:dyDescent="0.2">
      <c r="A113" s="1">
        <v>234</v>
      </c>
      <c r="B113" s="1">
        <v>111</v>
      </c>
      <c r="C113">
        <v>181</v>
      </c>
      <c r="D113">
        <v>111</v>
      </c>
      <c r="E113">
        <f t="shared" si="1"/>
        <v>1269</v>
      </c>
    </row>
    <row r="114" spans="1:5" x14ac:dyDescent="0.2">
      <c r="A114" s="1">
        <v>230</v>
      </c>
      <c r="B114" s="1">
        <v>112</v>
      </c>
      <c r="C114">
        <v>183</v>
      </c>
      <c r="D114">
        <v>112</v>
      </c>
      <c r="E114">
        <f t="shared" si="1"/>
        <v>1270</v>
      </c>
    </row>
    <row r="115" spans="1:5" x14ac:dyDescent="0.2">
      <c r="A115" s="1">
        <v>236</v>
      </c>
      <c r="B115" s="1">
        <v>113</v>
      </c>
      <c r="C115">
        <v>184</v>
      </c>
      <c r="D115">
        <v>113</v>
      </c>
      <c r="E115">
        <f t="shared" si="1"/>
        <v>1271</v>
      </c>
    </row>
    <row r="116" spans="1:5" x14ac:dyDescent="0.2">
      <c r="A116" s="1">
        <v>233</v>
      </c>
      <c r="B116" s="1">
        <v>114</v>
      </c>
      <c r="C116">
        <v>185</v>
      </c>
      <c r="D116">
        <v>114</v>
      </c>
      <c r="E116">
        <f t="shared" si="1"/>
        <v>1272</v>
      </c>
    </row>
    <row r="117" spans="1:5" x14ac:dyDescent="0.2">
      <c r="A117" s="1">
        <v>243</v>
      </c>
      <c r="B117" s="1">
        <v>115</v>
      </c>
      <c r="C117">
        <v>186</v>
      </c>
      <c r="D117">
        <v>115</v>
      </c>
      <c r="E117">
        <f t="shared" si="1"/>
        <v>1273</v>
      </c>
    </row>
    <row r="118" spans="1:5" x14ac:dyDescent="0.2">
      <c r="A118" s="1">
        <v>248</v>
      </c>
      <c r="B118" s="1">
        <v>116</v>
      </c>
      <c r="C118">
        <v>188</v>
      </c>
      <c r="D118">
        <v>116</v>
      </c>
      <c r="E118">
        <f t="shared" si="1"/>
        <v>1274</v>
      </c>
    </row>
    <row r="119" spans="1:5" x14ac:dyDescent="0.2">
      <c r="A119" s="1">
        <v>237</v>
      </c>
      <c r="B119" s="1">
        <v>117</v>
      </c>
      <c r="C119">
        <v>191</v>
      </c>
      <c r="D119">
        <v>117</v>
      </c>
      <c r="E119">
        <f t="shared" si="1"/>
        <v>1275</v>
      </c>
    </row>
    <row r="120" spans="1:5" x14ac:dyDescent="0.2">
      <c r="A120" s="1">
        <v>246</v>
      </c>
      <c r="B120" s="1">
        <v>118</v>
      </c>
      <c r="C120">
        <v>192</v>
      </c>
      <c r="D120">
        <v>118</v>
      </c>
      <c r="E120">
        <f t="shared" si="1"/>
        <v>1276</v>
      </c>
    </row>
    <row r="121" spans="1:5" x14ac:dyDescent="0.2">
      <c r="A121" s="1">
        <v>259</v>
      </c>
      <c r="B121" s="1">
        <v>119</v>
      </c>
      <c r="C121">
        <v>193</v>
      </c>
      <c r="D121">
        <v>119</v>
      </c>
      <c r="E121">
        <f t="shared" si="1"/>
        <v>1277</v>
      </c>
    </row>
    <row r="122" spans="1:5" x14ac:dyDescent="0.2">
      <c r="A122" s="1">
        <v>265</v>
      </c>
      <c r="B122" s="1">
        <v>120</v>
      </c>
      <c r="C122">
        <v>195</v>
      </c>
      <c r="D122">
        <v>120</v>
      </c>
      <c r="E122">
        <f t="shared" si="1"/>
        <v>1278</v>
      </c>
    </row>
    <row r="123" spans="1:5" x14ac:dyDescent="0.2">
      <c r="A123" s="1">
        <v>291</v>
      </c>
      <c r="B123" s="1">
        <v>121</v>
      </c>
      <c r="C123">
        <v>201</v>
      </c>
      <c r="D123">
        <v>121</v>
      </c>
      <c r="E123">
        <f t="shared" si="1"/>
        <v>1279</v>
      </c>
    </row>
    <row r="124" spans="1:5" x14ac:dyDescent="0.2">
      <c r="A124" s="1">
        <v>303</v>
      </c>
      <c r="B124" s="1">
        <v>122</v>
      </c>
      <c r="C124">
        <v>203</v>
      </c>
      <c r="D124">
        <v>122</v>
      </c>
      <c r="E124">
        <f t="shared" si="1"/>
        <v>1280</v>
      </c>
    </row>
    <row r="125" spans="1:5" x14ac:dyDescent="0.2">
      <c r="A125" s="1">
        <v>321</v>
      </c>
      <c r="B125" s="1">
        <v>123</v>
      </c>
      <c r="C125">
        <v>208</v>
      </c>
      <c r="D125">
        <v>123</v>
      </c>
      <c r="E125">
        <f t="shared" si="1"/>
        <v>1281</v>
      </c>
    </row>
    <row r="126" spans="1:5" x14ac:dyDescent="0.2">
      <c r="A126" s="1">
        <v>329</v>
      </c>
      <c r="B126" s="1">
        <v>124</v>
      </c>
      <c r="C126">
        <v>209</v>
      </c>
      <c r="D126">
        <v>124</v>
      </c>
      <c r="E126">
        <f t="shared" si="1"/>
        <v>1282</v>
      </c>
    </row>
    <row r="127" spans="1:5" x14ac:dyDescent="0.2">
      <c r="A127" s="1">
        <v>355</v>
      </c>
      <c r="B127" s="1">
        <v>125</v>
      </c>
      <c r="C127">
        <v>236</v>
      </c>
      <c r="D127">
        <v>125</v>
      </c>
      <c r="E127">
        <f t="shared" si="1"/>
        <v>1283</v>
      </c>
    </row>
    <row r="128" spans="1:5" x14ac:dyDescent="0.2">
      <c r="A128" s="1">
        <v>362</v>
      </c>
      <c r="B128" s="1">
        <v>126</v>
      </c>
      <c r="C128">
        <v>247</v>
      </c>
      <c r="D128">
        <v>126</v>
      </c>
      <c r="E128">
        <f t="shared" si="1"/>
        <v>1284</v>
      </c>
    </row>
    <row r="129" spans="1:5" x14ac:dyDescent="0.2">
      <c r="A129" s="1">
        <v>245</v>
      </c>
      <c r="B129" s="1">
        <v>127</v>
      </c>
      <c r="C129">
        <v>250</v>
      </c>
      <c r="D129">
        <v>127</v>
      </c>
      <c r="E129">
        <f t="shared" si="1"/>
        <v>1285</v>
      </c>
    </row>
    <row r="130" spans="1:5" x14ac:dyDescent="0.2">
      <c r="A130" s="1">
        <v>258</v>
      </c>
      <c r="B130" s="1">
        <v>128</v>
      </c>
      <c r="C130">
        <v>254</v>
      </c>
      <c r="D130">
        <v>128</v>
      </c>
      <c r="E130">
        <f t="shared" si="1"/>
        <v>1286</v>
      </c>
    </row>
    <row r="131" spans="1:5" x14ac:dyDescent="0.2">
      <c r="A131" s="1">
        <v>263</v>
      </c>
      <c r="B131" s="1">
        <v>129</v>
      </c>
      <c r="C131">
        <v>259</v>
      </c>
      <c r="D131">
        <v>129</v>
      </c>
      <c r="E131">
        <f t="shared" si="1"/>
        <v>1287</v>
      </c>
    </row>
    <row r="132" spans="1:5" x14ac:dyDescent="0.2">
      <c r="A132" s="1">
        <v>283</v>
      </c>
      <c r="B132" s="1">
        <v>130</v>
      </c>
      <c r="C132">
        <v>260</v>
      </c>
      <c r="D132">
        <v>130</v>
      </c>
      <c r="E132">
        <f t="shared" si="1"/>
        <v>1288</v>
      </c>
    </row>
    <row r="133" spans="1:5" x14ac:dyDescent="0.2">
      <c r="A133" s="1">
        <v>293</v>
      </c>
      <c r="B133" s="1">
        <v>131</v>
      </c>
      <c r="C133">
        <v>261</v>
      </c>
      <c r="D133">
        <v>131</v>
      </c>
      <c r="E133">
        <f t="shared" ref="E133:E196" si="2">D133+$B$1161-1</f>
        <v>1289</v>
      </c>
    </row>
    <row r="134" spans="1:5" x14ac:dyDescent="0.2">
      <c r="A134" s="1">
        <v>299</v>
      </c>
      <c r="B134" s="1">
        <v>132</v>
      </c>
      <c r="C134">
        <v>270</v>
      </c>
      <c r="D134">
        <v>132</v>
      </c>
      <c r="E134">
        <f t="shared" si="2"/>
        <v>1290</v>
      </c>
    </row>
    <row r="135" spans="1:5" x14ac:dyDescent="0.2">
      <c r="A135" s="1">
        <v>306</v>
      </c>
      <c r="B135" s="1">
        <v>133</v>
      </c>
      <c r="C135">
        <v>274</v>
      </c>
      <c r="D135">
        <v>133</v>
      </c>
      <c r="E135">
        <f t="shared" si="2"/>
        <v>1291</v>
      </c>
    </row>
    <row r="136" spans="1:5" x14ac:dyDescent="0.2">
      <c r="A136" s="1">
        <v>315</v>
      </c>
      <c r="B136" s="1">
        <v>134</v>
      </c>
      <c r="C136">
        <v>277</v>
      </c>
      <c r="D136">
        <v>134</v>
      </c>
      <c r="E136">
        <f t="shared" si="2"/>
        <v>1292</v>
      </c>
    </row>
    <row r="137" spans="1:5" x14ac:dyDescent="0.2">
      <c r="A137" s="1">
        <v>255</v>
      </c>
      <c r="B137" s="1">
        <v>135</v>
      </c>
      <c r="C137">
        <v>278</v>
      </c>
      <c r="D137">
        <v>135</v>
      </c>
      <c r="E137">
        <f t="shared" si="2"/>
        <v>1293</v>
      </c>
    </row>
    <row r="138" spans="1:5" x14ac:dyDescent="0.2">
      <c r="A138" s="1">
        <v>266</v>
      </c>
      <c r="B138" s="1">
        <v>136</v>
      </c>
      <c r="C138">
        <v>279</v>
      </c>
      <c r="D138">
        <v>136</v>
      </c>
      <c r="E138">
        <f t="shared" si="2"/>
        <v>1294</v>
      </c>
    </row>
    <row r="139" spans="1:5" x14ac:dyDescent="0.2">
      <c r="A139" s="1">
        <v>257</v>
      </c>
      <c r="B139" s="1">
        <v>137</v>
      </c>
      <c r="C139">
        <v>282</v>
      </c>
      <c r="D139">
        <v>137</v>
      </c>
      <c r="E139">
        <f t="shared" si="2"/>
        <v>1295</v>
      </c>
    </row>
    <row r="140" spans="1:5" x14ac:dyDescent="0.2">
      <c r="A140" s="1">
        <v>253</v>
      </c>
      <c r="B140" s="1">
        <v>138</v>
      </c>
      <c r="C140">
        <v>283</v>
      </c>
      <c r="D140">
        <v>138</v>
      </c>
      <c r="E140">
        <f t="shared" si="2"/>
        <v>1296</v>
      </c>
    </row>
    <row r="141" spans="1:5" x14ac:dyDescent="0.2">
      <c r="A141" s="1">
        <v>262</v>
      </c>
      <c r="B141" s="1">
        <v>139</v>
      </c>
      <c r="C141">
        <v>284</v>
      </c>
      <c r="D141">
        <v>139</v>
      </c>
      <c r="E141">
        <f t="shared" si="2"/>
        <v>1297</v>
      </c>
    </row>
    <row r="142" spans="1:5" x14ac:dyDescent="0.2">
      <c r="A142" s="1">
        <v>269</v>
      </c>
      <c r="B142" s="1">
        <v>140</v>
      </c>
      <c r="C142">
        <v>285</v>
      </c>
      <c r="D142">
        <v>140</v>
      </c>
      <c r="E142">
        <f t="shared" si="2"/>
        <v>1298</v>
      </c>
    </row>
    <row r="143" spans="1:5" x14ac:dyDescent="0.2">
      <c r="A143" s="1">
        <v>277</v>
      </c>
      <c r="B143" s="1">
        <v>141</v>
      </c>
      <c r="C143">
        <v>286</v>
      </c>
      <c r="D143">
        <v>141</v>
      </c>
      <c r="E143">
        <f t="shared" si="2"/>
        <v>1299</v>
      </c>
    </row>
    <row r="144" spans="1:5" x14ac:dyDescent="0.2">
      <c r="A144" s="1">
        <v>272</v>
      </c>
      <c r="B144" s="1">
        <v>142</v>
      </c>
      <c r="C144">
        <v>287</v>
      </c>
      <c r="D144">
        <v>142</v>
      </c>
      <c r="E144">
        <f t="shared" si="2"/>
        <v>1300</v>
      </c>
    </row>
    <row r="145" spans="1:5" x14ac:dyDescent="0.2">
      <c r="A145" s="1">
        <v>268</v>
      </c>
      <c r="B145" s="1">
        <v>143</v>
      </c>
      <c r="C145">
        <v>288</v>
      </c>
      <c r="D145">
        <v>143</v>
      </c>
      <c r="E145">
        <f t="shared" si="2"/>
        <v>1301</v>
      </c>
    </row>
    <row r="146" spans="1:5" x14ac:dyDescent="0.2">
      <c r="A146" s="1">
        <v>279</v>
      </c>
      <c r="B146" s="1">
        <v>144</v>
      </c>
      <c r="C146">
        <v>289</v>
      </c>
      <c r="D146">
        <v>144</v>
      </c>
      <c r="E146">
        <f t="shared" si="2"/>
        <v>1302</v>
      </c>
    </row>
    <row r="147" spans="1:5" x14ac:dyDescent="0.2">
      <c r="A147" s="1">
        <v>284</v>
      </c>
      <c r="B147" s="1">
        <v>145</v>
      </c>
      <c r="C147">
        <v>290</v>
      </c>
      <c r="D147">
        <v>145</v>
      </c>
      <c r="E147">
        <f t="shared" si="2"/>
        <v>1303</v>
      </c>
    </row>
    <row r="148" spans="1:5" x14ac:dyDescent="0.2">
      <c r="A148" s="1">
        <v>294</v>
      </c>
      <c r="B148" s="1">
        <v>146</v>
      </c>
      <c r="C148">
        <v>291</v>
      </c>
      <c r="D148">
        <v>146</v>
      </c>
      <c r="E148">
        <f t="shared" si="2"/>
        <v>1304</v>
      </c>
    </row>
    <row r="149" spans="1:5" x14ac:dyDescent="0.2">
      <c r="A149" s="1">
        <v>300</v>
      </c>
      <c r="B149" s="1">
        <v>147</v>
      </c>
      <c r="C149">
        <v>292</v>
      </c>
      <c r="D149">
        <v>147</v>
      </c>
      <c r="E149">
        <f t="shared" si="2"/>
        <v>1305</v>
      </c>
    </row>
    <row r="150" spans="1:5" x14ac:dyDescent="0.2">
      <c r="A150" s="1">
        <v>308</v>
      </c>
      <c r="B150" s="1">
        <v>148</v>
      </c>
      <c r="C150">
        <v>294</v>
      </c>
      <c r="D150">
        <v>148</v>
      </c>
      <c r="E150">
        <f t="shared" si="2"/>
        <v>1306</v>
      </c>
    </row>
    <row r="151" spans="1:5" x14ac:dyDescent="0.2">
      <c r="A151" s="1">
        <v>281</v>
      </c>
      <c r="B151" s="1">
        <v>149</v>
      </c>
      <c r="C151">
        <v>296</v>
      </c>
      <c r="D151">
        <v>149</v>
      </c>
      <c r="E151">
        <f t="shared" si="2"/>
        <v>1307</v>
      </c>
    </row>
    <row r="152" spans="1:5" x14ac:dyDescent="0.2">
      <c r="A152" s="1">
        <v>292</v>
      </c>
      <c r="B152" s="1">
        <v>150</v>
      </c>
      <c r="C152">
        <v>300</v>
      </c>
      <c r="D152">
        <v>150</v>
      </c>
      <c r="E152">
        <f t="shared" si="2"/>
        <v>1308</v>
      </c>
    </row>
    <row r="153" spans="1:5" x14ac:dyDescent="0.2">
      <c r="A153" s="1">
        <v>304</v>
      </c>
      <c r="B153" s="1">
        <v>151</v>
      </c>
      <c r="C153">
        <v>301</v>
      </c>
      <c r="D153">
        <v>151</v>
      </c>
      <c r="E153">
        <f t="shared" si="2"/>
        <v>1309</v>
      </c>
    </row>
    <row r="154" spans="1:5" x14ac:dyDescent="0.2">
      <c r="A154" s="1">
        <v>285</v>
      </c>
      <c r="B154" s="1">
        <v>152</v>
      </c>
      <c r="C154">
        <v>302</v>
      </c>
      <c r="D154">
        <v>152</v>
      </c>
      <c r="E154">
        <f t="shared" si="2"/>
        <v>1310</v>
      </c>
    </row>
    <row r="155" spans="1:5" x14ac:dyDescent="0.2">
      <c r="A155" s="1">
        <v>295</v>
      </c>
      <c r="B155" s="1">
        <v>153</v>
      </c>
      <c r="C155">
        <v>305</v>
      </c>
      <c r="D155">
        <v>153</v>
      </c>
      <c r="E155">
        <f t="shared" si="2"/>
        <v>1311</v>
      </c>
    </row>
    <row r="156" spans="1:5" x14ac:dyDescent="0.2">
      <c r="A156" s="1">
        <v>301</v>
      </c>
      <c r="B156" s="1">
        <v>154</v>
      </c>
      <c r="C156">
        <v>306</v>
      </c>
      <c r="D156">
        <v>154</v>
      </c>
      <c r="E156">
        <f t="shared" si="2"/>
        <v>1312</v>
      </c>
    </row>
    <row r="157" spans="1:5" x14ac:dyDescent="0.2">
      <c r="A157" s="1">
        <v>319</v>
      </c>
      <c r="B157" s="1">
        <v>155</v>
      </c>
      <c r="C157">
        <v>307</v>
      </c>
      <c r="D157">
        <v>155</v>
      </c>
      <c r="E157">
        <f t="shared" si="2"/>
        <v>1313</v>
      </c>
    </row>
    <row r="158" spans="1:5" x14ac:dyDescent="0.2">
      <c r="A158" s="1">
        <v>314</v>
      </c>
      <c r="B158" s="1">
        <v>156</v>
      </c>
      <c r="C158">
        <v>308</v>
      </c>
      <c r="D158">
        <v>156</v>
      </c>
      <c r="E158">
        <f t="shared" si="2"/>
        <v>1314</v>
      </c>
    </row>
    <row r="159" spans="1:5" x14ac:dyDescent="0.2">
      <c r="A159" s="1">
        <v>356</v>
      </c>
      <c r="B159" s="1">
        <v>157</v>
      </c>
      <c r="C159">
        <v>309</v>
      </c>
      <c r="D159">
        <v>157</v>
      </c>
      <c r="E159">
        <f t="shared" si="2"/>
        <v>1315</v>
      </c>
    </row>
    <row r="160" spans="1:5" x14ac:dyDescent="0.2">
      <c r="A160" s="1">
        <v>364</v>
      </c>
      <c r="B160" s="1">
        <v>158</v>
      </c>
      <c r="C160">
        <v>311</v>
      </c>
      <c r="D160">
        <v>158</v>
      </c>
      <c r="E160">
        <f t="shared" si="2"/>
        <v>1316</v>
      </c>
    </row>
    <row r="161" spans="1:5" x14ac:dyDescent="0.2">
      <c r="A161" s="1">
        <v>320</v>
      </c>
      <c r="B161" s="1">
        <v>159</v>
      </c>
      <c r="C161">
        <v>313</v>
      </c>
      <c r="D161">
        <v>159</v>
      </c>
      <c r="E161">
        <f t="shared" si="2"/>
        <v>1317</v>
      </c>
    </row>
    <row r="162" spans="1:5" x14ac:dyDescent="0.2">
      <c r="A162" s="1">
        <v>317</v>
      </c>
      <c r="B162" s="1">
        <v>160</v>
      </c>
      <c r="C162">
        <v>316</v>
      </c>
      <c r="D162">
        <v>160</v>
      </c>
      <c r="E162">
        <f t="shared" si="2"/>
        <v>1318</v>
      </c>
    </row>
    <row r="163" spans="1:5" x14ac:dyDescent="0.2">
      <c r="A163" s="1">
        <v>352</v>
      </c>
      <c r="B163" s="1">
        <v>161</v>
      </c>
      <c r="C163">
        <v>317</v>
      </c>
      <c r="D163">
        <v>161</v>
      </c>
      <c r="E163">
        <f t="shared" si="2"/>
        <v>1319</v>
      </c>
    </row>
    <row r="164" spans="1:5" x14ac:dyDescent="0.2">
      <c r="A164" s="1">
        <v>318</v>
      </c>
      <c r="B164" s="1">
        <v>162</v>
      </c>
      <c r="C164">
        <v>318</v>
      </c>
      <c r="D164">
        <v>162</v>
      </c>
      <c r="E164">
        <f t="shared" si="2"/>
        <v>1320</v>
      </c>
    </row>
    <row r="165" spans="1:5" x14ac:dyDescent="0.2">
      <c r="A165" s="1">
        <v>343</v>
      </c>
      <c r="B165" s="1">
        <v>163</v>
      </c>
      <c r="C165">
        <v>319</v>
      </c>
      <c r="D165">
        <v>163</v>
      </c>
      <c r="E165">
        <f t="shared" si="2"/>
        <v>1321</v>
      </c>
    </row>
    <row r="166" spans="1:5" x14ac:dyDescent="0.2">
      <c r="A166" s="1">
        <v>353</v>
      </c>
      <c r="B166" s="1">
        <v>164</v>
      </c>
      <c r="C166">
        <v>320</v>
      </c>
      <c r="D166">
        <v>164</v>
      </c>
      <c r="E166">
        <f t="shared" si="2"/>
        <v>1322</v>
      </c>
    </row>
    <row r="167" spans="1:5" x14ac:dyDescent="0.2">
      <c r="A167" s="1">
        <v>313</v>
      </c>
      <c r="B167" s="1">
        <v>165</v>
      </c>
      <c r="C167">
        <v>323</v>
      </c>
      <c r="D167">
        <v>165</v>
      </c>
      <c r="E167">
        <f t="shared" si="2"/>
        <v>1323</v>
      </c>
    </row>
    <row r="168" spans="1:5" x14ac:dyDescent="0.2">
      <c r="A168" s="1">
        <v>338</v>
      </c>
      <c r="B168" s="1">
        <v>166</v>
      </c>
      <c r="C168">
        <v>324</v>
      </c>
      <c r="D168">
        <v>166</v>
      </c>
      <c r="E168">
        <f t="shared" si="2"/>
        <v>1324</v>
      </c>
    </row>
    <row r="169" spans="1:5" x14ac:dyDescent="0.2">
      <c r="A169" s="1">
        <v>345</v>
      </c>
      <c r="B169" s="1">
        <v>167</v>
      </c>
      <c r="C169">
        <v>325</v>
      </c>
      <c r="D169">
        <v>167</v>
      </c>
      <c r="E169">
        <f t="shared" si="2"/>
        <v>1325</v>
      </c>
    </row>
    <row r="170" spans="1:5" x14ac:dyDescent="0.2">
      <c r="A170" s="1">
        <v>326</v>
      </c>
      <c r="B170" s="1">
        <v>168</v>
      </c>
      <c r="C170">
        <v>326</v>
      </c>
      <c r="D170">
        <v>168</v>
      </c>
      <c r="E170">
        <f t="shared" si="2"/>
        <v>1326</v>
      </c>
    </row>
    <row r="171" spans="1:5" x14ac:dyDescent="0.2">
      <c r="A171" s="1">
        <v>333</v>
      </c>
      <c r="B171" s="1">
        <v>169</v>
      </c>
      <c r="C171">
        <v>327</v>
      </c>
      <c r="D171">
        <v>169</v>
      </c>
      <c r="E171">
        <f t="shared" si="2"/>
        <v>1327</v>
      </c>
    </row>
    <row r="172" spans="1:5" x14ac:dyDescent="0.2">
      <c r="A172" s="1">
        <v>341</v>
      </c>
      <c r="B172" s="1">
        <v>170</v>
      </c>
      <c r="C172">
        <v>329</v>
      </c>
      <c r="D172">
        <v>170</v>
      </c>
      <c r="E172">
        <f t="shared" si="2"/>
        <v>1328</v>
      </c>
    </row>
    <row r="173" spans="1:5" x14ac:dyDescent="0.2">
      <c r="A173" s="1">
        <v>349</v>
      </c>
      <c r="B173" s="1">
        <v>171</v>
      </c>
      <c r="C173">
        <v>330</v>
      </c>
      <c r="D173">
        <v>171</v>
      </c>
      <c r="E173">
        <f t="shared" si="2"/>
        <v>1329</v>
      </c>
    </row>
    <row r="174" spans="1:5" x14ac:dyDescent="0.2">
      <c r="A174" s="1">
        <v>323</v>
      </c>
      <c r="B174" s="1">
        <v>172</v>
      </c>
      <c r="C174">
        <v>331</v>
      </c>
      <c r="D174">
        <v>172</v>
      </c>
      <c r="E174">
        <f t="shared" si="2"/>
        <v>1330</v>
      </c>
    </row>
    <row r="175" spans="1:5" x14ac:dyDescent="0.2">
      <c r="A175" s="1">
        <v>332</v>
      </c>
      <c r="B175" s="1">
        <v>173</v>
      </c>
      <c r="C175">
        <v>332</v>
      </c>
      <c r="D175">
        <v>173</v>
      </c>
      <c r="E175">
        <f t="shared" si="2"/>
        <v>1331</v>
      </c>
    </row>
    <row r="176" spans="1:5" x14ac:dyDescent="0.2">
      <c r="A176" s="1">
        <v>340</v>
      </c>
      <c r="B176" s="1">
        <v>174</v>
      </c>
      <c r="C176">
        <v>333</v>
      </c>
      <c r="D176">
        <v>174</v>
      </c>
      <c r="E176">
        <f t="shared" si="2"/>
        <v>1332</v>
      </c>
    </row>
    <row r="177" spans="1:5" x14ac:dyDescent="0.2">
      <c r="A177" s="1">
        <v>347</v>
      </c>
      <c r="B177" s="1">
        <v>175</v>
      </c>
      <c r="C177">
        <v>334</v>
      </c>
      <c r="D177">
        <v>175</v>
      </c>
      <c r="E177">
        <f t="shared" si="2"/>
        <v>1333</v>
      </c>
    </row>
    <row r="178" spans="1:5" x14ac:dyDescent="0.2">
      <c r="A178" s="1">
        <v>357</v>
      </c>
      <c r="B178" s="1">
        <v>176</v>
      </c>
      <c r="C178">
        <v>337</v>
      </c>
      <c r="D178">
        <v>176</v>
      </c>
      <c r="E178">
        <f t="shared" si="2"/>
        <v>1334</v>
      </c>
    </row>
    <row r="179" spans="1:5" x14ac:dyDescent="0.2">
      <c r="A179" s="1">
        <v>367</v>
      </c>
      <c r="B179" s="1">
        <v>177</v>
      </c>
      <c r="C179">
        <v>338</v>
      </c>
      <c r="D179">
        <v>177</v>
      </c>
      <c r="E179">
        <f t="shared" si="2"/>
        <v>1335</v>
      </c>
    </row>
    <row r="180" spans="1:5" x14ac:dyDescent="0.2">
      <c r="A180" s="1">
        <v>334</v>
      </c>
      <c r="B180" s="1">
        <v>178</v>
      </c>
      <c r="C180">
        <v>339</v>
      </c>
      <c r="D180">
        <v>178</v>
      </c>
      <c r="E180">
        <f t="shared" si="2"/>
        <v>1336</v>
      </c>
    </row>
    <row r="181" spans="1:5" x14ac:dyDescent="0.2">
      <c r="A181" s="1">
        <v>359</v>
      </c>
      <c r="B181" s="1">
        <v>179</v>
      </c>
      <c r="C181">
        <v>341</v>
      </c>
      <c r="D181">
        <v>179</v>
      </c>
      <c r="E181">
        <f t="shared" si="2"/>
        <v>1337</v>
      </c>
    </row>
    <row r="182" spans="1:5" x14ac:dyDescent="0.2">
      <c r="A182" s="1">
        <v>388</v>
      </c>
      <c r="B182" s="1">
        <v>180</v>
      </c>
      <c r="C182">
        <v>343</v>
      </c>
      <c r="D182">
        <v>180</v>
      </c>
      <c r="E182">
        <f t="shared" si="2"/>
        <v>1338</v>
      </c>
    </row>
    <row r="183" spans="1:5" x14ac:dyDescent="0.2">
      <c r="A183" s="1">
        <v>411</v>
      </c>
      <c r="B183" s="1">
        <v>181</v>
      </c>
      <c r="C183">
        <v>344</v>
      </c>
      <c r="D183">
        <v>181</v>
      </c>
      <c r="E183">
        <f t="shared" si="2"/>
        <v>1339</v>
      </c>
    </row>
    <row r="184" spans="1:5" x14ac:dyDescent="0.2">
      <c r="A184" s="1">
        <v>350</v>
      </c>
      <c r="B184" s="1">
        <v>182</v>
      </c>
      <c r="C184">
        <v>345</v>
      </c>
      <c r="D184">
        <v>182</v>
      </c>
      <c r="E184">
        <f t="shared" si="2"/>
        <v>1340</v>
      </c>
    </row>
    <row r="185" spans="1:5" x14ac:dyDescent="0.2">
      <c r="A185" s="1">
        <v>360</v>
      </c>
      <c r="B185" s="1">
        <v>183</v>
      </c>
      <c r="C185">
        <v>347</v>
      </c>
      <c r="D185">
        <v>183</v>
      </c>
      <c r="E185">
        <f t="shared" si="2"/>
        <v>1341</v>
      </c>
    </row>
    <row r="186" spans="1:5" x14ac:dyDescent="0.2">
      <c r="A186" s="1">
        <v>371</v>
      </c>
      <c r="B186" s="1">
        <v>184</v>
      </c>
      <c r="C186">
        <v>350</v>
      </c>
      <c r="D186">
        <v>184</v>
      </c>
      <c r="E186">
        <f t="shared" si="2"/>
        <v>1342</v>
      </c>
    </row>
    <row r="187" spans="1:5" x14ac:dyDescent="0.2">
      <c r="A187" s="1">
        <v>389</v>
      </c>
      <c r="B187" s="1">
        <v>185</v>
      </c>
      <c r="C187">
        <v>351</v>
      </c>
      <c r="D187">
        <v>185</v>
      </c>
      <c r="E187">
        <f t="shared" si="2"/>
        <v>1343</v>
      </c>
    </row>
    <row r="188" spans="1:5" x14ac:dyDescent="0.2">
      <c r="A188" s="1">
        <v>412</v>
      </c>
      <c r="B188" s="1">
        <v>186</v>
      </c>
      <c r="C188">
        <v>352</v>
      </c>
      <c r="D188">
        <v>186</v>
      </c>
      <c r="E188">
        <f t="shared" si="2"/>
        <v>1344</v>
      </c>
    </row>
    <row r="189" spans="1:5" x14ac:dyDescent="0.2">
      <c r="A189" s="1">
        <v>440</v>
      </c>
      <c r="B189" s="1">
        <v>187</v>
      </c>
      <c r="C189">
        <v>353</v>
      </c>
      <c r="D189">
        <v>187</v>
      </c>
      <c r="E189">
        <f t="shared" si="2"/>
        <v>1345</v>
      </c>
    </row>
    <row r="190" spans="1:5" x14ac:dyDescent="0.2">
      <c r="A190" s="1">
        <v>452</v>
      </c>
      <c r="B190" s="1">
        <v>188</v>
      </c>
      <c r="C190">
        <v>355</v>
      </c>
      <c r="D190">
        <v>188</v>
      </c>
      <c r="E190">
        <f t="shared" si="2"/>
        <v>1346</v>
      </c>
    </row>
    <row r="191" spans="1:5" x14ac:dyDescent="0.2">
      <c r="A191" s="1">
        <v>463</v>
      </c>
      <c r="B191" s="1">
        <v>189</v>
      </c>
      <c r="C191">
        <v>360</v>
      </c>
      <c r="D191">
        <v>189</v>
      </c>
      <c r="E191">
        <f t="shared" si="2"/>
        <v>1347</v>
      </c>
    </row>
    <row r="192" spans="1:5" x14ac:dyDescent="0.2">
      <c r="A192" s="1">
        <v>491</v>
      </c>
      <c r="B192" s="1">
        <v>190</v>
      </c>
      <c r="C192">
        <v>361</v>
      </c>
      <c r="D192">
        <v>190</v>
      </c>
      <c r="E192">
        <f t="shared" si="2"/>
        <v>1348</v>
      </c>
    </row>
    <row r="193" spans="1:5" x14ac:dyDescent="0.2">
      <c r="A193" s="1">
        <v>504</v>
      </c>
      <c r="B193" s="1">
        <v>191</v>
      </c>
      <c r="C193">
        <v>362</v>
      </c>
      <c r="D193">
        <v>191</v>
      </c>
      <c r="E193">
        <f t="shared" si="2"/>
        <v>1349</v>
      </c>
    </row>
    <row r="194" spans="1:5" x14ac:dyDescent="0.2">
      <c r="A194" s="1">
        <v>525</v>
      </c>
      <c r="B194" s="1">
        <v>192</v>
      </c>
      <c r="C194">
        <v>363</v>
      </c>
      <c r="D194">
        <v>192</v>
      </c>
      <c r="E194">
        <f t="shared" si="2"/>
        <v>1350</v>
      </c>
    </row>
    <row r="195" spans="1:5" x14ac:dyDescent="0.2">
      <c r="A195" s="1">
        <v>536</v>
      </c>
      <c r="B195" s="1">
        <v>193</v>
      </c>
      <c r="C195">
        <v>364</v>
      </c>
      <c r="D195">
        <v>193</v>
      </c>
      <c r="E195">
        <f t="shared" si="2"/>
        <v>1351</v>
      </c>
    </row>
    <row r="196" spans="1:5" x14ac:dyDescent="0.2">
      <c r="A196" s="1">
        <v>547</v>
      </c>
      <c r="B196" s="1">
        <v>194</v>
      </c>
      <c r="C196">
        <v>367</v>
      </c>
      <c r="D196">
        <v>194</v>
      </c>
      <c r="E196">
        <f t="shared" si="2"/>
        <v>1352</v>
      </c>
    </row>
    <row r="197" spans="1:5" x14ac:dyDescent="0.2">
      <c r="A197" s="1">
        <v>557</v>
      </c>
      <c r="B197" s="1">
        <v>195</v>
      </c>
      <c r="C197">
        <v>368</v>
      </c>
      <c r="D197">
        <v>195</v>
      </c>
      <c r="E197">
        <f t="shared" ref="E197:E260" si="3">D197+$B$1161-1</f>
        <v>1353</v>
      </c>
    </row>
    <row r="198" spans="1:5" x14ac:dyDescent="0.2">
      <c r="A198" s="1">
        <v>373</v>
      </c>
      <c r="B198" s="1">
        <v>196</v>
      </c>
      <c r="C198">
        <v>372</v>
      </c>
      <c r="D198">
        <v>196</v>
      </c>
      <c r="E198">
        <f t="shared" si="3"/>
        <v>1354</v>
      </c>
    </row>
    <row r="199" spans="1:5" x14ac:dyDescent="0.2">
      <c r="A199" s="1">
        <v>402</v>
      </c>
      <c r="B199" s="1">
        <v>197</v>
      </c>
      <c r="C199">
        <v>373</v>
      </c>
      <c r="D199">
        <v>197</v>
      </c>
      <c r="E199">
        <f t="shared" si="3"/>
        <v>1355</v>
      </c>
    </row>
    <row r="200" spans="1:5" x14ac:dyDescent="0.2">
      <c r="A200" s="1">
        <v>430</v>
      </c>
      <c r="B200" s="1">
        <v>198</v>
      </c>
      <c r="C200">
        <v>375</v>
      </c>
      <c r="D200">
        <v>198</v>
      </c>
      <c r="E200">
        <f t="shared" si="3"/>
        <v>1356</v>
      </c>
    </row>
    <row r="201" spans="1:5" x14ac:dyDescent="0.2">
      <c r="A201" s="1">
        <v>444</v>
      </c>
      <c r="B201" s="1">
        <v>199</v>
      </c>
      <c r="C201">
        <v>376</v>
      </c>
      <c r="D201">
        <v>199</v>
      </c>
      <c r="E201">
        <f t="shared" si="3"/>
        <v>1357</v>
      </c>
    </row>
    <row r="202" spans="1:5" x14ac:dyDescent="0.2">
      <c r="A202" s="1">
        <v>469</v>
      </c>
      <c r="B202" s="1">
        <v>200</v>
      </c>
      <c r="C202">
        <v>377</v>
      </c>
      <c r="D202">
        <v>200</v>
      </c>
      <c r="E202">
        <f t="shared" si="3"/>
        <v>1358</v>
      </c>
    </row>
    <row r="203" spans="1:5" x14ac:dyDescent="0.2">
      <c r="A203" s="1">
        <v>483</v>
      </c>
      <c r="B203" s="1">
        <v>201</v>
      </c>
      <c r="C203">
        <v>385</v>
      </c>
      <c r="D203">
        <v>201</v>
      </c>
      <c r="E203">
        <f t="shared" si="3"/>
        <v>1359</v>
      </c>
    </row>
    <row r="204" spans="1:5" x14ac:dyDescent="0.2">
      <c r="A204" s="1">
        <v>508</v>
      </c>
      <c r="B204" s="1">
        <v>202</v>
      </c>
      <c r="C204">
        <v>388</v>
      </c>
      <c r="D204">
        <v>202</v>
      </c>
      <c r="E204">
        <f t="shared" si="3"/>
        <v>1360</v>
      </c>
    </row>
    <row r="205" spans="1:5" x14ac:dyDescent="0.2">
      <c r="A205" s="1">
        <v>358</v>
      </c>
      <c r="B205" s="1">
        <v>203</v>
      </c>
      <c r="C205">
        <v>391</v>
      </c>
      <c r="D205">
        <v>203</v>
      </c>
      <c r="E205">
        <f t="shared" si="3"/>
        <v>1361</v>
      </c>
    </row>
    <row r="206" spans="1:5" x14ac:dyDescent="0.2">
      <c r="A206" s="1">
        <v>363</v>
      </c>
      <c r="B206" s="1">
        <v>204</v>
      </c>
      <c r="C206">
        <v>401</v>
      </c>
      <c r="D206">
        <v>204</v>
      </c>
      <c r="E206">
        <f t="shared" si="3"/>
        <v>1362</v>
      </c>
    </row>
    <row r="207" spans="1:5" x14ac:dyDescent="0.2">
      <c r="A207" s="1">
        <v>374</v>
      </c>
      <c r="B207" s="1">
        <v>205</v>
      </c>
      <c r="C207">
        <v>406</v>
      </c>
      <c r="D207">
        <v>205</v>
      </c>
      <c r="E207">
        <f t="shared" si="3"/>
        <v>1363</v>
      </c>
    </row>
    <row r="208" spans="1:5" x14ac:dyDescent="0.2">
      <c r="A208" s="1">
        <v>365</v>
      </c>
      <c r="B208" s="1">
        <v>206</v>
      </c>
      <c r="C208">
        <v>407</v>
      </c>
      <c r="D208">
        <v>206</v>
      </c>
      <c r="E208">
        <f t="shared" si="3"/>
        <v>1364</v>
      </c>
    </row>
    <row r="209" spans="1:5" x14ac:dyDescent="0.2">
      <c r="A209" s="1">
        <v>395</v>
      </c>
      <c r="B209" s="1">
        <v>207</v>
      </c>
      <c r="C209">
        <v>414</v>
      </c>
      <c r="D209">
        <v>207</v>
      </c>
      <c r="E209">
        <f t="shared" si="3"/>
        <v>1365</v>
      </c>
    </row>
    <row r="210" spans="1:5" x14ac:dyDescent="0.2">
      <c r="A210" s="1">
        <v>408</v>
      </c>
      <c r="B210" s="1">
        <v>208</v>
      </c>
      <c r="C210">
        <v>418</v>
      </c>
      <c r="D210">
        <v>208</v>
      </c>
      <c r="E210">
        <f t="shared" si="3"/>
        <v>1366</v>
      </c>
    </row>
    <row r="211" spans="1:5" x14ac:dyDescent="0.2">
      <c r="A211" s="1">
        <v>396</v>
      </c>
      <c r="B211" s="1">
        <v>209</v>
      </c>
      <c r="C211">
        <v>424</v>
      </c>
      <c r="D211">
        <v>209</v>
      </c>
      <c r="E211">
        <f t="shared" si="3"/>
        <v>1367</v>
      </c>
    </row>
    <row r="212" spans="1:5" x14ac:dyDescent="0.2">
      <c r="A212" s="1">
        <v>451</v>
      </c>
      <c r="B212" s="1">
        <v>210</v>
      </c>
      <c r="C212">
        <v>425</v>
      </c>
      <c r="D212">
        <v>210</v>
      </c>
      <c r="E212">
        <f t="shared" si="3"/>
        <v>1368</v>
      </c>
    </row>
    <row r="213" spans="1:5" x14ac:dyDescent="0.2">
      <c r="A213" s="1">
        <v>368</v>
      </c>
      <c r="B213" s="1">
        <v>211</v>
      </c>
      <c r="C213">
        <v>427</v>
      </c>
      <c r="D213">
        <v>211</v>
      </c>
      <c r="E213">
        <f t="shared" si="3"/>
        <v>1369</v>
      </c>
    </row>
    <row r="214" spans="1:5" x14ac:dyDescent="0.2">
      <c r="A214" s="1">
        <v>370</v>
      </c>
      <c r="B214" s="1">
        <v>212</v>
      </c>
      <c r="C214">
        <v>429</v>
      </c>
      <c r="D214">
        <v>212</v>
      </c>
      <c r="E214">
        <f t="shared" si="3"/>
        <v>1370</v>
      </c>
    </row>
    <row r="215" spans="1:5" x14ac:dyDescent="0.2">
      <c r="A215" s="1">
        <v>372</v>
      </c>
      <c r="B215" s="1">
        <v>213</v>
      </c>
      <c r="C215">
        <v>436</v>
      </c>
      <c r="D215">
        <v>213</v>
      </c>
      <c r="E215">
        <f t="shared" si="3"/>
        <v>1371</v>
      </c>
    </row>
    <row r="216" spans="1:5" x14ac:dyDescent="0.2">
      <c r="A216" s="1">
        <v>375</v>
      </c>
      <c r="B216" s="1">
        <v>214</v>
      </c>
      <c r="C216">
        <v>437</v>
      </c>
      <c r="D216">
        <v>214</v>
      </c>
      <c r="E216">
        <f t="shared" si="3"/>
        <v>1372</v>
      </c>
    </row>
    <row r="217" spans="1:5" x14ac:dyDescent="0.2">
      <c r="A217" s="1">
        <v>384</v>
      </c>
      <c r="B217" s="1">
        <v>215</v>
      </c>
      <c r="C217">
        <v>438</v>
      </c>
      <c r="D217">
        <v>215</v>
      </c>
      <c r="E217">
        <f t="shared" si="3"/>
        <v>1373</v>
      </c>
    </row>
    <row r="218" spans="1:5" x14ac:dyDescent="0.2">
      <c r="A218" s="1">
        <v>405</v>
      </c>
      <c r="B218" s="1">
        <v>216</v>
      </c>
      <c r="C218">
        <v>444</v>
      </c>
      <c r="D218">
        <v>216</v>
      </c>
      <c r="E218">
        <f t="shared" si="3"/>
        <v>1374</v>
      </c>
    </row>
    <row r="219" spans="1:5" x14ac:dyDescent="0.2">
      <c r="A219" s="1">
        <v>414</v>
      </c>
      <c r="B219" s="1">
        <v>217</v>
      </c>
      <c r="C219">
        <v>450</v>
      </c>
      <c r="D219">
        <v>217</v>
      </c>
      <c r="E219">
        <f t="shared" si="3"/>
        <v>1375</v>
      </c>
    </row>
    <row r="220" spans="1:5" x14ac:dyDescent="0.2">
      <c r="A220" s="1">
        <v>428</v>
      </c>
      <c r="B220" s="1">
        <v>218</v>
      </c>
      <c r="C220">
        <v>452</v>
      </c>
      <c r="D220">
        <v>218</v>
      </c>
      <c r="E220">
        <f t="shared" si="3"/>
        <v>1376</v>
      </c>
    </row>
    <row r="221" spans="1:5" x14ac:dyDescent="0.2">
      <c r="A221" s="1">
        <v>392</v>
      </c>
      <c r="B221" s="1">
        <v>219</v>
      </c>
      <c r="C221">
        <v>453</v>
      </c>
      <c r="D221">
        <v>219</v>
      </c>
      <c r="E221">
        <f t="shared" si="3"/>
        <v>1377</v>
      </c>
    </row>
    <row r="222" spans="1:5" x14ac:dyDescent="0.2">
      <c r="A222" s="1">
        <v>403</v>
      </c>
      <c r="B222" s="1">
        <v>220</v>
      </c>
      <c r="C222">
        <v>454</v>
      </c>
      <c r="D222">
        <v>220</v>
      </c>
      <c r="E222">
        <f t="shared" si="3"/>
        <v>1378</v>
      </c>
    </row>
    <row r="223" spans="1:5" x14ac:dyDescent="0.2">
      <c r="A223" s="1">
        <v>417</v>
      </c>
      <c r="B223" s="1">
        <v>221</v>
      </c>
      <c r="C223">
        <v>455</v>
      </c>
      <c r="D223">
        <v>221</v>
      </c>
      <c r="E223">
        <f t="shared" si="3"/>
        <v>1379</v>
      </c>
    </row>
    <row r="224" spans="1:5" x14ac:dyDescent="0.2">
      <c r="A224" s="1">
        <v>431</v>
      </c>
      <c r="B224" s="1">
        <v>222</v>
      </c>
      <c r="C224">
        <v>456</v>
      </c>
      <c r="D224">
        <v>222</v>
      </c>
      <c r="E224">
        <f t="shared" si="3"/>
        <v>1380</v>
      </c>
    </row>
    <row r="225" spans="1:5" x14ac:dyDescent="0.2">
      <c r="A225" s="1">
        <v>385</v>
      </c>
      <c r="B225" s="1">
        <v>223</v>
      </c>
      <c r="C225">
        <v>465</v>
      </c>
      <c r="D225">
        <v>223</v>
      </c>
      <c r="E225">
        <f t="shared" si="3"/>
        <v>1381</v>
      </c>
    </row>
    <row r="226" spans="1:5" x14ac:dyDescent="0.2">
      <c r="A226" s="1">
        <v>394</v>
      </c>
      <c r="B226" s="1">
        <v>224</v>
      </c>
      <c r="C226">
        <v>466</v>
      </c>
      <c r="D226">
        <v>224</v>
      </c>
      <c r="E226">
        <f t="shared" si="3"/>
        <v>1382</v>
      </c>
    </row>
    <row r="227" spans="1:5" x14ac:dyDescent="0.2">
      <c r="A227" s="1">
        <v>420</v>
      </c>
      <c r="B227" s="1">
        <v>225</v>
      </c>
      <c r="C227">
        <v>469</v>
      </c>
      <c r="D227">
        <v>225</v>
      </c>
      <c r="E227">
        <f t="shared" si="3"/>
        <v>1383</v>
      </c>
    </row>
    <row r="228" spans="1:5" x14ac:dyDescent="0.2">
      <c r="A228" s="1">
        <v>399</v>
      </c>
      <c r="B228" s="1">
        <v>226</v>
      </c>
      <c r="C228">
        <v>476</v>
      </c>
      <c r="D228">
        <v>226</v>
      </c>
      <c r="E228">
        <f t="shared" si="3"/>
        <v>1384</v>
      </c>
    </row>
    <row r="229" spans="1:5" x14ac:dyDescent="0.2">
      <c r="A229" s="1">
        <v>413</v>
      </c>
      <c r="B229" s="1">
        <v>227</v>
      </c>
      <c r="C229">
        <v>477</v>
      </c>
      <c r="D229">
        <v>227</v>
      </c>
      <c r="E229">
        <f t="shared" si="3"/>
        <v>1385</v>
      </c>
    </row>
    <row r="230" spans="1:5" x14ac:dyDescent="0.2">
      <c r="A230" s="1">
        <v>427</v>
      </c>
      <c r="B230" s="1">
        <v>228</v>
      </c>
      <c r="C230">
        <v>478</v>
      </c>
      <c r="D230">
        <v>228</v>
      </c>
      <c r="E230">
        <f t="shared" si="3"/>
        <v>1386</v>
      </c>
    </row>
    <row r="231" spans="1:5" x14ac:dyDescent="0.2">
      <c r="A231" s="1">
        <v>466</v>
      </c>
      <c r="B231" s="1">
        <v>229</v>
      </c>
      <c r="C231">
        <v>480</v>
      </c>
      <c r="D231">
        <v>229</v>
      </c>
      <c r="E231">
        <f t="shared" si="3"/>
        <v>1387</v>
      </c>
    </row>
    <row r="232" spans="1:5" x14ac:dyDescent="0.2">
      <c r="A232" s="1">
        <v>493</v>
      </c>
      <c r="B232" s="1">
        <v>230</v>
      </c>
      <c r="C232">
        <v>483</v>
      </c>
      <c r="D232">
        <v>230</v>
      </c>
      <c r="E232">
        <f t="shared" si="3"/>
        <v>1388</v>
      </c>
    </row>
    <row r="233" spans="1:5" x14ac:dyDescent="0.2">
      <c r="A233" s="1">
        <v>435</v>
      </c>
      <c r="B233" s="1">
        <v>231</v>
      </c>
      <c r="C233">
        <v>484</v>
      </c>
      <c r="D233">
        <v>231</v>
      </c>
      <c r="E233">
        <f t="shared" si="3"/>
        <v>1389</v>
      </c>
    </row>
    <row r="234" spans="1:5" x14ac:dyDescent="0.2">
      <c r="A234" s="1">
        <v>460</v>
      </c>
      <c r="B234" s="1">
        <v>232</v>
      </c>
      <c r="C234">
        <v>485</v>
      </c>
      <c r="D234">
        <v>232</v>
      </c>
      <c r="E234">
        <f t="shared" si="3"/>
        <v>1390</v>
      </c>
    </row>
    <row r="235" spans="1:5" x14ac:dyDescent="0.2">
      <c r="A235" s="1">
        <v>473</v>
      </c>
      <c r="B235" s="1">
        <v>233</v>
      </c>
      <c r="C235">
        <v>487</v>
      </c>
      <c r="D235">
        <v>233</v>
      </c>
      <c r="E235">
        <f t="shared" si="3"/>
        <v>1391</v>
      </c>
    </row>
    <row r="236" spans="1:5" x14ac:dyDescent="0.2">
      <c r="A236" s="1">
        <v>407</v>
      </c>
      <c r="B236" s="1">
        <v>234</v>
      </c>
      <c r="C236">
        <v>488</v>
      </c>
      <c r="D236">
        <v>234</v>
      </c>
      <c r="E236">
        <f t="shared" si="3"/>
        <v>1392</v>
      </c>
    </row>
    <row r="237" spans="1:5" x14ac:dyDescent="0.2">
      <c r="A237" s="1">
        <v>421</v>
      </c>
      <c r="B237" s="1">
        <v>235</v>
      </c>
      <c r="C237">
        <v>489</v>
      </c>
      <c r="D237">
        <v>235</v>
      </c>
      <c r="E237">
        <f t="shared" si="3"/>
        <v>1393</v>
      </c>
    </row>
    <row r="238" spans="1:5" x14ac:dyDescent="0.2">
      <c r="A238" s="1">
        <v>424</v>
      </c>
      <c r="B238" s="1">
        <v>236</v>
      </c>
      <c r="C238">
        <v>495</v>
      </c>
      <c r="D238">
        <v>236</v>
      </c>
      <c r="E238">
        <f t="shared" si="3"/>
        <v>1394</v>
      </c>
    </row>
    <row r="239" spans="1:5" x14ac:dyDescent="0.2">
      <c r="A239" s="1">
        <v>438</v>
      </c>
      <c r="B239" s="1">
        <v>237</v>
      </c>
      <c r="C239">
        <v>497</v>
      </c>
      <c r="D239">
        <v>237</v>
      </c>
      <c r="E239">
        <f t="shared" si="3"/>
        <v>1395</v>
      </c>
    </row>
    <row r="240" spans="1:5" x14ac:dyDescent="0.2">
      <c r="A240" s="1">
        <v>449</v>
      </c>
      <c r="B240" s="1">
        <v>238</v>
      </c>
      <c r="C240">
        <v>501</v>
      </c>
      <c r="D240">
        <v>238</v>
      </c>
      <c r="E240">
        <f t="shared" si="3"/>
        <v>1396</v>
      </c>
    </row>
    <row r="241" spans="1:5" x14ac:dyDescent="0.2">
      <c r="A241" s="1">
        <v>490</v>
      </c>
      <c r="B241" s="1">
        <v>239</v>
      </c>
      <c r="C241">
        <v>503</v>
      </c>
      <c r="D241">
        <v>239</v>
      </c>
      <c r="E241">
        <f t="shared" si="3"/>
        <v>1397</v>
      </c>
    </row>
    <row r="242" spans="1:5" x14ac:dyDescent="0.2">
      <c r="A242" s="1">
        <v>501</v>
      </c>
      <c r="B242" s="1">
        <v>240</v>
      </c>
      <c r="C242">
        <v>512</v>
      </c>
      <c r="D242">
        <v>240</v>
      </c>
      <c r="E242">
        <f t="shared" si="3"/>
        <v>1398</v>
      </c>
    </row>
    <row r="243" spans="1:5" x14ac:dyDescent="0.2">
      <c r="A243" s="1">
        <v>416</v>
      </c>
      <c r="B243" s="1">
        <v>241</v>
      </c>
      <c r="C243">
        <v>513</v>
      </c>
      <c r="D243">
        <v>241</v>
      </c>
      <c r="E243">
        <f t="shared" si="3"/>
        <v>1399</v>
      </c>
    </row>
    <row r="244" spans="1:5" x14ac:dyDescent="0.2">
      <c r="A244" s="1">
        <v>418</v>
      </c>
      <c r="B244" s="1">
        <v>242</v>
      </c>
      <c r="C244">
        <v>514</v>
      </c>
      <c r="D244">
        <v>242</v>
      </c>
      <c r="E244">
        <f t="shared" si="3"/>
        <v>1400</v>
      </c>
    </row>
    <row r="245" spans="1:5" x14ac:dyDescent="0.2">
      <c r="A245" s="1">
        <v>446</v>
      </c>
      <c r="B245" s="1">
        <v>243</v>
      </c>
      <c r="C245">
        <v>515</v>
      </c>
      <c r="D245">
        <v>243</v>
      </c>
      <c r="E245">
        <f t="shared" si="3"/>
        <v>1401</v>
      </c>
    </row>
    <row r="246" spans="1:5" x14ac:dyDescent="0.2">
      <c r="A246" s="1">
        <v>457</v>
      </c>
      <c r="B246" s="1">
        <v>244</v>
      </c>
      <c r="C246">
        <v>516</v>
      </c>
      <c r="D246">
        <v>244</v>
      </c>
      <c r="E246">
        <f t="shared" si="3"/>
        <v>1402</v>
      </c>
    </row>
    <row r="247" spans="1:5" x14ac:dyDescent="0.2">
      <c r="A247" s="1">
        <v>470</v>
      </c>
      <c r="B247" s="1">
        <v>245</v>
      </c>
      <c r="C247">
        <v>522</v>
      </c>
      <c r="D247">
        <v>245</v>
      </c>
      <c r="E247">
        <f t="shared" si="3"/>
        <v>1403</v>
      </c>
    </row>
    <row r="248" spans="1:5" x14ac:dyDescent="0.2">
      <c r="A248" s="1">
        <v>422</v>
      </c>
      <c r="B248" s="1">
        <v>246</v>
      </c>
      <c r="C248">
        <v>525</v>
      </c>
      <c r="D248">
        <v>246</v>
      </c>
      <c r="E248">
        <f t="shared" si="3"/>
        <v>1404</v>
      </c>
    </row>
    <row r="249" spans="1:5" x14ac:dyDescent="0.2">
      <c r="A249" s="1">
        <v>437</v>
      </c>
      <c r="B249" s="1">
        <v>247</v>
      </c>
      <c r="C249">
        <v>526</v>
      </c>
      <c r="D249">
        <v>247</v>
      </c>
      <c r="E249">
        <f t="shared" si="3"/>
        <v>1405</v>
      </c>
    </row>
    <row r="250" spans="1:5" x14ac:dyDescent="0.2">
      <c r="A250" s="1">
        <v>455</v>
      </c>
      <c r="B250" s="1">
        <v>248</v>
      </c>
      <c r="C250">
        <v>527</v>
      </c>
      <c r="D250">
        <v>248</v>
      </c>
      <c r="E250">
        <f t="shared" si="3"/>
        <v>1406</v>
      </c>
    </row>
    <row r="251" spans="1:5" x14ac:dyDescent="0.2">
      <c r="A251" s="1">
        <v>445</v>
      </c>
      <c r="B251" s="1">
        <v>249</v>
      </c>
      <c r="C251">
        <v>529</v>
      </c>
      <c r="D251">
        <v>249</v>
      </c>
      <c r="E251">
        <f t="shared" si="3"/>
        <v>1407</v>
      </c>
    </row>
    <row r="252" spans="1:5" x14ac:dyDescent="0.2">
      <c r="A252" s="1">
        <v>434</v>
      </c>
      <c r="B252" s="1">
        <v>250</v>
      </c>
      <c r="C252">
        <v>532</v>
      </c>
      <c r="D252">
        <v>250</v>
      </c>
      <c r="E252">
        <f t="shared" si="3"/>
        <v>1408</v>
      </c>
    </row>
    <row r="253" spans="1:5" x14ac:dyDescent="0.2">
      <c r="A253" s="1">
        <v>442</v>
      </c>
      <c r="B253" s="1">
        <v>251</v>
      </c>
      <c r="C253">
        <v>534</v>
      </c>
      <c r="D253">
        <v>251</v>
      </c>
      <c r="E253">
        <f t="shared" si="3"/>
        <v>1409</v>
      </c>
    </row>
    <row r="254" spans="1:5" x14ac:dyDescent="0.2">
      <c r="A254" s="1">
        <v>448</v>
      </c>
      <c r="B254" s="1">
        <v>252</v>
      </c>
      <c r="C254">
        <v>536</v>
      </c>
      <c r="D254">
        <v>252</v>
      </c>
      <c r="E254">
        <f t="shared" si="3"/>
        <v>1410</v>
      </c>
    </row>
    <row r="255" spans="1:5" x14ac:dyDescent="0.2">
      <c r="A255" s="1">
        <v>489</v>
      </c>
      <c r="B255" s="1">
        <v>253</v>
      </c>
      <c r="C255">
        <v>537</v>
      </c>
      <c r="D255">
        <v>253</v>
      </c>
      <c r="E255">
        <f t="shared" si="3"/>
        <v>1411</v>
      </c>
    </row>
    <row r="256" spans="1:5" x14ac:dyDescent="0.2">
      <c r="A256" s="1">
        <v>511</v>
      </c>
      <c r="B256" s="1">
        <v>254</v>
      </c>
      <c r="C256">
        <v>540</v>
      </c>
      <c r="D256">
        <v>254</v>
      </c>
      <c r="E256">
        <f t="shared" si="3"/>
        <v>1412</v>
      </c>
    </row>
    <row r="257" spans="1:5" x14ac:dyDescent="0.2">
      <c r="A257" s="1">
        <v>532</v>
      </c>
      <c r="B257" s="1">
        <v>255</v>
      </c>
      <c r="C257">
        <v>542</v>
      </c>
      <c r="D257">
        <v>255</v>
      </c>
      <c r="E257">
        <f t="shared" si="3"/>
        <v>1413</v>
      </c>
    </row>
    <row r="258" spans="1:5" x14ac:dyDescent="0.2">
      <c r="A258" s="1">
        <v>543</v>
      </c>
      <c r="B258" s="1">
        <v>256</v>
      </c>
      <c r="C258">
        <v>543</v>
      </c>
      <c r="D258">
        <v>256</v>
      </c>
      <c r="E258">
        <f t="shared" si="3"/>
        <v>1414</v>
      </c>
    </row>
    <row r="259" spans="1:5" x14ac:dyDescent="0.2">
      <c r="A259" s="1">
        <v>567</v>
      </c>
      <c r="B259" s="1">
        <v>257</v>
      </c>
      <c r="C259">
        <v>545</v>
      </c>
      <c r="D259">
        <v>257</v>
      </c>
      <c r="E259">
        <f t="shared" si="3"/>
        <v>1415</v>
      </c>
    </row>
    <row r="260" spans="1:5" x14ac:dyDescent="0.2">
      <c r="A260" s="1">
        <v>450</v>
      </c>
      <c r="B260" s="1">
        <v>258</v>
      </c>
      <c r="C260">
        <v>546</v>
      </c>
      <c r="D260">
        <v>258</v>
      </c>
      <c r="E260">
        <f t="shared" si="3"/>
        <v>1416</v>
      </c>
    </row>
    <row r="261" spans="1:5" x14ac:dyDescent="0.2">
      <c r="A261" s="1">
        <v>465</v>
      </c>
      <c r="B261" s="1">
        <v>259</v>
      </c>
      <c r="C261">
        <v>548</v>
      </c>
      <c r="D261">
        <v>259</v>
      </c>
      <c r="E261">
        <f t="shared" ref="E261:E324" si="4">D261+$B$1161-1</f>
        <v>1417</v>
      </c>
    </row>
    <row r="262" spans="1:5" x14ac:dyDescent="0.2">
      <c r="A262" s="1">
        <v>479</v>
      </c>
      <c r="B262" s="1">
        <v>260</v>
      </c>
      <c r="C262">
        <v>549</v>
      </c>
      <c r="D262">
        <v>260</v>
      </c>
      <c r="E262">
        <f t="shared" si="4"/>
        <v>1418</v>
      </c>
    </row>
    <row r="263" spans="1:5" x14ac:dyDescent="0.2">
      <c r="A263" s="1">
        <v>472</v>
      </c>
      <c r="B263" s="1">
        <v>261</v>
      </c>
      <c r="C263">
        <v>550</v>
      </c>
      <c r="D263">
        <v>261</v>
      </c>
      <c r="E263">
        <f t="shared" si="4"/>
        <v>1419</v>
      </c>
    </row>
    <row r="264" spans="1:5" x14ac:dyDescent="0.2">
      <c r="A264" s="1">
        <v>486</v>
      </c>
      <c r="B264" s="1">
        <v>262</v>
      </c>
      <c r="C264">
        <v>552</v>
      </c>
      <c r="D264">
        <v>262</v>
      </c>
      <c r="E264">
        <f t="shared" si="4"/>
        <v>1420</v>
      </c>
    </row>
    <row r="265" spans="1:5" x14ac:dyDescent="0.2">
      <c r="A265" s="1">
        <v>464</v>
      </c>
      <c r="B265" s="1">
        <v>263</v>
      </c>
      <c r="C265">
        <v>553</v>
      </c>
      <c r="D265">
        <v>263</v>
      </c>
      <c r="E265">
        <f t="shared" si="4"/>
        <v>1421</v>
      </c>
    </row>
    <row r="266" spans="1:5" x14ac:dyDescent="0.2">
      <c r="A266" s="1">
        <v>468</v>
      </c>
      <c r="B266" s="1">
        <v>264</v>
      </c>
      <c r="C266">
        <v>554</v>
      </c>
      <c r="D266">
        <v>264</v>
      </c>
      <c r="E266">
        <f t="shared" si="4"/>
        <v>1422</v>
      </c>
    </row>
    <row r="267" spans="1:5" x14ac:dyDescent="0.2">
      <c r="A267" s="1">
        <v>498</v>
      </c>
      <c r="B267" s="1">
        <v>265</v>
      </c>
      <c r="C267">
        <v>555</v>
      </c>
      <c r="D267">
        <v>265</v>
      </c>
      <c r="E267">
        <f t="shared" si="4"/>
        <v>1423</v>
      </c>
    </row>
    <row r="268" spans="1:5" x14ac:dyDescent="0.2">
      <c r="A268" s="1">
        <v>519</v>
      </c>
      <c r="B268" s="1">
        <v>266</v>
      </c>
      <c r="C268">
        <v>556</v>
      </c>
      <c r="D268">
        <v>266</v>
      </c>
      <c r="E268">
        <f t="shared" si="4"/>
        <v>1424</v>
      </c>
    </row>
    <row r="269" spans="1:5" x14ac:dyDescent="0.2">
      <c r="A269" s="1">
        <v>474</v>
      </c>
      <c r="B269" s="1">
        <v>267</v>
      </c>
      <c r="C269">
        <v>558</v>
      </c>
      <c r="D269">
        <v>267</v>
      </c>
      <c r="E269">
        <f t="shared" si="4"/>
        <v>1425</v>
      </c>
    </row>
    <row r="270" spans="1:5" x14ac:dyDescent="0.2">
      <c r="A270" s="1">
        <v>488</v>
      </c>
      <c r="B270" s="1">
        <v>268</v>
      </c>
      <c r="C270">
        <v>561</v>
      </c>
      <c r="D270">
        <v>268</v>
      </c>
      <c r="E270">
        <f t="shared" si="4"/>
        <v>1426</v>
      </c>
    </row>
    <row r="271" spans="1:5" x14ac:dyDescent="0.2">
      <c r="A271" s="1">
        <v>492</v>
      </c>
      <c r="B271" s="1">
        <v>269</v>
      </c>
      <c r="C271">
        <v>564</v>
      </c>
      <c r="D271">
        <v>269</v>
      </c>
      <c r="E271">
        <f t="shared" si="4"/>
        <v>1427</v>
      </c>
    </row>
    <row r="272" spans="1:5" x14ac:dyDescent="0.2">
      <c r="A272" s="1">
        <v>481</v>
      </c>
      <c r="B272" s="1">
        <v>270</v>
      </c>
      <c r="C272">
        <v>565</v>
      </c>
      <c r="D272">
        <v>270</v>
      </c>
      <c r="E272">
        <f t="shared" si="4"/>
        <v>1428</v>
      </c>
    </row>
    <row r="273" spans="1:5" x14ac:dyDescent="0.2">
      <c r="A273" s="1">
        <v>494</v>
      </c>
      <c r="B273" s="1">
        <v>271</v>
      </c>
      <c r="C273">
        <v>566</v>
      </c>
      <c r="D273">
        <v>271</v>
      </c>
      <c r="E273">
        <f t="shared" si="4"/>
        <v>1429</v>
      </c>
    </row>
    <row r="274" spans="1:5" x14ac:dyDescent="0.2">
      <c r="A274" s="1">
        <v>574</v>
      </c>
      <c r="B274" s="1">
        <v>272</v>
      </c>
      <c r="C274">
        <v>567</v>
      </c>
      <c r="D274">
        <v>272</v>
      </c>
      <c r="E274">
        <f t="shared" si="4"/>
        <v>1430</v>
      </c>
    </row>
    <row r="275" spans="1:5" x14ac:dyDescent="0.2">
      <c r="A275" s="1">
        <v>600</v>
      </c>
      <c r="B275" s="1">
        <v>273</v>
      </c>
      <c r="C275">
        <v>568</v>
      </c>
      <c r="D275">
        <v>273</v>
      </c>
      <c r="E275">
        <f t="shared" si="4"/>
        <v>1431</v>
      </c>
    </row>
    <row r="276" spans="1:5" x14ac:dyDescent="0.2">
      <c r="A276" s="1">
        <v>610</v>
      </c>
      <c r="B276" s="1">
        <v>274</v>
      </c>
      <c r="C276">
        <v>570</v>
      </c>
      <c r="D276">
        <v>274</v>
      </c>
      <c r="E276">
        <f t="shared" si="4"/>
        <v>1432</v>
      </c>
    </row>
    <row r="277" spans="1:5" x14ac:dyDescent="0.2">
      <c r="A277" s="1">
        <v>484</v>
      </c>
      <c r="B277" s="1">
        <v>275</v>
      </c>
      <c r="C277">
        <v>571</v>
      </c>
      <c r="D277">
        <v>275</v>
      </c>
      <c r="E277">
        <f t="shared" si="4"/>
        <v>1433</v>
      </c>
    </row>
    <row r="278" spans="1:5" x14ac:dyDescent="0.2">
      <c r="A278" s="1">
        <v>499</v>
      </c>
      <c r="B278" s="1">
        <v>276</v>
      </c>
      <c r="C278">
        <v>572</v>
      </c>
      <c r="D278">
        <v>276</v>
      </c>
      <c r="E278">
        <f t="shared" si="4"/>
        <v>1434</v>
      </c>
    </row>
    <row r="279" spans="1:5" x14ac:dyDescent="0.2">
      <c r="A279" s="1">
        <v>495</v>
      </c>
      <c r="B279" s="1">
        <v>277</v>
      </c>
      <c r="C279">
        <v>575</v>
      </c>
      <c r="D279">
        <v>277</v>
      </c>
      <c r="E279">
        <f t="shared" si="4"/>
        <v>1435</v>
      </c>
    </row>
    <row r="280" spans="1:5" x14ac:dyDescent="0.2">
      <c r="A280" s="1">
        <v>550</v>
      </c>
      <c r="B280" s="1">
        <v>278</v>
      </c>
      <c r="C280">
        <v>576</v>
      </c>
      <c r="D280">
        <v>278</v>
      </c>
      <c r="E280">
        <f t="shared" si="4"/>
        <v>1436</v>
      </c>
    </row>
    <row r="281" spans="1:5" x14ac:dyDescent="0.2">
      <c r="A281" s="1">
        <v>562</v>
      </c>
      <c r="B281" s="1">
        <v>279</v>
      </c>
      <c r="C281">
        <v>577</v>
      </c>
      <c r="D281">
        <v>279</v>
      </c>
      <c r="E281">
        <f t="shared" si="4"/>
        <v>1437</v>
      </c>
    </row>
    <row r="282" spans="1:5" x14ac:dyDescent="0.2">
      <c r="A282" s="1">
        <v>585</v>
      </c>
      <c r="B282" s="1">
        <v>280</v>
      </c>
      <c r="C282">
        <v>579</v>
      </c>
      <c r="D282">
        <v>280</v>
      </c>
      <c r="E282">
        <f t="shared" si="4"/>
        <v>1438</v>
      </c>
    </row>
    <row r="283" spans="1:5" x14ac:dyDescent="0.2">
      <c r="A283" s="1">
        <v>535</v>
      </c>
      <c r="B283" s="1">
        <v>281</v>
      </c>
      <c r="C283">
        <v>580</v>
      </c>
      <c r="D283">
        <v>281</v>
      </c>
      <c r="E283">
        <f t="shared" si="4"/>
        <v>1439</v>
      </c>
    </row>
    <row r="284" spans="1:5" x14ac:dyDescent="0.2">
      <c r="A284" s="1">
        <v>546</v>
      </c>
      <c r="B284" s="1">
        <v>282</v>
      </c>
      <c r="C284">
        <v>583</v>
      </c>
      <c r="D284">
        <v>282</v>
      </c>
      <c r="E284">
        <f t="shared" si="4"/>
        <v>1440</v>
      </c>
    </row>
    <row r="285" spans="1:5" x14ac:dyDescent="0.2">
      <c r="A285" s="1">
        <v>568</v>
      </c>
      <c r="B285" s="1">
        <v>283</v>
      </c>
      <c r="C285">
        <v>584</v>
      </c>
      <c r="D285">
        <v>283</v>
      </c>
      <c r="E285">
        <f t="shared" si="4"/>
        <v>1441</v>
      </c>
    </row>
    <row r="286" spans="1:5" x14ac:dyDescent="0.2">
      <c r="A286" s="1">
        <v>580</v>
      </c>
      <c r="B286" s="1">
        <v>284</v>
      </c>
      <c r="C286">
        <v>585</v>
      </c>
      <c r="D286">
        <v>284</v>
      </c>
      <c r="E286">
        <f t="shared" si="4"/>
        <v>1442</v>
      </c>
    </row>
    <row r="287" spans="1:5" x14ac:dyDescent="0.2">
      <c r="A287" s="1">
        <v>518</v>
      </c>
      <c r="B287" s="1">
        <v>285</v>
      </c>
      <c r="C287">
        <v>586</v>
      </c>
      <c r="D287">
        <v>285</v>
      </c>
      <c r="E287">
        <f t="shared" si="4"/>
        <v>1443</v>
      </c>
    </row>
    <row r="288" spans="1:5" x14ac:dyDescent="0.2">
      <c r="A288" s="1">
        <v>551</v>
      </c>
      <c r="B288" s="1">
        <v>286</v>
      </c>
      <c r="C288">
        <v>588</v>
      </c>
      <c r="D288">
        <v>286</v>
      </c>
      <c r="E288">
        <f t="shared" si="4"/>
        <v>1444</v>
      </c>
    </row>
    <row r="289" spans="1:5" x14ac:dyDescent="0.2">
      <c r="A289" s="1">
        <v>520</v>
      </c>
      <c r="B289" s="1">
        <v>287</v>
      </c>
      <c r="C289">
        <v>590</v>
      </c>
      <c r="D289">
        <v>287</v>
      </c>
      <c r="E289">
        <f t="shared" si="4"/>
        <v>1445</v>
      </c>
    </row>
    <row r="290" spans="1:5" x14ac:dyDescent="0.2">
      <c r="A290" s="1">
        <v>552</v>
      </c>
      <c r="B290" s="1">
        <v>288</v>
      </c>
      <c r="C290">
        <v>591</v>
      </c>
      <c r="D290">
        <v>288</v>
      </c>
      <c r="E290">
        <f t="shared" si="4"/>
        <v>1446</v>
      </c>
    </row>
    <row r="291" spans="1:5" x14ac:dyDescent="0.2">
      <c r="A291" s="1">
        <v>577</v>
      </c>
      <c r="B291" s="1">
        <v>289</v>
      </c>
      <c r="C291">
        <v>593</v>
      </c>
      <c r="D291">
        <v>289</v>
      </c>
      <c r="E291">
        <f t="shared" si="4"/>
        <v>1447</v>
      </c>
    </row>
    <row r="292" spans="1:5" x14ac:dyDescent="0.2">
      <c r="A292" s="1">
        <v>613</v>
      </c>
      <c r="B292" s="1">
        <v>290</v>
      </c>
      <c r="C292">
        <v>595</v>
      </c>
      <c r="D292">
        <v>290</v>
      </c>
      <c r="E292">
        <f t="shared" si="4"/>
        <v>1448</v>
      </c>
    </row>
    <row r="293" spans="1:5" x14ac:dyDescent="0.2">
      <c r="A293" s="1">
        <v>533</v>
      </c>
      <c r="B293" s="1">
        <v>291</v>
      </c>
      <c r="C293">
        <v>596</v>
      </c>
      <c r="D293">
        <v>291</v>
      </c>
      <c r="E293">
        <f t="shared" si="4"/>
        <v>1449</v>
      </c>
    </row>
    <row r="294" spans="1:5" x14ac:dyDescent="0.2">
      <c r="A294" s="1">
        <v>529</v>
      </c>
      <c r="B294" s="1">
        <v>292</v>
      </c>
      <c r="C294">
        <v>597</v>
      </c>
      <c r="D294">
        <v>292</v>
      </c>
      <c r="E294">
        <f t="shared" si="4"/>
        <v>1450</v>
      </c>
    </row>
    <row r="295" spans="1:5" x14ac:dyDescent="0.2">
      <c r="A295" s="1">
        <v>553</v>
      </c>
      <c r="B295" s="1">
        <v>293</v>
      </c>
      <c r="C295">
        <v>598</v>
      </c>
      <c r="D295">
        <v>293</v>
      </c>
      <c r="E295">
        <f t="shared" si="4"/>
        <v>1451</v>
      </c>
    </row>
    <row r="296" spans="1:5" x14ac:dyDescent="0.2">
      <c r="A296" s="1">
        <v>560</v>
      </c>
      <c r="B296" s="1">
        <v>294</v>
      </c>
      <c r="C296">
        <v>599</v>
      </c>
      <c r="D296">
        <v>294</v>
      </c>
      <c r="E296">
        <f t="shared" si="4"/>
        <v>1452</v>
      </c>
    </row>
    <row r="297" spans="1:5" x14ac:dyDescent="0.2">
      <c r="A297" s="1">
        <v>555</v>
      </c>
      <c r="B297" s="1">
        <v>295</v>
      </c>
      <c r="C297">
        <v>600</v>
      </c>
      <c r="D297">
        <v>295</v>
      </c>
      <c r="E297">
        <f t="shared" si="4"/>
        <v>1453</v>
      </c>
    </row>
    <row r="298" spans="1:5" x14ac:dyDescent="0.2">
      <c r="A298" s="1">
        <v>558</v>
      </c>
      <c r="B298" s="1">
        <v>296</v>
      </c>
      <c r="C298">
        <v>601</v>
      </c>
      <c r="D298">
        <v>296</v>
      </c>
      <c r="E298">
        <f t="shared" si="4"/>
        <v>1454</v>
      </c>
    </row>
    <row r="299" spans="1:5" x14ac:dyDescent="0.2">
      <c r="A299" s="1">
        <v>559</v>
      </c>
      <c r="B299" s="1">
        <v>297</v>
      </c>
      <c r="C299">
        <v>602</v>
      </c>
      <c r="D299">
        <v>297</v>
      </c>
      <c r="E299">
        <f t="shared" si="4"/>
        <v>1455</v>
      </c>
    </row>
    <row r="300" spans="1:5" x14ac:dyDescent="0.2">
      <c r="A300" s="1">
        <v>582</v>
      </c>
      <c r="B300" s="1">
        <v>298</v>
      </c>
      <c r="C300">
        <v>605</v>
      </c>
      <c r="D300">
        <v>298</v>
      </c>
      <c r="E300">
        <f t="shared" si="4"/>
        <v>1456</v>
      </c>
    </row>
    <row r="301" spans="1:5" x14ac:dyDescent="0.2">
      <c r="A301" s="1">
        <v>576</v>
      </c>
      <c r="B301" s="1">
        <v>299</v>
      </c>
      <c r="C301">
        <v>607</v>
      </c>
      <c r="D301">
        <v>299</v>
      </c>
      <c r="E301">
        <f t="shared" si="4"/>
        <v>1457</v>
      </c>
    </row>
    <row r="302" spans="1:5" x14ac:dyDescent="0.2">
      <c r="A302" s="1">
        <v>578</v>
      </c>
      <c r="B302" s="1">
        <v>300</v>
      </c>
      <c r="C302">
        <v>610</v>
      </c>
      <c r="D302">
        <v>300</v>
      </c>
      <c r="E302">
        <f t="shared" si="4"/>
        <v>1458</v>
      </c>
    </row>
    <row r="303" spans="1:5" x14ac:dyDescent="0.2">
      <c r="A303" s="1">
        <v>587</v>
      </c>
      <c r="B303" s="1">
        <v>301</v>
      </c>
      <c r="C303">
        <v>612</v>
      </c>
      <c r="D303">
        <v>301</v>
      </c>
      <c r="E303">
        <f t="shared" si="4"/>
        <v>1459</v>
      </c>
    </row>
    <row r="304" spans="1:5" x14ac:dyDescent="0.2">
      <c r="A304" s="1">
        <v>594</v>
      </c>
      <c r="B304" s="1">
        <v>302</v>
      </c>
      <c r="C304">
        <v>614</v>
      </c>
      <c r="D304">
        <v>302</v>
      </c>
      <c r="E304">
        <f t="shared" si="4"/>
        <v>1460</v>
      </c>
    </row>
    <row r="305" spans="1:5" x14ac:dyDescent="0.2">
      <c r="A305" s="1">
        <v>604</v>
      </c>
      <c r="B305" s="1">
        <v>303</v>
      </c>
      <c r="C305">
        <v>616</v>
      </c>
      <c r="D305">
        <v>303</v>
      </c>
      <c r="E305">
        <f t="shared" si="4"/>
        <v>1461</v>
      </c>
    </row>
    <row r="306" spans="1:5" x14ac:dyDescent="0.2">
      <c r="A306" s="1">
        <v>614</v>
      </c>
      <c r="B306" s="1">
        <v>304</v>
      </c>
      <c r="C306">
        <v>617</v>
      </c>
      <c r="D306">
        <v>304</v>
      </c>
      <c r="E306">
        <f t="shared" si="4"/>
        <v>1462</v>
      </c>
    </row>
    <row r="307" spans="1:5" x14ac:dyDescent="0.2">
      <c r="A307" s="1">
        <v>579</v>
      </c>
      <c r="B307" s="1">
        <v>305</v>
      </c>
      <c r="C307">
        <v>618</v>
      </c>
      <c r="D307">
        <v>305</v>
      </c>
      <c r="E307">
        <f t="shared" si="4"/>
        <v>1463</v>
      </c>
    </row>
    <row r="308" spans="1:5" x14ac:dyDescent="0.2">
      <c r="A308" s="1">
        <v>588</v>
      </c>
      <c r="B308" s="1">
        <v>306</v>
      </c>
      <c r="C308">
        <v>619</v>
      </c>
      <c r="D308">
        <v>306</v>
      </c>
      <c r="E308">
        <f t="shared" si="4"/>
        <v>1464</v>
      </c>
    </row>
    <row r="309" spans="1:5" x14ac:dyDescent="0.2">
      <c r="A309" s="1">
        <v>596</v>
      </c>
      <c r="B309" s="1">
        <v>307</v>
      </c>
      <c r="C309">
        <v>621</v>
      </c>
      <c r="D309">
        <v>307</v>
      </c>
      <c r="E309">
        <f t="shared" si="4"/>
        <v>1465</v>
      </c>
    </row>
    <row r="310" spans="1:5" x14ac:dyDescent="0.2">
      <c r="A310" s="1">
        <v>581</v>
      </c>
      <c r="B310" s="1">
        <v>308</v>
      </c>
      <c r="C310">
        <v>622</v>
      </c>
      <c r="D310">
        <v>308</v>
      </c>
      <c r="E310">
        <f t="shared" si="4"/>
        <v>1466</v>
      </c>
    </row>
    <row r="311" spans="1:5" x14ac:dyDescent="0.2">
      <c r="A311" s="1">
        <v>589</v>
      </c>
      <c r="B311" s="1">
        <v>309</v>
      </c>
      <c r="C311">
        <v>624</v>
      </c>
      <c r="D311">
        <v>309</v>
      </c>
      <c r="E311">
        <f t="shared" si="4"/>
        <v>1467</v>
      </c>
    </row>
    <row r="312" spans="1:5" x14ac:dyDescent="0.2">
      <c r="A312" s="1">
        <v>597</v>
      </c>
      <c r="B312" s="1">
        <v>310</v>
      </c>
      <c r="C312">
        <v>626</v>
      </c>
      <c r="D312">
        <v>310</v>
      </c>
      <c r="E312">
        <f t="shared" si="4"/>
        <v>1468</v>
      </c>
    </row>
    <row r="313" spans="1:5" x14ac:dyDescent="0.2">
      <c r="A313" s="1">
        <v>609</v>
      </c>
      <c r="B313" s="1">
        <v>311</v>
      </c>
      <c r="C313">
        <v>629</v>
      </c>
      <c r="D313">
        <v>311</v>
      </c>
      <c r="E313">
        <f t="shared" si="4"/>
        <v>1469</v>
      </c>
    </row>
    <row r="314" spans="1:5" x14ac:dyDescent="0.2">
      <c r="A314" s="1">
        <v>620</v>
      </c>
      <c r="B314" s="1">
        <v>312</v>
      </c>
      <c r="C314">
        <v>630</v>
      </c>
      <c r="D314">
        <v>312</v>
      </c>
      <c r="E314">
        <f t="shared" si="4"/>
        <v>1470</v>
      </c>
    </row>
    <row r="315" spans="1:5" x14ac:dyDescent="0.2">
      <c r="A315" s="1">
        <v>628</v>
      </c>
      <c r="B315" s="1">
        <v>313</v>
      </c>
      <c r="C315">
        <v>633</v>
      </c>
      <c r="D315">
        <v>313</v>
      </c>
      <c r="E315">
        <f t="shared" si="4"/>
        <v>1471</v>
      </c>
    </row>
    <row r="316" spans="1:5" x14ac:dyDescent="0.2">
      <c r="A316" s="1">
        <v>653</v>
      </c>
      <c r="B316" s="1">
        <v>314</v>
      </c>
      <c r="C316">
        <v>634</v>
      </c>
      <c r="D316">
        <v>314</v>
      </c>
      <c r="E316">
        <f t="shared" si="4"/>
        <v>1472</v>
      </c>
    </row>
    <row r="317" spans="1:5" x14ac:dyDescent="0.2">
      <c r="A317" s="1">
        <v>572</v>
      </c>
      <c r="B317" s="1">
        <v>315</v>
      </c>
      <c r="C317">
        <v>635</v>
      </c>
      <c r="D317">
        <v>315</v>
      </c>
      <c r="E317">
        <f t="shared" si="4"/>
        <v>1473</v>
      </c>
    </row>
    <row r="318" spans="1:5" x14ac:dyDescent="0.2">
      <c r="A318" s="1">
        <v>592</v>
      </c>
      <c r="B318" s="1">
        <v>316</v>
      </c>
      <c r="C318">
        <v>636</v>
      </c>
      <c r="D318">
        <v>316</v>
      </c>
      <c r="E318">
        <f t="shared" si="4"/>
        <v>1474</v>
      </c>
    </row>
    <row r="319" spans="1:5" x14ac:dyDescent="0.2">
      <c r="A319" s="1">
        <v>601</v>
      </c>
      <c r="B319" s="1">
        <v>317</v>
      </c>
      <c r="C319">
        <v>638</v>
      </c>
      <c r="D319">
        <v>317</v>
      </c>
      <c r="E319">
        <f t="shared" si="4"/>
        <v>1475</v>
      </c>
    </row>
    <row r="320" spans="1:5" x14ac:dyDescent="0.2">
      <c r="A320" s="1">
        <v>659</v>
      </c>
      <c r="B320" s="1">
        <v>318</v>
      </c>
      <c r="C320">
        <v>640</v>
      </c>
      <c r="D320">
        <v>318</v>
      </c>
      <c r="E320">
        <f t="shared" si="4"/>
        <v>1476</v>
      </c>
    </row>
    <row r="321" spans="1:5" x14ac:dyDescent="0.2">
      <c r="A321" s="1">
        <v>664</v>
      </c>
      <c r="B321" s="1">
        <v>319</v>
      </c>
      <c r="C321">
        <v>641</v>
      </c>
      <c r="D321">
        <v>319</v>
      </c>
      <c r="E321">
        <f t="shared" si="4"/>
        <v>1477</v>
      </c>
    </row>
    <row r="322" spans="1:5" x14ac:dyDescent="0.2">
      <c r="A322" s="1">
        <v>590</v>
      </c>
      <c r="B322" s="1">
        <v>320</v>
      </c>
      <c r="C322">
        <v>643</v>
      </c>
      <c r="D322">
        <v>320</v>
      </c>
      <c r="E322">
        <f t="shared" si="4"/>
        <v>1478</v>
      </c>
    </row>
    <row r="323" spans="1:5" x14ac:dyDescent="0.2">
      <c r="A323" s="1">
        <v>599</v>
      </c>
      <c r="B323" s="1">
        <v>321</v>
      </c>
      <c r="C323">
        <v>646</v>
      </c>
      <c r="D323">
        <v>321</v>
      </c>
      <c r="E323">
        <f t="shared" si="4"/>
        <v>1479</v>
      </c>
    </row>
    <row r="324" spans="1:5" x14ac:dyDescent="0.2">
      <c r="A324" s="1">
        <v>595</v>
      </c>
      <c r="B324" s="1">
        <v>322</v>
      </c>
      <c r="C324">
        <v>647</v>
      </c>
      <c r="D324">
        <v>322</v>
      </c>
      <c r="E324">
        <f t="shared" si="4"/>
        <v>1480</v>
      </c>
    </row>
    <row r="325" spans="1:5" x14ac:dyDescent="0.2">
      <c r="A325" s="1">
        <v>605</v>
      </c>
      <c r="B325" s="1">
        <v>323</v>
      </c>
      <c r="C325">
        <v>648</v>
      </c>
      <c r="D325">
        <v>323</v>
      </c>
      <c r="E325">
        <f t="shared" ref="E325:E375" si="5">D325+$B$1161-1</f>
        <v>1481</v>
      </c>
    </row>
    <row r="326" spans="1:5" x14ac:dyDescent="0.2">
      <c r="A326" s="1">
        <v>624</v>
      </c>
      <c r="B326" s="1">
        <v>324</v>
      </c>
      <c r="C326">
        <v>650</v>
      </c>
      <c r="D326">
        <v>324</v>
      </c>
      <c r="E326">
        <f t="shared" si="5"/>
        <v>1482</v>
      </c>
    </row>
    <row r="327" spans="1:5" x14ac:dyDescent="0.2">
      <c r="A327" s="1">
        <v>632</v>
      </c>
      <c r="B327" s="1">
        <v>325</v>
      </c>
      <c r="C327">
        <v>651</v>
      </c>
      <c r="D327">
        <v>325</v>
      </c>
      <c r="E327">
        <f t="shared" si="5"/>
        <v>1483</v>
      </c>
    </row>
    <row r="328" spans="1:5" x14ac:dyDescent="0.2">
      <c r="A328" s="1">
        <v>598</v>
      </c>
      <c r="B328" s="1">
        <v>326</v>
      </c>
      <c r="C328">
        <v>652</v>
      </c>
      <c r="D328">
        <v>326</v>
      </c>
      <c r="E328">
        <f t="shared" si="5"/>
        <v>1484</v>
      </c>
    </row>
    <row r="329" spans="1:5" x14ac:dyDescent="0.2">
      <c r="A329" s="1">
        <v>602</v>
      </c>
      <c r="B329" s="1">
        <v>327</v>
      </c>
      <c r="C329">
        <v>653</v>
      </c>
      <c r="D329">
        <v>327</v>
      </c>
      <c r="E329">
        <f t="shared" si="5"/>
        <v>1485</v>
      </c>
    </row>
    <row r="330" spans="1:5" x14ac:dyDescent="0.2">
      <c r="A330" s="1">
        <v>606</v>
      </c>
      <c r="B330" s="1">
        <v>328</v>
      </c>
      <c r="C330">
        <v>654</v>
      </c>
      <c r="D330">
        <v>328</v>
      </c>
      <c r="E330">
        <f t="shared" si="5"/>
        <v>1486</v>
      </c>
    </row>
    <row r="331" spans="1:5" x14ac:dyDescent="0.2">
      <c r="A331" s="1">
        <v>616</v>
      </c>
      <c r="B331" s="1">
        <v>329</v>
      </c>
      <c r="C331">
        <v>655</v>
      </c>
      <c r="D331">
        <v>329</v>
      </c>
      <c r="E331">
        <f t="shared" si="5"/>
        <v>1487</v>
      </c>
    </row>
    <row r="332" spans="1:5" x14ac:dyDescent="0.2">
      <c r="A332" s="1">
        <v>608</v>
      </c>
      <c r="B332" s="1">
        <v>330</v>
      </c>
      <c r="C332">
        <v>656</v>
      </c>
      <c r="D332">
        <v>330</v>
      </c>
      <c r="E332">
        <f t="shared" si="5"/>
        <v>1488</v>
      </c>
    </row>
    <row r="333" spans="1:5" x14ac:dyDescent="0.2">
      <c r="A333" s="1">
        <v>618</v>
      </c>
      <c r="B333" s="1">
        <v>331</v>
      </c>
      <c r="C333">
        <v>658</v>
      </c>
      <c r="D333">
        <v>331</v>
      </c>
      <c r="E333">
        <f t="shared" si="5"/>
        <v>1489</v>
      </c>
    </row>
    <row r="334" spans="1:5" x14ac:dyDescent="0.2">
      <c r="A334" s="1">
        <v>643</v>
      </c>
      <c r="B334" s="1">
        <v>332</v>
      </c>
      <c r="C334">
        <v>663</v>
      </c>
      <c r="D334">
        <v>332</v>
      </c>
      <c r="E334">
        <f t="shared" si="5"/>
        <v>1490</v>
      </c>
    </row>
    <row r="335" spans="1:5" x14ac:dyDescent="0.2">
      <c r="A335" s="1">
        <v>652</v>
      </c>
      <c r="B335" s="1">
        <v>333</v>
      </c>
      <c r="C335">
        <v>665</v>
      </c>
      <c r="D335">
        <v>333</v>
      </c>
      <c r="E335">
        <f t="shared" si="5"/>
        <v>1491</v>
      </c>
    </row>
    <row r="336" spans="1:5" x14ac:dyDescent="0.2">
      <c r="A336" s="1">
        <v>611</v>
      </c>
      <c r="B336" s="1">
        <v>334</v>
      </c>
      <c r="C336">
        <v>666</v>
      </c>
      <c r="D336">
        <v>334</v>
      </c>
      <c r="E336">
        <f t="shared" si="5"/>
        <v>1492</v>
      </c>
    </row>
    <row r="337" spans="1:5" x14ac:dyDescent="0.2">
      <c r="A337" s="1">
        <v>617</v>
      </c>
      <c r="B337" s="1">
        <v>335</v>
      </c>
      <c r="C337">
        <v>669</v>
      </c>
      <c r="D337">
        <v>335</v>
      </c>
      <c r="E337">
        <f t="shared" si="5"/>
        <v>1493</v>
      </c>
    </row>
    <row r="338" spans="1:5" x14ac:dyDescent="0.2">
      <c r="A338" s="1">
        <v>625</v>
      </c>
      <c r="B338" s="1">
        <v>336</v>
      </c>
      <c r="C338">
        <v>671</v>
      </c>
      <c r="D338">
        <v>336</v>
      </c>
      <c r="E338">
        <f t="shared" si="5"/>
        <v>1494</v>
      </c>
    </row>
    <row r="339" spans="1:5" x14ac:dyDescent="0.2">
      <c r="A339" s="1">
        <v>633</v>
      </c>
      <c r="B339" s="1">
        <v>337</v>
      </c>
      <c r="C339">
        <v>673</v>
      </c>
      <c r="D339">
        <v>337</v>
      </c>
      <c r="E339">
        <f t="shared" si="5"/>
        <v>1495</v>
      </c>
    </row>
    <row r="340" spans="1:5" x14ac:dyDescent="0.2">
      <c r="A340" s="1">
        <v>693</v>
      </c>
      <c r="B340" s="1">
        <v>338</v>
      </c>
      <c r="C340">
        <v>683</v>
      </c>
      <c r="D340">
        <v>338</v>
      </c>
      <c r="E340">
        <f t="shared" si="5"/>
        <v>1496</v>
      </c>
    </row>
    <row r="341" spans="1:5" x14ac:dyDescent="0.2">
      <c r="A341" s="1">
        <v>703</v>
      </c>
      <c r="B341" s="1">
        <v>339</v>
      </c>
      <c r="C341">
        <v>684</v>
      </c>
      <c r="D341">
        <v>339</v>
      </c>
      <c r="E341">
        <f t="shared" si="5"/>
        <v>1497</v>
      </c>
    </row>
    <row r="342" spans="1:5" x14ac:dyDescent="0.2">
      <c r="A342" s="1">
        <v>716</v>
      </c>
      <c r="B342" s="1">
        <v>340</v>
      </c>
      <c r="C342">
        <v>685</v>
      </c>
      <c r="D342">
        <v>340</v>
      </c>
      <c r="E342">
        <f t="shared" si="5"/>
        <v>1498</v>
      </c>
    </row>
    <row r="343" spans="1:5" x14ac:dyDescent="0.2">
      <c r="A343" s="1">
        <v>729</v>
      </c>
      <c r="B343" s="1">
        <v>341</v>
      </c>
      <c r="C343">
        <v>686</v>
      </c>
      <c r="D343">
        <v>341</v>
      </c>
      <c r="E343">
        <f t="shared" si="5"/>
        <v>1499</v>
      </c>
    </row>
    <row r="344" spans="1:5" x14ac:dyDescent="0.2">
      <c r="A344" s="1">
        <v>770</v>
      </c>
      <c r="B344" s="1">
        <v>342</v>
      </c>
      <c r="C344">
        <v>687</v>
      </c>
      <c r="D344">
        <v>342</v>
      </c>
      <c r="E344">
        <f t="shared" si="5"/>
        <v>1500</v>
      </c>
    </row>
    <row r="345" spans="1:5" x14ac:dyDescent="0.2">
      <c r="A345" s="1">
        <v>783</v>
      </c>
      <c r="B345" s="1">
        <v>343</v>
      </c>
      <c r="C345">
        <v>688</v>
      </c>
      <c r="D345">
        <v>343</v>
      </c>
      <c r="E345">
        <f t="shared" si="5"/>
        <v>1501</v>
      </c>
    </row>
    <row r="346" spans="1:5" x14ac:dyDescent="0.2">
      <c r="A346" s="1">
        <v>796</v>
      </c>
      <c r="B346" s="1">
        <v>344</v>
      </c>
      <c r="C346">
        <v>691</v>
      </c>
      <c r="D346">
        <v>344</v>
      </c>
      <c r="E346">
        <f t="shared" si="5"/>
        <v>1502</v>
      </c>
    </row>
    <row r="347" spans="1:5" x14ac:dyDescent="0.2">
      <c r="A347" s="1">
        <v>819</v>
      </c>
      <c r="B347" s="1">
        <v>345</v>
      </c>
      <c r="C347">
        <v>694</v>
      </c>
      <c r="D347">
        <v>345</v>
      </c>
      <c r="E347">
        <f t="shared" si="5"/>
        <v>1503</v>
      </c>
    </row>
    <row r="348" spans="1:5" x14ac:dyDescent="0.2">
      <c r="A348" s="1">
        <v>644</v>
      </c>
      <c r="B348" s="1">
        <v>346</v>
      </c>
      <c r="C348">
        <v>696</v>
      </c>
      <c r="D348">
        <v>346</v>
      </c>
      <c r="E348">
        <f t="shared" si="5"/>
        <v>1504</v>
      </c>
    </row>
    <row r="349" spans="1:5" x14ac:dyDescent="0.2">
      <c r="A349" s="1">
        <v>639</v>
      </c>
      <c r="B349" s="1">
        <v>347</v>
      </c>
      <c r="C349">
        <v>697</v>
      </c>
      <c r="D349">
        <v>347</v>
      </c>
      <c r="E349">
        <f t="shared" si="5"/>
        <v>1505</v>
      </c>
    </row>
    <row r="350" spans="1:5" x14ac:dyDescent="0.2">
      <c r="A350" s="1">
        <v>662</v>
      </c>
      <c r="B350" s="1">
        <v>348</v>
      </c>
      <c r="C350">
        <v>698</v>
      </c>
      <c r="D350">
        <v>348</v>
      </c>
      <c r="E350">
        <f t="shared" si="5"/>
        <v>1506</v>
      </c>
    </row>
    <row r="351" spans="1:5" x14ac:dyDescent="0.2">
      <c r="A351" s="1">
        <v>671</v>
      </c>
      <c r="B351" s="1">
        <v>349</v>
      </c>
      <c r="C351">
        <v>700</v>
      </c>
      <c r="D351">
        <v>349</v>
      </c>
      <c r="E351">
        <f t="shared" si="5"/>
        <v>1507</v>
      </c>
    </row>
    <row r="352" spans="1:5" x14ac:dyDescent="0.2">
      <c r="A352" s="1">
        <v>678</v>
      </c>
      <c r="B352" s="1">
        <v>350</v>
      </c>
      <c r="C352">
        <v>705</v>
      </c>
      <c r="D352">
        <v>350</v>
      </c>
      <c r="E352">
        <f t="shared" si="5"/>
        <v>1508</v>
      </c>
    </row>
    <row r="353" spans="1:5" x14ac:dyDescent="0.2">
      <c r="A353" s="1">
        <v>719</v>
      </c>
      <c r="B353" s="1">
        <v>351</v>
      </c>
      <c r="C353">
        <v>706</v>
      </c>
      <c r="D353">
        <v>351</v>
      </c>
      <c r="E353">
        <f t="shared" si="5"/>
        <v>1509</v>
      </c>
    </row>
    <row r="354" spans="1:5" x14ac:dyDescent="0.2">
      <c r="A354" s="1">
        <v>638</v>
      </c>
      <c r="B354" s="1">
        <v>352</v>
      </c>
      <c r="C354">
        <v>707</v>
      </c>
      <c r="D354">
        <v>352</v>
      </c>
      <c r="E354">
        <f t="shared" si="5"/>
        <v>1510</v>
      </c>
    </row>
    <row r="355" spans="1:5" x14ac:dyDescent="0.2">
      <c r="A355" s="1">
        <v>661</v>
      </c>
      <c r="B355" s="1">
        <v>353</v>
      </c>
      <c r="C355">
        <v>709</v>
      </c>
      <c r="D355">
        <v>353</v>
      </c>
      <c r="E355">
        <f t="shared" si="5"/>
        <v>1511</v>
      </c>
    </row>
    <row r="356" spans="1:5" x14ac:dyDescent="0.2">
      <c r="A356" s="1">
        <v>667</v>
      </c>
      <c r="B356" s="1">
        <v>354</v>
      </c>
      <c r="C356">
        <v>710</v>
      </c>
      <c r="D356">
        <v>354</v>
      </c>
      <c r="E356">
        <f t="shared" si="5"/>
        <v>1512</v>
      </c>
    </row>
    <row r="357" spans="1:5" x14ac:dyDescent="0.2">
      <c r="A357" s="1">
        <v>642</v>
      </c>
      <c r="B357" s="1">
        <v>355</v>
      </c>
      <c r="C357">
        <v>713</v>
      </c>
      <c r="D357">
        <v>355</v>
      </c>
      <c r="E357">
        <f t="shared" si="5"/>
        <v>1513</v>
      </c>
    </row>
    <row r="358" spans="1:5" x14ac:dyDescent="0.2">
      <c r="A358" s="1">
        <v>648</v>
      </c>
      <c r="B358" s="1">
        <v>356</v>
      </c>
      <c r="C358">
        <v>714</v>
      </c>
      <c r="D358">
        <v>356</v>
      </c>
      <c r="E358">
        <f t="shared" si="5"/>
        <v>1514</v>
      </c>
    </row>
    <row r="359" spans="1:5" x14ac:dyDescent="0.2">
      <c r="A359" s="1">
        <v>689</v>
      </c>
      <c r="B359" s="1">
        <v>357</v>
      </c>
      <c r="C359">
        <v>716</v>
      </c>
      <c r="D359">
        <v>357</v>
      </c>
      <c r="E359">
        <f t="shared" si="5"/>
        <v>1515</v>
      </c>
    </row>
    <row r="360" spans="1:5" x14ac:dyDescent="0.2">
      <c r="A360" s="1">
        <v>698</v>
      </c>
      <c r="B360" s="1">
        <v>358</v>
      </c>
      <c r="C360">
        <v>717</v>
      </c>
      <c r="D360">
        <v>358</v>
      </c>
      <c r="E360">
        <f t="shared" si="5"/>
        <v>1516</v>
      </c>
    </row>
    <row r="361" spans="1:5" x14ac:dyDescent="0.2">
      <c r="A361" s="1">
        <v>734</v>
      </c>
      <c r="B361" s="1">
        <v>359</v>
      </c>
      <c r="C361">
        <v>718</v>
      </c>
      <c r="D361">
        <v>359</v>
      </c>
      <c r="E361">
        <f t="shared" si="5"/>
        <v>1517</v>
      </c>
    </row>
    <row r="362" spans="1:5" x14ac:dyDescent="0.2">
      <c r="A362" s="1">
        <v>787</v>
      </c>
      <c r="B362" s="1">
        <v>360</v>
      </c>
      <c r="C362">
        <v>719</v>
      </c>
      <c r="D362">
        <v>360</v>
      </c>
      <c r="E362">
        <f t="shared" si="5"/>
        <v>1518</v>
      </c>
    </row>
    <row r="363" spans="1:5" x14ac:dyDescent="0.2">
      <c r="A363" s="1">
        <v>649</v>
      </c>
      <c r="B363" s="1">
        <v>361</v>
      </c>
      <c r="C363">
        <v>720</v>
      </c>
      <c r="D363">
        <v>361</v>
      </c>
      <c r="E363">
        <f t="shared" si="5"/>
        <v>1519</v>
      </c>
    </row>
    <row r="364" spans="1:5" x14ac:dyDescent="0.2">
      <c r="A364" s="1">
        <v>658</v>
      </c>
      <c r="B364" s="1">
        <v>362</v>
      </c>
      <c r="C364">
        <v>721</v>
      </c>
      <c r="D364">
        <v>362</v>
      </c>
      <c r="E364">
        <f t="shared" si="5"/>
        <v>1520</v>
      </c>
    </row>
    <row r="365" spans="1:5" x14ac:dyDescent="0.2">
      <c r="A365" s="1">
        <v>657</v>
      </c>
      <c r="B365" s="1">
        <v>363</v>
      </c>
      <c r="C365">
        <v>722</v>
      </c>
      <c r="D365">
        <v>363</v>
      </c>
      <c r="E365">
        <f t="shared" si="5"/>
        <v>1521</v>
      </c>
    </row>
    <row r="366" spans="1:5" x14ac:dyDescent="0.2">
      <c r="A366" s="1">
        <v>665</v>
      </c>
      <c r="B366" s="1">
        <v>364</v>
      </c>
      <c r="C366">
        <v>724</v>
      </c>
      <c r="D366">
        <v>364</v>
      </c>
      <c r="E366">
        <f t="shared" si="5"/>
        <v>1522</v>
      </c>
    </row>
    <row r="367" spans="1:5" x14ac:dyDescent="0.2">
      <c r="A367" s="1">
        <v>673</v>
      </c>
      <c r="B367" s="1">
        <v>365</v>
      </c>
      <c r="C367">
        <v>725</v>
      </c>
      <c r="D367">
        <v>365</v>
      </c>
      <c r="E367">
        <f t="shared" si="5"/>
        <v>1523</v>
      </c>
    </row>
    <row r="368" spans="1:5" x14ac:dyDescent="0.2">
      <c r="A368" s="1">
        <v>690</v>
      </c>
      <c r="B368" s="1">
        <v>366</v>
      </c>
      <c r="C368">
        <v>726</v>
      </c>
      <c r="D368">
        <v>366</v>
      </c>
      <c r="E368">
        <f t="shared" si="5"/>
        <v>1524</v>
      </c>
    </row>
    <row r="369" spans="1:5" x14ac:dyDescent="0.2">
      <c r="A369" s="1">
        <v>712</v>
      </c>
      <c r="B369" s="1">
        <v>367</v>
      </c>
      <c r="C369">
        <v>727</v>
      </c>
      <c r="D369">
        <v>367</v>
      </c>
      <c r="E369">
        <f t="shared" si="5"/>
        <v>1525</v>
      </c>
    </row>
    <row r="370" spans="1:5" x14ac:dyDescent="0.2">
      <c r="A370" s="1">
        <v>723</v>
      </c>
      <c r="B370" s="1">
        <v>368</v>
      </c>
      <c r="C370">
        <v>728</v>
      </c>
      <c r="D370">
        <v>368</v>
      </c>
      <c r="E370">
        <f t="shared" si="5"/>
        <v>1526</v>
      </c>
    </row>
    <row r="371" spans="1:5" x14ac:dyDescent="0.2">
      <c r="A371" s="1">
        <v>736</v>
      </c>
      <c r="B371" s="1">
        <v>369</v>
      </c>
      <c r="C371">
        <v>729</v>
      </c>
      <c r="D371">
        <v>369</v>
      </c>
      <c r="E371">
        <f t="shared" si="5"/>
        <v>1527</v>
      </c>
    </row>
    <row r="372" spans="1:5" x14ac:dyDescent="0.2">
      <c r="A372" s="1">
        <v>749</v>
      </c>
      <c r="B372" s="1">
        <v>370</v>
      </c>
      <c r="C372">
        <v>730</v>
      </c>
      <c r="D372">
        <v>370</v>
      </c>
      <c r="E372">
        <f t="shared" si="5"/>
        <v>1528</v>
      </c>
    </row>
    <row r="373" spans="1:5" x14ac:dyDescent="0.2">
      <c r="A373" s="1">
        <v>789</v>
      </c>
      <c r="B373" s="1">
        <v>371</v>
      </c>
      <c r="C373">
        <v>734</v>
      </c>
      <c r="D373">
        <v>371</v>
      </c>
      <c r="E373">
        <f t="shared" si="5"/>
        <v>1529</v>
      </c>
    </row>
    <row r="374" spans="1:5" x14ac:dyDescent="0.2">
      <c r="A374" s="1">
        <v>668</v>
      </c>
      <c r="B374" s="1">
        <v>372</v>
      </c>
      <c r="C374">
        <v>738</v>
      </c>
      <c r="D374">
        <v>372</v>
      </c>
      <c r="E374">
        <f t="shared" si="5"/>
        <v>1530</v>
      </c>
    </row>
    <row r="375" spans="1:5" x14ac:dyDescent="0.2">
      <c r="A375" s="1">
        <v>670</v>
      </c>
      <c r="B375" s="1">
        <v>373</v>
      </c>
      <c r="C375">
        <v>740</v>
      </c>
      <c r="D375">
        <v>373</v>
      </c>
      <c r="E375">
        <f t="shared" si="5"/>
        <v>1531</v>
      </c>
    </row>
    <row r="376" spans="1:5" x14ac:dyDescent="0.2">
      <c r="A376" s="1">
        <v>694</v>
      </c>
      <c r="B376" s="1">
        <v>374</v>
      </c>
    </row>
    <row r="377" spans="1:5" x14ac:dyDescent="0.2">
      <c r="A377" s="1">
        <v>704</v>
      </c>
      <c r="B377" s="1">
        <v>375</v>
      </c>
    </row>
    <row r="378" spans="1:5" x14ac:dyDescent="0.2">
      <c r="A378" s="1">
        <v>674</v>
      </c>
      <c r="B378" s="1">
        <v>376</v>
      </c>
    </row>
    <row r="379" spans="1:5" x14ac:dyDescent="0.2">
      <c r="A379" s="1">
        <v>682</v>
      </c>
      <c r="B379" s="1">
        <v>377</v>
      </c>
    </row>
    <row r="380" spans="1:5" x14ac:dyDescent="0.2">
      <c r="A380" s="1">
        <v>691</v>
      </c>
      <c r="B380" s="1">
        <v>378</v>
      </c>
    </row>
    <row r="381" spans="1:5" x14ac:dyDescent="0.2">
      <c r="A381" s="1">
        <v>727</v>
      </c>
      <c r="B381" s="1">
        <v>379</v>
      </c>
    </row>
    <row r="382" spans="1:5" x14ac:dyDescent="0.2">
      <c r="A382" s="1">
        <v>692</v>
      </c>
      <c r="B382" s="1">
        <v>380</v>
      </c>
    </row>
    <row r="383" spans="1:5" x14ac:dyDescent="0.2">
      <c r="A383" s="1">
        <v>728</v>
      </c>
      <c r="B383" s="1">
        <v>381</v>
      </c>
    </row>
    <row r="384" spans="1:5" x14ac:dyDescent="0.2">
      <c r="A384" s="1">
        <v>755</v>
      </c>
      <c r="B384" s="1">
        <v>382</v>
      </c>
    </row>
    <row r="385" spans="1:2" x14ac:dyDescent="0.2">
      <c r="A385" s="1">
        <v>795</v>
      </c>
      <c r="B385" s="1">
        <v>383</v>
      </c>
    </row>
    <row r="386" spans="1:2" x14ac:dyDescent="0.2">
      <c r="A386" s="1">
        <v>818</v>
      </c>
      <c r="B386" s="1">
        <v>384</v>
      </c>
    </row>
    <row r="387" spans="1:2" x14ac:dyDescent="0.2">
      <c r="A387" s="1">
        <v>858</v>
      </c>
      <c r="B387" s="1">
        <v>385</v>
      </c>
    </row>
    <row r="388" spans="1:2" x14ac:dyDescent="0.2">
      <c r="A388" s="1">
        <v>889</v>
      </c>
      <c r="B388" s="1">
        <v>386</v>
      </c>
    </row>
    <row r="389" spans="1:2" x14ac:dyDescent="0.2">
      <c r="A389" s="1">
        <v>688</v>
      </c>
      <c r="B389" s="1">
        <v>387</v>
      </c>
    </row>
    <row r="390" spans="1:2" x14ac:dyDescent="0.2">
      <c r="A390" s="1">
        <v>707</v>
      </c>
      <c r="B390" s="1">
        <v>388</v>
      </c>
    </row>
    <row r="391" spans="1:2" x14ac:dyDescent="0.2">
      <c r="A391" s="1">
        <v>697</v>
      </c>
      <c r="B391" s="1">
        <v>389</v>
      </c>
    </row>
    <row r="392" spans="1:2" x14ac:dyDescent="0.2">
      <c r="A392" s="1">
        <v>733</v>
      </c>
      <c r="B392" s="1">
        <v>390</v>
      </c>
    </row>
    <row r="393" spans="1:2" x14ac:dyDescent="0.2">
      <c r="A393" s="1">
        <v>759</v>
      </c>
      <c r="B393" s="1">
        <v>391</v>
      </c>
    </row>
    <row r="394" spans="1:2" x14ac:dyDescent="0.2">
      <c r="A394" s="1">
        <v>713</v>
      </c>
      <c r="B394" s="1">
        <v>392</v>
      </c>
    </row>
    <row r="395" spans="1:2" x14ac:dyDescent="0.2">
      <c r="A395" s="1">
        <v>725</v>
      </c>
      <c r="B395" s="1">
        <v>393</v>
      </c>
    </row>
    <row r="396" spans="1:2" x14ac:dyDescent="0.2">
      <c r="A396" s="1">
        <v>705</v>
      </c>
      <c r="B396" s="1">
        <v>394</v>
      </c>
    </row>
    <row r="397" spans="1:2" x14ac:dyDescent="0.2">
      <c r="A397" s="1">
        <v>730</v>
      </c>
      <c r="B397" s="1">
        <v>395</v>
      </c>
    </row>
    <row r="398" spans="1:2" x14ac:dyDescent="0.2">
      <c r="A398" s="1">
        <v>743</v>
      </c>
      <c r="B398" s="1">
        <v>396</v>
      </c>
    </row>
    <row r="399" spans="1:2" x14ac:dyDescent="0.2">
      <c r="A399" s="1">
        <v>758</v>
      </c>
      <c r="B399" s="1">
        <v>397</v>
      </c>
    </row>
    <row r="400" spans="1:2" x14ac:dyDescent="0.2">
      <c r="A400" s="1">
        <v>772</v>
      </c>
      <c r="B400" s="1">
        <v>398</v>
      </c>
    </row>
    <row r="401" spans="1:2" x14ac:dyDescent="0.2">
      <c r="A401" s="1">
        <v>711</v>
      </c>
      <c r="B401" s="1">
        <v>399</v>
      </c>
    </row>
    <row r="402" spans="1:2" x14ac:dyDescent="0.2">
      <c r="A402" s="1">
        <v>722</v>
      </c>
      <c r="B402" s="1">
        <v>400</v>
      </c>
    </row>
    <row r="403" spans="1:2" x14ac:dyDescent="0.2">
      <c r="A403" s="1">
        <v>735</v>
      </c>
      <c r="B403" s="1">
        <v>401</v>
      </c>
    </row>
    <row r="404" spans="1:2" x14ac:dyDescent="0.2">
      <c r="A404" s="1">
        <v>748</v>
      </c>
      <c r="B404" s="1">
        <v>402</v>
      </c>
    </row>
    <row r="405" spans="1:2" x14ac:dyDescent="0.2">
      <c r="A405" s="1">
        <v>763</v>
      </c>
      <c r="B405" s="1">
        <v>403</v>
      </c>
    </row>
    <row r="406" spans="1:2" x14ac:dyDescent="0.2">
      <c r="A406" s="1">
        <v>718</v>
      </c>
      <c r="B406" s="1">
        <v>404</v>
      </c>
    </row>
    <row r="407" spans="1:2" x14ac:dyDescent="0.2">
      <c r="A407" s="1">
        <v>731</v>
      </c>
      <c r="B407" s="1">
        <v>405</v>
      </c>
    </row>
    <row r="408" spans="1:2" x14ac:dyDescent="0.2">
      <c r="A408" s="1">
        <v>724</v>
      </c>
      <c r="B408" s="1">
        <v>406</v>
      </c>
    </row>
    <row r="409" spans="1:2" x14ac:dyDescent="0.2">
      <c r="A409" s="1">
        <v>752</v>
      </c>
      <c r="B409" s="1">
        <v>407</v>
      </c>
    </row>
    <row r="410" spans="1:2" x14ac:dyDescent="0.2">
      <c r="A410" s="1">
        <v>739</v>
      </c>
      <c r="B410" s="1">
        <v>408</v>
      </c>
    </row>
    <row r="411" spans="1:2" x14ac:dyDescent="0.2">
      <c r="A411" s="1">
        <v>753</v>
      </c>
      <c r="B411" s="1">
        <v>409</v>
      </c>
    </row>
    <row r="412" spans="1:2" x14ac:dyDescent="0.2">
      <c r="A412" s="1">
        <v>767</v>
      </c>
      <c r="B412" s="1">
        <v>410</v>
      </c>
    </row>
    <row r="413" spans="1:2" x14ac:dyDescent="0.2">
      <c r="A413" s="1">
        <v>779</v>
      </c>
      <c r="B413" s="1">
        <v>411</v>
      </c>
    </row>
    <row r="414" spans="1:2" x14ac:dyDescent="0.2">
      <c r="A414" s="1">
        <v>792</v>
      </c>
      <c r="B414" s="1">
        <v>412</v>
      </c>
    </row>
    <row r="415" spans="1:2" x14ac:dyDescent="0.2">
      <c r="A415" s="1">
        <v>732</v>
      </c>
      <c r="B415" s="1">
        <v>413</v>
      </c>
    </row>
    <row r="416" spans="1:2" x14ac:dyDescent="0.2">
      <c r="A416" s="1">
        <v>785</v>
      </c>
      <c r="B416" s="1">
        <v>414</v>
      </c>
    </row>
    <row r="417" spans="1:2" x14ac:dyDescent="0.2">
      <c r="A417" s="1">
        <v>812</v>
      </c>
      <c r="B417" s="1">
        <v>415</v>
      </c>
    </row>
    <row r="418" spans="1:2" x14ac:dyDescent="0.2">
      <c r="A418" s="1">
        <v>824</v>
      </c>
      <c r="B418" s="1">
        <v>416</v>
      </c>
    </row>
    <row r="419" spans="1:2" x14ac:dyDescent="0.2">
      <c r="A419" s="1">
        <v>835</v>
      </c>
      <c r="B419" s="1">
        <v>417</v>
      </c>
    </row>
    <row r="420" spans="1:2" x14ac:dyDescent="0.2">
      <c r="A420" s="1">
        <v>745</v>
      </c>
      <c r="B420" s="1">
        <v>418</v>
      </c>
    </row>
    <row r="421" spans="1:2" x14ac:dyDescent="0.2">
      <c r="A421" s="1">
        <v>762</v>
      </c>
      <c r="B421" s="1">
        <v>419</v>
      </c>
    </row>
    <row r="422" spans="1:2" x14ac:dyDescent="0.2">
      <c r="A422" s="1">
        <v>750</v>
      </c>
      <c r="B422" s="1">
        <v>420</v>
      </c>
    </row>
    <row r="423" spans="1:2" x14ac:dyDescent="0.2">
      <c r="A423" s="1">
        <v>766</v>
      </c>
      <c r="B423" s="1">
        <v>421</v>
      </c>
    </row>
    <row r="424" spans="1:2" x14ac:dyDescent="0.2">
      <c r="A424" s="1">
        <v>778</v>
      </c>
      <c r="B424" s="1">
        <v>422</v>
      </c>
    </row>
    <row r="425" spans="1:2" x14ac:dyDescent="0.2">
      <c r="A425" s="1">
        <v>803</v>
      </c>
      <c r="B425" s="1">
        <v>423</v>
      </c>
    </row>
    <row r="426" spans="1:2" x14ac:dyDescent="0.2">
      <c r="A426" s="1">
        <v>839</v>
      </c>
      <c r="B426" s="1">
        <v>424</v>
      </c>
    </row>
    <row r="427" spans="1:2" x14ac:dyDescent="0.2">
      <c r="A427" s="1">
        <v>851</v>
      </c>
      <c r="B427" s="1">
        <v>425</v>
      </c>
    </row>
    <row r="428" spans="1:2" x14ac:dyDescent="0.2">
      <c r="A428" s="1">
        <v>781</v>
      </c>
      <c r="B428" s="1">
        <v>426</v>
      </c>
    </row>
    <row r="429" spans="1:2" x14ac:dyDescent="0.2">
      <c r="A429" s="1">
        <v>817</v>
      </c>
      <c r="B429" s="1">
        <v>427</v>
      </c>
    </row>
    <row r="430" spans="1:2" x14ac:dyDescent="0.2">
      <c r="A430" s="1">
        <v>857</v>
      </c>
      <c r="B430" s="1">
        <v>428</v>
      </c>
    </row>
    <row r="431" spans="1:2" x14ac:dyDescent="0.2">
      <c r="A431" s="1">
        <v>866</v>
      </c>
      <c r="B431" s="1">
        <v>429</v>
      </c>
    </row>
    <row r="432" spans="1:2" x14ac:dyDescent="0.2">
      <c r="A432" s="1">
        <v>788</v>
      </c>
      <c r="B432" s="1">
        <v>430</v>
      </c>
    </row>
    <row r="433" spans="1:2" x14ac:dyDescent="0.2">
      <c r="A433" s="1">
        <v>813</v>
      </c>
      <c r="B433" s="1">
        <v>431</v>
      </c>
    </row>
    <row r="434" spans="1:2" x14ac:dyDescent="0.2">
      <c r="A434" s="1">
        <v>825</v>
      </c>
      <c r="B434" s="1">
        <v>432</v>
      </c>
    </row>
    <row r="435" spans="1:2" x14ac:dyDescent="0.2">
      <c r="A435" s="1">
        <v>793</v>
      </c>
      <c r="B435" s="1">
        <v>433</v>
      </c>
    </row>
    <row r="436" spans="1:2" x14ac:dyDescent="0.2">
      <c r="A436" s="1">
        <v>784</v>
      </c>
      <c r="B436" s="1">
        <v>434</v>
      </c>
    </row>
    <row r="437" spans="1:2" x14ac:dyDescent="0.2">
      <c r="A437" s="1">
        <v>791</v>
      </c>
      <c r="B437" s="1">
        <v>435</v>
      </c>
    </row>
    <row r="438" spans="1:2" x14ac:dyDescent="0.2">
      <c r="A438" s="1">
        <v>815</v>
      </c>
      <c r="B438" s="1">
        <v>436</v>
      </c>
    </row>
    <row r="439" spans="1:2" x14ac:dyDescent="0.2">
      <c r="A439" s="1">
        <v>828</v>
      </c>
      <c r="B439" s="1">
        <v>437</v>
      </c>
    </row>
    <row r="440" spans="1:2" x14ac:dyDescent="0.2">
      <c r="A440" s="1">
        <v>853</v>
      </c>
      <c r="B440" s="1">
        <v>438</v>
      </c>
    </row>
    <row r="441" spans="1:2" x14ac:dyDescent="0.2">
      <c r="A441" s="1">
        <v>797</v>
      </c>
      <c r="B441" s="1">
        <v>439</v>
      </c>
    </row>
    <row r="442" spans="1:2" x14ac:dyDescent="0.2">
      <c r="A442" s="1">
        <v>809</v>
      </c>
      <c r="B442" s="1">
        <v>440</v>
      </c>
    </row>
    <row r="443" spans="1:2" x14ac:dyDescent="0.2">
      <c r="A443" s="1">
        <v>820</v>
      </c>
      <c r="B443" s="1">
        <v>441</v>
      </c>
    </row>
    <row r="444" spans="1:2" x14ac:dyDescent="0.2">
      <c r="A444" s="1">
        <v>834</v>
      </c>
      <c r="B444" s="1">
        <v>442</v>
      </c>
    </row>
    <row r="445" spans="1:2" x14ac:dyDescent="0.2">
      <c r="A445" s="1">
        <v>859</v>
      </c>
      <c r="B445" s="1">
        <v>443</v>
      </c>
    </row>
    <row r="446" spans="1:2" x14ac:dyDescent="0.2">
      <c r="A446" s="1">
        <v>890</v>
      </c>
      <c r="B446" s="1">
        <v>444</v>
      </c>
    </row>
    <row r="447" spans="1:2" x14ac:dyDescent="0.2">
      <c r="A447" s="1">
        <v>802</v>
      </c>
      <c r="B447" s="1">
        <v>445</v>
      </c>
    </row>
    <row r="448" spans="1:2" x14ac:dyDescent="0.2">
      <c r="A448" s="1">
        <v>816</v>
      </c>
      <c r="B448" s="1">
        <v>446</v>
      </c>
    </row>
    <row r="449" spans="1:2" x14ac:dyDescent="0.2">
      <c r="A449" s="1">
        <v>830</v>
      </c>
      <c r="B449" s="1">
        <v>447</v>
      </c>
    </row>
    <row r="450" spans="1:2" x14ac:dyDescent="0.2">
      <c r="A450" s="1">
        <v>810</v>
      </c>
      <c r="B450" s="1">
        <v>448</v>
      </c>
    </row>
    <row r="451" spans="1:2" x14ac:dyDescent="0.2">
      <c r="A451" s="1">
        <v>822</v>
      </c>
      <c r="B451" s="1">
        <v>449</v>
      </c>
    </row>
    <row r="452" spans="1:2" x14ac:dyDescent="0.2">
      <c r="A452" s="1">
        <v>811</v>
      </c>
      <c r="B452" s="1">
        <v>450</v>
      </c>
    </row>
    <row r="453" spans="1:2" x14ac:dyDescent="0.2">
      <c r="A453" s="1">
        <v>821</v>
      </c>
      <c r="B453" s="1">
        <v>451</v>
      </c>
    </row>
    <row r="454" spans="1:2" x14ac:dyDescent="0.2">
      <c r="A454" s="1">
        <v>862</v>
      </c>
      <c r="B454" s="1">
        <v>452</v>
      </c>
    </row>
    <row r="455" spans="1:2" x14ac:dyDescent="0.2">
      <c r="A455" s="1">
        <v>873</v>
      </c>
      <c r="B455" s="1">
        <v>453</v>
      </c>
    </row>
    <row r="456" spans="1:2" x14ac:dyDescent="0.2">
      <c r="A456" s="1">
        <v>883</v>
      </c>
      <c r="B456" s="1">
        <v>454</v>
      </c>
    </row>
    <row r="457" spans="1:2" x14ac:dyDescent="0.2">
      <c r="A457" s="1">
        <v>901</v>
      </c>
      <c r="B457" s="1">
        <v>455</v>
      </c>
    </row>
    <row r="458" spans="1:2" x14ac:dyDescent="0.2">
      <c r="A458" s="1">
        <v>909</v>
      </c>
      <c r="B458" s="1">
        <v>456</v>
      </c>
    </row>
    <row r="459" spans="1:2" x14ac:dyDescent="0.2">
      <c r="A459" s="1">
        <v>925</v>
      </c>
      <c r="B459" s="1">
        <v>457</v>
      </c>
    </row>
    <row r="460" spans="1:2" x14ac:dyDescent="0.2">
      <c r="A460" s="1">
        <v>935</v>
      </c>
      <c r="B460" s="1">
        <v>458</v>
      </c>
    </row>
    <row r="461" spans="1:2" x14ac:dyDescent="0.2">
      <c r="A461" s="1">
        <v>829</v>
      </c>
      <c r="B461" s="1">
        <v>459</v>
      </c>
    </row>
    <row r="462" spans="1:2" x14ac:dyDescent="0.2">
      <c r="A462" s="1">
        <v>865</v>
      </c>
      <c r="B462" s="1">
        <v>460</v>
      </c>
    </row>
    <row r="463" spans="1:2" x14ac:dyDescent="0.2">
      <c r="A463" s="1">
        <v>849</v>
      </c>
      <c r="B463" s="1">
        <v>461</v>
      </c>
    </row>
    <row r="464" spans="1:2" x14ac:dyDescent="0.2">
      <c r="A464" s="1">
        <v>872</v>
      </c>
      <c r="B464" s="1">
        <v>462</v>
      </c>
    </row>
    <row r="465" spans="1:2" x14ac:dyDescent="0.2">
      <c r="A465" s="1">
        <v>882</v>
      </c>
      <c r="B465" s="1">
        <v>463</v>
      </c>
    </row>
    <row r="466" spans="1:2" x14ac:dyDescent="0.2">
      <c r="A466" s="1">
        <v>893</v>
      </c>
      <c r="B466" s="1">
        <v>464</v>
      </c>
    </row>
    <row r="467" spans="1:2" x14ac:dyDescent="0.2">
      <c r="A467" s="1">
        <v>900</v>
      </c>
      <c r="B467" s="1">
        <v>465</v>
      </c>
    </row>
    <row r="468" spans="1:2" x14ac:dyDescent="0.2">
      <c r="A468" s="1">
        <v>932</v>
      </c>
      <c r="B468" s="1">
        <v>466</v>
      </c>
    </row>
    <row r="469" spans="1:2" x14ac:dyDescent="0.2">
      <c r="A469" s="1">
        <v>837</v>
      </c>
      <c r="B469" s="1">
        <v>467</v>
      </c>
    </row>
    <row r="470" spans="1:2" x14ac:dyDescent="0.2">
      <c r="A470" s="1">
        <v>841</v>
      </c>
      <c r="B470" s="1">
        <v>468</v>
      </c>
    </row>
    <row r="471" spans="1:2" x14ac:dyDescent="0.2">
      <c r="A471" s="1">
        <v>854</v>
      </c>
      <c r="B471" s="1">
        <v>469</v>
      </c>
    </row>
    <row r="472" spans="1:2" x14ac:dyDescent="0.2">
      <c r="A472" s="1">
        <v>887</v>
      </c>
      <c r="B472" s="1">
        <v>470</v>
      </c>
    </row>
    <row r="473" spans="1:2" x14ac:dyDescent="0.2">
      <c r="A473" s="1">
        <v>896</v>
      </c>
      <c r="B473" s="1">
        <v>471</v>
      </c>
    </row>
    <row r="474" spans="1:2" x14ac:dyDescent="0.2">
      <c r="A474" s="1">
        <v>911</v>
      </c>
      <c r="B474" s="1">
        <v>472</v>
      </c>
    </row>
    <row r="475" spans="1:2" x14ac:dyDescent="0.2">
      <c r="A475" s="1">
        <v>919</v>
      </c>
      <c r="B475" s="1">
        <v>473</v>
      </c>
    </row>
    <row r="476" spans="1:2" x14ac:dyDescent="0.2">
      <c r="A476" s="1">
        <v>927</v>
      </c>
      <c r="B476" s="1">
        <v>474</v>
      </c>
    </row>
    <row r="477" spans="1:2" x14ac:dyDescent="0.2">
      <c r="A477" s="1">
        <v>957</v>
      </c>
      <c r="B477" s="1">
        <v>475</v>
      </c>
    </row>
    <row r="478" spans="1:2" x14ac:dyDescent="0.2">
      <c r="A478" s="1">
        <v>969</v>
      </c>
      <c r="B478" s="1">
        <v>476</v>
      </c>
    </row>
    <row r="479" spans="1:2" x14ac:dyDescent="0.2">
      <c r="A479" s="1">
        <v>994</v>
      </c>
      <c r="B479" s="1">
        <v>477</v>
      </c>
    </row>
    <row r="480" spans="1:2" x14ac:dyDescent="0.2">
      <c r="A480" s="1">
        <v>1027</v>
      </c>
      <c r="B480" s="1">
        <v>478</v>
      </c>
    </row>
    <row r="481" spans="1:2" x14ac:dyDescent="0.2">
      <c r="A481" s="1">
        <v>881</v>
      </c>
      <c r="B481" s="1">
        <v>479</v>
      </c>
    </row>
    <row r="482" spans="1:2" x14ac:dyDescent="0.2">
      <c r="A482" s="1">
        <v>848</v>
      </c>
      <c r="B482" s="1">
        <v>480</v>
      </c>
    </row>
    <row r="483" spans="1:2" x14ac:dyDescent="0.2">
      <c r="A483" s="1">
        <v>875</v>
      </c>
      <c r="B483" s="1">
        <v>481</v>
      </c>
    </row>
    <row r="484" spans="1:2" x14ac:dyDescent="0.2">
      <c r="A484" s="1">
        <v>898</v>
      </c>
      <c r="B484" s="1">
        <v>482</v>
      </c>
    </row>
    <row r="485" spans="1:2" x14ac:dyDescent="0.2">
      <c r="A485" s="1">
        <v>931</v>
      </c>
      <c r="B485" s="1">
        <v>483</v>
      </c>
    </row>
    <row r="486" spans="1:2" x14ac:dyDescent="0.2">
      <c r="A486" s="1">
        <v>944</v>
      </c>
      <c r="B486" s="1">
        <v>484</v>
      </c>
    </row>
    <row r="487" spans="1:2" x14ac:dyDescent="0.2">
      <c r="A487" s="1">
        <v>874</v>
      </c>
      <c r="B487" s="1">
        <v>485</v>
      </c>
    </row>
    <row r="488" spans="1:2" x14ac:dyDescent="0.2">
      <c r="A488" s="1">
        <v>895</v>
      </c>
      <c r="B488" s="1">
        <v>486</v>
      </c>
    </row>
    <row r="489" spans="1:2" x14ac:dyDescent="0.2">
      <c r="A489" s="1">
        <v>902</v>
      </c>
      <c r="B489" s="1">
        <v>487</v>
      </c>
    </row>
    <row r="490" spans="1:2" x14ac:dyDescent="0.2">
      <c r="A490" s="1">
        <v>910</v>
      </c>
      <c r="B490" s="1">
        <v>488</v>
      </c>
    </row>
    <row r="491" spans="1:2" x14ac:dyDescent="0.2">
      <c r="A491" s="1">
        <v>918</v>
      </c>
      <c r="B491" s="1">
        <v>489</v>
      </c>
    </row>
    <row r="492" spans="1:2" x14ac:dyDescent="0.2">
      <c r="A492" s="1">
        <v>905</v>
      </c>
      <c r="B492" s="1">
        <v>490</v>
      </c>
    </row>
    <row r="493" spans="1:2" x14ac:dyDescent="0.2">
      <c r="A493" s="1">
        <v>921</v>
      </c>
      <c r="B493" s="1">
        <v>491</v>
      </c>
    </row>
    <row r="494" spans="1:2" x14ac:dyDescent="0.2">
      <c r="A494" s="1">
        <v>929</v>
      </c>
      <c r="B494" s="1">
        <v>492</v>
      </c>
    </row>
    <row r="495" spans="1:2" x14ac:dyDescent="0.2">
      <c r="A495" s="1">
        <v>952</v>
      </c>
      <c r="B495" s="1">
        <v>493</v>
      </c>
    </row>
    <row r="496" spans="1:2" x14ac:dyDescent="0.2">
      <c r="A496" s="1">
        <v>974</v>
      </c>
      <c r="B496" s="1">
        <v>494</v>
      </c>
    </row>
    <row r="497" spans="1:2" x14ac:dyDescent="0.2">
      <c r="A497" s="1">
        <v>988</v>
      </c>
      <c r="B497" s="1">
        <v>495</v>
      </c>
    </row>
    <row r="498" spans="1:2" x14ac:dyDescent="0.2">
      <c r="A498" s="1">
        <v>1019</v>
      </c>
      <c r="B498" s="1">
        <v>496</v>
      </c>
    </row>
    <row r="499" spans="1:2" x14ac:dyDescent="0.2">
      <c r="A499" s="1">
        <v>1037</v>
      </c>
      <c r="B499" s="1">
        <v>497</v>
      </c>
    </row>
    <row r="500" spans="1:2" x14ac:dyDescent="0.2">
      <c r="A500" s="1">
        <v>1063</v>
      </c>
      <c r="B500" s="1">
        <v>498</v>
      </c>
    </row>
    <row r="501" spans="1:2" x14ac:dyDescent="0.2">
      <c r="A501" s="1">
        <v>924</v>
      </c>
      <c r="B501" s="1">
        <v>499</v>
      </c>
    </row>
    <row r="502" spans="1:2" x14ac:dyDescent="0.2">
      <c r="A502" s="1">
        <v>945</v>
      </c>
      <c r="B502" s="1">
        <v>500</v>
      </c>
    </row>
    <row r="503" spans="1:2" x14ac:dyDescent="0.2">
      <c r="A503" s="1">
        <v>977</v>
      </c>
      <c r="B503" s="1">
        <v>501</v>
      </c>
    </row>
    <row r="504" spans="1:2" x14ac:dyDescent="0.2">
      <c r="A504" s="1">
        <v>991</v>
      </c>
      <c r="B504" s="1">
        <v>502</v>
      </c>
    </row>
    <row r="505" spans="1:2" x14ac:dyDescent="0.2">
      <c r="A505" s="1">
        <v>1005</v>
      </c>
      <c r="B505" s="1">
        <v>503</v>
      </c>
    </row>
    <row r="506" spans="1:2" x14ac:dyDescent="0.2">
      <c r="A506" s="1">
        <v>1103</v>
      </c>
      <c r="B506" s="1">
        <v>504</v>
      </c>
    </row>
    <row r="507" spans="1:2" x14ac:dyDescent="0.2">
      <c r="A507" s="1">
        <v>1110</v>
      </c>
      <c r="B507" s="1">
        <v>505</v>
      </c>
    </row>
    <row r="508" spans="1:2" x14ac:dyDescent="0.2">
      <c r="A508" s="1">
        <v>937</v>
      </c>
      <c r="B508" s="1">
        <v>506</v>
      </c>
    </row>
    <row r="509" spans="1:2" x14ac:dyDescent="0.2">
      <c r="A509" s="1">
        <v>928</v>
      </c>
      <c r="B509" s="1">
        <v>507</v>
      </c>
    </row>
    <row r="510" spans="1:2" x14ac:dyDescent="0.2">
      <c r="A510" s="1">
        <v>950</v>
      </c>
      <c r="B510" s="1">
        <v>508</v>
      </c>
    </row>
    <row r="511" spans="1:2" x14ac:dyDescent="0.2">
      <c r="A511" s="1">
        <v>959</v>
      </c>
      <c r="B511" s="1">
        <v>509</v>
      </c>
    </row>
    <row r="512" spans="1:2" x14ac:dyDescent="0.2">
      <c r="A512" s="1">
        <v>953</v>
      </c>
      <c r="B512" s="1">
        <v>510</v>
      </c>
    </row>
    <row r="513" spans="1:2" x14ac:dyDescent="0.2">
      <c r="A513" s="1">
        <v>965</v>
      </c>
      <c r="B513" s="1">
        <v>511</v>
      </c>
    </row>
    <row r="514" spans="1:2" x14ac:dyDescent="0.2">
      <c r="A514" s="1">
        <v>946</v>
      </c>
      <c r="B514" s="1">
        <v>512</v>
      </c>
    </row>
    <row r="515" spans="1:2" x14ac:dyDescent="0.2">
      <c r="A515" s="1">
        <v>968</v>
      </c>
      <c r="B515" s="1">
        <v>513</v>
      </c>
    </row>
    <row r="516" spans="1:2" x14ac:dyDescent="0.2">
      <c r="A516" s="1">
        <v>978</v>
      </c>
      <c r="B516" s="1">
        <v>514</v>
      </c>
    </row>
    <row r="517" spans="1:2" x14ac:dyDescent="0.2">
      <c r="A517" s="1">
        <v>1007</v>
      </c>
      <c r="B517" s="1">
        <v>515</v>
      </c>
    </row>
    <row r="518" spans="1:2" x14ac:dyDescent="0.2">
      <c r="A518" s="1">
        <v>1044</v>
      </c>
      <c r="B518" s="1">
        <v>516</v>
      </c>
    </row>
    <row r="519" spans="1:2" x14ac:dyDescent="0.2">
      <c r="A519" s="1">
        <v>1058</v>
      </c>
      <c r="B519" s="1">
        <v>517</v>
      </c>
    </row>
    <row r="520" spans="1:2" x14ac:dyDescent="0.2">
      <c r="A520" s="1">
        <v>1069</v>
      </c>
      <c r="B520" s="1">
        <v>518</v>
      </c>
    </row>
    <row r="521" spans="1:2" x14ac:dyDescent="0.2">
      <c r="A521" s="1">
        <v>1079</v>
      </c>
      <c r="B521" s="1">
        <v>519</v>
      </c>
    </row>
    <row r="522" spans="1:2" x14ac:dyDescent="0.2">
      <c r="A522" s="1">
        <v>949</v>
      </c>
      <c r="B522" s="1">
        <v>520</v>
      </c>
    </row>
    <row r="523" spans="1:2" x14ac:dyDescent="0.2">
      <c r="A523" s="1">
        <v>998</v>
      </c>
      <c r="B523" s="1">
        <v>521</v>
      </c>
    </row>
    <row r="524" spans="1:2" x14ac:dyDescent="0.2">
      <c r="A524" s="1">
        <v>1050</v>
      </c>
      <c r="B524" s="1">
        <v>522</v>
      </c>
    </row>
    <row r="525" spans="1:2" x14ac:dyDescent="0.2">
      <c r="A525" s="1">
        <v>951</v>
      </c>
      <c r="B525" s="1">
        <v>523</v>
      </c>
    </row>
    <row r="526" spans="1:2" x14ac:dyDescent="0.2">
      <c r="A526" s="1">
        <v>971</v>
      </c>
      <c r="B526" s="1">
        <v>524</v>
      </c>
    </row>
    <row r="527" spans="1:2" x14ac:dyDescent="0.2">
      <c r="A527" s="1">
        <v>999</v>
      </c>
      <c r="B527" s="1">
        <v>525</v>
      </c>
    </row>
    <row r="528" spans="1:2" x14ac:dyDescent="0.2">
      <c r="A528" s="1">
        <v>960</v>
      </c>
      <c r="B528" s="1">
        <v>526</v>
      </c>
    </row>
    <row r="529" spans="1:2" x14ac:dyDescent="0.2">
      <c r="A529" s="1">
        <v>962</v>
      </c>
      <c r="B529" s="1">
        <v>527</v>
      </c>
    </row>
    <row r="530" spans="1:2" x14ac:dyDescent="0.2">
      <c r="A530" s="1">
        <v>972</v>
      </c>
      <c r="B530" s="1">
        <v>528</v>
      </c>
    </row>
    <row r="531" spans="1:2" x14ac:dyDescent="0.2">
      <c r="A531" s="1">
        <v>985</v>
      </c>
      <c r="B531" s="1">
        <v>529</v>
      </c>
    </row>
    <row r="532" spans="1:2" x14ac:dyDescent="0.2">
      <c r="A532" s="1">
        <v>1033</v>
      </c>
      <c r="B532" s="1">
        <v>530</v>
      </c>
    </row>
    <row r="533" spans="1:2" x14ac:dyDescent="0.2">
      <c r="A533" s="1">
        <v>963</v>
      </c>
      <c r="B533" s="1">
        <v>531</v>
      </c>
    </row>
    <row r="534" spans="1:2" x14ac:dyDescent="0.2">
      <c r="A534" s="1">
        <v>976</v>
      </c>
      <c r="B534" s="1">
        <v>532</v>
      </c>
    </row>
    <row r="535" spans="1:2" x14ac:dyDescent="0.2">
      <c r="A535" s="1">
        <v>1020</v>
      </c>
      <c r="B535" s="1">
        <v>533</v>
      </c>
    </row>
    <row r="536" spans="1:2" x14ac:dyDescent="0.2">
      <c r="A536" s="1">
        <v>1038</v>
      </c>
      <c r="B536" s="1">
        <v>534</v>
      </c>
    </row>
    <row r="537" spans="1:2" x14ac:dyDescent="0.2">
      <c r="A537" s="1">
        <v>973</v>
      </c>
      <c r="B537" s="1">
        <v>535</v>
      </c>
    </row>
    <row r="538" spans="1:2" x14ac:dyDescent="0.2">
      <c r="A538" s="1">
        <v>1002</v>
      </c>
      <c r="B538" s="1">
        <v>536</v>
      </c>
    </row>
    <row r="539" spans="1:2" x14ac:dyDescent="0.2">
      <c r="A539" s="1">
        <v>1062</v>
      </c>
      <c r="B539" s="1">
        <v>537</v>
      </c>
    </row>
    <row r="540" spans="1:2" x14ac:dyDescent="0.2">
      <c r="A540" s="1">
        <v>1084</v>
      </c>
      <c r="B540" s="1">
        <v>538</v>
      </c>
    </row>
    <row r="541" spans="1:2" x14ac:dyDescent="0.2">
      <c r="A541" s="1">
        <v>1093</v>
      </c>
      <c r="B541" s="1">
        <v>539</v>
      </c>
    </row>
    <row r="542" spans="1:2" x14ac:dyDescent="0.2">
      <c r="A542" s="1">
        <v>980</v>
      </c>
      <c r="B542" s="1">
        <v>540</v>
      </c>
    </row>
    <row r="543" spans="1:2" x14ac:dyDescent="0.2">
      <c r="A543" s="1">
        <v>995</v>
      </c>
      <c r="B543" s="1">
        <v>541</v>
      </c>
    </row>
    <row r="544" spans="1:2" x14ac:dyDescent="0.2">
      <c r="A544" s="1">
        <v>1045</v>
      </c>
      <c r="B544" s="1">
        <v>542</v>
      </c>
    </row>
    <row r="545" spans="1:2" x14ac:dyDescent="0.2">
      <c r="A545" s="1">
        <v>981</v>
      </c>
      <c r="B545" s="1">
        <v>543</v>
      </c>
    </row>
    <row r="546" spans="1:2" x14ac:dyDescent="0.2">
      <c r="A546" s="1">
        <v>996</v>
      </c>
      <c r="B546" s="1">
        <v>544</v>
      </c>
    </row>
    <row r="547" spans="1:2" x14ac:dyDescent="0.2">
      <c r="A547" s="1">
        <v>1011</v>
      </c>
      <c r="B547" s="1">
        <v>545</v>
      </c>
    </row>
    <row r="548" spans="1:2" x14ac:dyDescent="0.2">
      <c r="A548" s="1">
        <v>1030</v>
      </c>
      <c r="B548" s="1">
        <v>546</v>
      </c>
    </row>
    <row r="549" spans="1:2" x14ac:dyDescent="0.2">
      <c r="A549" s="1">
        <v>1048</v>
      </c>
      <c r="B549" s="1">
        <v>547</v>
      </c>
    </row>
    <row r="550" spans="1:2" x14ac:dyDescent="0.2">
      <c r="A550" s="1">
        <v>984</v>
      </c>
      <c r="B550" s="1">
        <v>548</v>
      </c>
    </row>
    <row r="551" spans="1:2" x14ac:dyDescent="0.2">
      <c r="A551" s="1">
        <v>990</v>
      </c>
      <c r="B551" s="1">
        <v>549</v>
      </c>
    </row>
    <row r="552" spans="1:2" x14ac:dyDescent="0.2">
      <c r="A552" s="1">
        <v>1006</v>
      </c>
      <c r="B552" s="1">
        <v>550</v>
      </c>
    </row>
    <row r="553" spans="1:2" x14ac:dyDescent="0.2">
      <c r="A553" s="1">
        <v>1057</v>
      </c>
      <c r="B553" s="1">
        <v>551</v>
      </c>
    </row>
    <row r="554" spans="1:2" x14ac:dyDescent="0.2">
      <c r="A554" s="1">
        <v>1067</v>
      </c>
      <c r="B554" s="1">
        <v>552</v>
      </c>
    </row>
    <row r="555" spans="1:2" x14ac:dyDescent="0.2">
      <c r="A555" s="1">
        <v>1016</v>
      </c>
      <c r="B555" s="1">
        <v>553</v>
      </c>
    </row>
    <row r="556" spans="1:2" x14ac:dyDescent="0.2">
      <c r="A556" s="1">
        <v>1034</v>
      </c>
      <c r="B556" s="1">
        <v>554</v>
      </c>
    </row>
    <row r="557" spans="1:2" x14ac:dyDescent="0.2">
      <c r="A557" s="1">
        <v>1010</v>
      </c>
      <c r="B557" s="1">
        <v>555</v>
      </c>
    </row>
    <row r="558" spans="1:2" x14ac:dyDescent="0.2">
      <c r="A558" s="1">
        <v>1029</v>
      </c>
      <c r="B558" s="1">
        <v>556</v>
      </c>
    </row>
    <row r="559" spans="1:2" x14ac:dyDescent="0.2">
      <c r="A559" s="1">
        <v>1046</v>
      </c>
      <c r="B559" s="1">
        <v>557</v>
      </c>
    </row>
    <row r="560" spans="1:2" x14ac:dyDescent="0.2">
      <c r="A560" s="1">
        <v>1012</v>
      </c>
      <c r="B560" s="1">
        <v>558</v>
      </c>
    </row>
    <row r="561" spans="1:2" x14ac:dyDescent="0.2">
      <c r="A561" s="1">
        <v>1014</v>
      </c>
      <c r="B561" s="1">
        <v>559</v>
      </c>
    </row>
    <row r="562" spans="1:2" x14ac:dyDescent="0.2">
      <c r="A562" s="1">
        <v>1032</v>
      </c>
      <c r="B562" s="1">
        <v>560</v>
      </c>
    </row>
    <row r="563" spans="1:2" x14ac:dyDescent="0.2">
      <c r="A563" s="1">
        <v>1018</v>
      </c>
      <c r="B563" s="1">
        <v>561</v>
      </c>
    </row>
    <row r="564" spans="1:2" x14ac:dyDescent="0.2">
      <c r="A564" s="1">
        <v>1022</v>
      </c>
      <c r="B564" s="1">
        <v>562</v>
      </c>
    </row>
    <row r="565" spans="1:2" x14ac:dyDescent="0.2">
      <c r="A565" s="1">
        <v>1023</v>
      </c>
      <c r="B565" s="1">
        <v>563</v>
      </c>
    </row>
    <row r="566" spans="1:2" x14ac:dyDescent="0.2">
      <c r="A566" s="1">
        <v>1056</v>
      </c>
      <c r="B566" s="1">
        <v>564</v>
      </c>
    </row>
    <row r="567" spans="1:2" x14ac:dyDescent="0.2">
      <c r="A567" s="1">
        <v>1077</v>
      </c>
      <c r="B567" s="1">
        <v>565</v>
      </c>
    </row>
    <row r="568" spans="1:2" x14ac:dyDescent="0.2">
      <c r="A568" s="1">
        <v>1088</v>
      </c>
      <c r="B568" s="1">
        <v>566</v>
      </c>
    </row>
    <row r="569" spans="1:2" x14ac:dyDescent="0.2">
      <c r="A569" s="1">
        <v>1096</v>
      </c>
      <c r="B569" s="1">
        <v>567</v>
      </c>
    </row>
    <row r="570" spans="1:2" x14ac:dyDescent="0.2">
      <c r="A570" s="1">
        <v>1043</v>
      </c>
      <c r="B570" s="1">
        <v>568</v>
      </c>
    </row>
    <row r="571" spans="1:2" x14ac:dyDescent="0.2">
      <c r="A571" s="1">
        <v>1051</v>
      </c>
      <c r="B571" s="1">
        <v>569</v>
      </c>
    </row>
    <row r="572" spans="1:2" x14ac:dyDescent="0.2">
      <c r="A572" s="1">
        <v>1061</v>
      </c>
      <c r="B572" s="1">
        <v>570</v>
      </c>
    </row>
    <row r="573" spans="1:2" x14ac:dyDescent="0.2">
      <c r="A573" s="1">
        <v>1083</v>
      </c>
      <c r="B573" s="1">
        <v>571</v>
      </c>
    </row>
    <row r="574" spans="1:2" x14ac:dyDescent="0.2">
      <c r="A574" s="1">
        <v>1041</v>
      </c>
      <c r="B574" s="1">
        <v>572</v>
      </c>
    </row>
    <row r="575" spans="1:2" x14ac:dyDescent="0.2">
      <c r="A575" s="1">
        <v>1047</v>
      </c>
      <c r="B575" s="1">
        <v>573</v>
      </c>
    </row>
    <row r="576" spans="1:2" x14ac:dyDescent="0.2">
      <c r="A576" s="1">
        <v>1080</v>
      </c>
      <c r="B576" s="1">
        <v>574</v>
      </c>
    </row>
    <row r="577" spans="1:2" x14ac:dyDescent="0.2">
      <c r="A577" s="1">
        <v>1049</v>
      </c>
      <c r="B577" s="1">
        <v>575</v>
      </c>
    </row>
    <row r="578" spans="1:2" x14ac:dyDescent="0.2">
      <c r="A578" s="1">
        <v>1060</v>
      </c>
      <c r="B578" s="1">
        <v>576</v>
      </c>
    </row>
    <row r="579" spans="1:2" x14ac:dyDescent="0.2">
      <c r="A579" s="1">
        <v>1071</v>
      </c>
      <c r="B579" s="1">
        <v>577</v>
      </c>
    </row>
    <row r="580" spans="1:2" x14ac:dyDescent="0.2">
      <c r="A580" s="1">
        <v>1091</v>
      </c>
      <c r="B580" s="1">
        <v>578</v>
      </c>
    </row>
    <row r="581" spans="1:2" x14ac:dyDescent="0.2">
      <c r="A581" s="1">
        <v>1098</v>
      </c>
      <c r="B581" s="1">
        <v>579</v>
      </c>
    </row>
    <row r="582" spans="1:2" x14ac:dyDescent="0.2">
      <c r="A582" s="1">
        <v>1132</v>
      </c>
      <c r="B582" s="1">
        <v>580</v>
      </c>
    </row>
    <row r="583" spans="1:2" x14ac:dyDescent="0.2">
      <c r="A583" s="1">
        <v>1140</v>
      </c>
      <c r="B583" s="1">
        <v>581</v>
      </c>
    </row>
    <row r="584" spans="1:2" x14ac:dyDescent="0.2">
      <c r="A584" s="1">
        <v>1166</v>
      </c>
      <c r="B584" s="1">
        <v>582</v>
      </c>
    </row>
    <row r="585" spans="1:2" x14ac:dyDescent="0.2">
      <c r="A585" s="1">
        <v>1230</v>
      </c>
      <c r="B585" s="1">
        <v>583</v>
      </c>
    </row>
    <row r="586" spans="1:2" x14ac:dyDescent="0.2">
      <c r="A586" s="1">
        <v>1064</v>
      </c>
      <c r="B586" s="1">
        <v>584</v>
      </c>
    </row>
    <row r="587" spans="1:2" x14ac:dyDescent="0.2">
      <c r="A587" s="1">
        <v>1078</v>
      </c>
      <c r="B587" s="1">
        <v>585</v>
      </c>
    </row>
    <row r="588" spans="1:2" x14ac:dyDescent="0.2">
      <c r="A588" s="1">
        <v>1089</v>
      </c>
      <c r="B588" s="1">
        <v>586</v>
      </c>
    </row>
    <row r="589" spans="1:2" x14ac:dyDescent="0.2">
      <c r="A589" s="1">
        <v>1097</v>
      </c>
      <c r="B589" s="1">
        <v>587</v>
      </c>
    </row>
    <row r="590" spans="1:2" x14ac:dyDescent="0.2">
      <c r="A590" s="1">
        <v>1104</v>
      </c>
      <c r="B590" s="1">
        <v>588</v>
      </c>
    </row>
    <row r="591" spans="1:2" x14ac:dyDescent="0.2">
      <c r="A591" s="1">
        <v>1121</v>
      </c>
      <c r="B591" s="1">
        <v>589</v>
      </c>
    </row>
    <row r="592" spans="1:2" x14ac:dyDescent="0.2">
      <c r="A592" s="1">
        <v>1130</v>
      </c>
      <c r="B592" s="1">
        <v>590</v>
      </c>
    </row>
    <row r="593" spans="1:2" x14ac:dyDescent="0.2">
      <c r="A593" s="1">
        <v>1162</v>
      </c>
      <c r="B593" s="1">
        <v>591</v>
      </c>
    </row>
    <row r="594" spans="1:2" x14ac:dyDescent="0.2">
      <c r="A594" s="1">
        <v>1175</v>
      </c>
      <c r="B594" s="1">
        <v>592</v>
      </c>
    </row>
    <row r="595" spans="1:2" x14ac:dyDescent="0.2">
      <c r="A595" s="1">
        <v>1192</v>
      </c>
      <c r="B595" s="1">
        <v>593</v>
      </c>
    </row>
    <row r="596" spans="1:2" x14ac:dyDescent="0.2">
      <c r="A596" s="1">
        <v>1207</v>
      </c>
      <c r="B596" s="1">
        <v>594</v>
      </c>
    </row>
    <row r="597" spans="1:2" x14ac:dyDescent="0.2">
      <c r="A597" s="1">
        <v>1072</v>
      </c>
      <c r="B597" s="1">
        <v>595</v>
      </c>
    </row>
    <row r="598" spans="1:2" x14ac:dyDescent="0.2">
      <c r="A598" s="1">
        <v>1075</v>
      </c>
      <c r="B598" s="1">
        <v>596</v>
      </c>
    </row>
    <row r="599" spans="1:2" x14ac:dyDescent="0.2">
      <c r="A599" s="1">
        <v>1082</v>
      </c>
      <c r="B599" s="1">
        <v>597</v>
      </c>
    </row>
    <row r="600" spans="1:2" x14ac:dyDescent="0.2">
      <c r="A600" s="1">
        <v>1108</v>
      </c>
      <c r="B600" s="1">
        <v>598</v>
      </c>
    </row>
    <row r="601" spans="1:2" x14ac:dyDescent="0.2">
      <c r="A601" s="1">
        <v>1094</v>
      </c>
      <c r="B601" s="1">
        <v>599</v>
      </c>
    </row>
    <row r="602" spans="1:2" x14ac:dyDescent="0.2">
      <c r="A602" s="1">
        <v>1109</v>
      </c>
      <c r="B602" s="1">
        <v>600</v>
      </c>
    </row>
    <row r="603" spans="1:2" x14ac:dyDescent="0.2">
      <c r="A603" s="1">
        <v>1127</v>
      </c>
      <c r="B603" s="1">
        <v>601</v>
      </c>
    </row>
    <row r="604" spans="1:2" x14ac:dyDescent="0.2">
      <c r="A604" s="1">
        <v>1135</v>
      </c>
      <c r="B604" s="1">
        <v>602</v>
      </c>
    </row>
    <row r="605" spans="1:2" x14ac:dyDescent="0.2">
      <c r="A605" s="1">
        <v>1145</v>
      </c>
      <c r="B605" s="1">
        <v>603</v>
      </c>
    </row>
    <row r="606" spans="1:2" x14ac:dyDescent="0.2">
      <c r="A606" s="1">
        <v>1172</v>
      </c>
      <c r="B606" s="1">
        <v>604</v>
      </c>
    </row>
    <row r="607" spans="1:2" x14ac:dyDescent="0.2">
      <c r="A607" s="1">
        <v>1107</v>
      </c>
      <c r="B607" s="1">
        <v>605</v>
      </c>
    </row>
    <row r="608" spans="1:2" x14ac:dyDescent="0.2">
      <c r="A608" s="1">
        <v>1115</v>
      </c>
      <c r="B608" s="1">
        <v>606</v>
      </c>
    </row>
    <row r="609" spans="1:2" x14ac:dyDescent="0.2">
      <c r="A609" s="1">
        <v>1124</v>
      </c>
      <c r="B609" s="1">
        <v>607</v>
      </c>
    </row>
    <row r="610" spans="1:2" x14ac:dyDescent="0.2">
      <c r="A610" s="1">
        <v>1133</v>
      </c>
      <c r="B610" s="1">
        <v>608</v>
      </c>
    </row>
    <row r="611" spans="1:2" x14ac:dyDescent="0.2">
      <c r="A611" s="1">
        <v>1142</v>
      </c>
      <c r="B611" s="1">
        <v>609</v>
      </c>
    </row>
    <row r="612" spans="1:2" x14ac:dyDescent="0.2">
      <c r="A612" s="1">
        <v>1170</v>
      </c>
      <c r="B612" s="1">
        <v>610</v>
      </c>
    </row>
    <row r="613" spans="1:2" x14ac:dyDescent="0.2">
      <c r="A613" s="1">
        <v>1186</v>
      </c>
      <c r="B613" s="1">
        <v>611</v>
      </c>
    </row>
    <row r="614" spans="1:2" x14ac:dyDescent="0.2">
      <c r="A614" s="1">
        <v>1217</v>
      </c>
      <c r="B614" s="1">
        <v>612</v>
      </c>
    </row>
    <row r="615" spans="1:2" x14ac:dyDescent="0.2">
      <c r="A615" s="1">
        <v>1232</v>
      </c>
      <c r="B615" s="1">
        <v>613</v>
      </c>
    </row>
    <row r="616" spans="1:2" x14ac:dyDescent="0.2">
      <c r="A616" s="1">
        <v>1248</v>
      </c>
      <c r="B616" s="1">
        <v>614</v>
      </c>
    </row>
    <row r="617" spans="1:2" x14ac:dyDescent="0.2">
      <c r="A617" s="1">
        <v>1102</v>
      </c>
      <c r="B617" s="1">
        <v>615</v>
      </c>
    </row>
    <row r="618" spans="1:2" x14ac:dyDescent="0.2">
      <c r="A618" s="1">
        <v>1113</v>
      </c>
      <c r="B618" s="1">
        <v>616</v>
      </c>
    </row>
    <row r="619" spans="1:2" x14ac:dyDescent="0.2">
      <c r="A619" s="1">
        <v>1131</v>
      </c>
      <c r="B619" s="1">
        <v>617</v>
      </c>
    </row>
    <row r="620" spans="1:2" x14ac:dyDescent="0.2">
      <c r="A620" s="1">
        <v>1150</v>
      </c>
      <c r="B620" s="1">
        <v>618</v>
      </c>
    </row>
    <row r="621" spans="1:2" x14ac:dyDescent="0.2">
      <c r="A621" s="1">
        <v>1179</v>
      </c>
      <c r="B621" s="1">
        <v>619</v>
      </c>
    </row>
    <row r="622" spans="1:2" x14ac:dyDescent="0.2">
      <c r="A622" s="1">
        <v>1213</v>
      </c>
      <c r="B622" s="1">
        <v>620</v>
      </c>
    </row>
    <row r="623" spans="1:2" x14ac:dyDescent="0.2">
      <c r="A623" s="1">
        <v>1228</v>
      </c>
      <c r="B623" s="1">
        <v>621</v>
      </c>
    </row>
    <row r="624" spans="1:2" x14ac:dyDescent="0.2">
      <c r="A624" s="1">
        <v>1116</v>
      </c>
      <c r="B624" s="1">
        <v>622</v>
      </c>
    </row>
    <row r="625" spans="1:2" x14ac:dyDescent="0.2">
      <c r="A625" s="1">
        <v>1126</v>
      </c>
      <c r="B625" s="1">
        <v>623</v>
      </c>
    </row>
    <row r="626" spans="1:2" x14ac:dyDescent="0.2">
      <c r="A626" s="1">
        <v>1146</v>
      </c>
      <c r="B626" s="1">
        <v>624</v>
      </c>
    </row>
    <row r="627" spans="1:2" x14ac:dyDescent="0.2">
      <c r="A627" s="1">
        <v>1190</v>
      </c>
      <c r="B627" s="1">
        <v>625</v>
      </c>
    </row>
    <row r="628" spans="1:2" x14ac:dyDescent="0.2">
      <c r="A628" s="1">
        <v>1125</v>
      </c>
      <c r="B628" s="1">
        <v>626</v>
      </c>
    </row>
    <row r="629" spans="1:2" x14ac:dyDescent="0.2">
      <c r="A629" s="1">
        <v>1158</v>
      </c>
      <c r="B629" s="1">
        <v>627</v>
      </c>
    </row>
    <row r="630" spans="1:2" x14ac:dyDescent="0.2">
      <c r="A630" s="1">
        <v>1138</v>
      </c>
      <c r="B630" s="1">
        <v>628</v>
      </c>
    </row>
    <row r="631" spans="1:2" x14ac:dyDescent="0.2">
      <c r="A631" s="1">
        <v>1163</v>
      </c>
      <c r="B631" s="1">
        <v>629</v>
      </c>
    </row>
    <row r="632" spans="1:2" x14ac:dyDescent="0.2">
      <c r="A632" s="1">
        <v>1209</v>
      </c>
      <c r="B632" s="1">
        <v>630</v>
      </c>
    </row>
    <row r="633" spans="1:2" x14ac:dyDescent="0.2">
      <c r="A633" s="1">
        <v>1223</v>
      </c>
      <c r="B633" s="1">
        <v>631</v>
      </c>
    </row>
    <row r="634" spans="1:2" x14ac:dyDescent="0.2">
      <c r="A634" s="1">
        <v>1238</v>
      </c>
      <c r="B634" s="1">
        <v>632</v>
      </c>
    </row>
    <row r="635" spans="1:2" x14ac:dyDescent="0.2">
      <c r="A635" s="1">
        <v>1153</v>
      </c>
      <c r="B635" s="1">
        <v>633</v>
      </c>
    </row>
    <row r="636" spans="1:2" x14ac:dyDescent="0.2">
      <c r="A636" s="1">
        <v>1168</v>
      </c>
      <c r="B636" s="1">
        <v>634</v>
      </c>
    </row>
    <row r="637" spans="1:2" x14ac:dyDescent="0.2">
      <c r="A637" s="1">
        <v>1184</v>
      </c>
      <c r="B637" s="1">
        <v>635</v>
      </c>
    </row>
    <row r="638" spans="1:2" x14ac:dyDescent="0.2">
      <c r="A638" s="1">
        <v>1143</v>
      </c>
      <c r="B638" s="1">
        <v>636</v>
      </c>
    </row>
    <row r="639" spans="1:2" x14ac:dyDescent="0.2">
      <c r="A639" s="1">
        <v>1156</v>
      </c>
      <c r="B639" s="1">
        <v>637</v>
      </c>
    </row>
    <row r="640" spans="1:2" x14ac:dyDescent="0.2">
      <c r="A640" s="1">
        <v>1178</v>
      </c>
      <c r="B640" s="1">
        <v>638</v>
      </c>
    </row>
    <row r="641" spans="1:2" x14ac:dyDescent="0.2">
      <c r="A641" s="1">
        <v>1212</v>
      </c>
      <c r="B641" s="1">
        <v>639</v>
      </c>
    </row>
    <row r="642" spans="1:2" x14ac:dyDescent="0.2">
      <c r="A642" s="1">
        <v>1167</v>
      </c>
      <c r="B642" s="1">
        <v>640</v>
      </c>
    </row>
    <row r="643" spans="1:2" x14ac:dyDescent="0.2">
      <c r="A643" s="1">
        <v>1200</v>
      </c>
      <c r="B643" s="1">
        <v>641</v>
      </c>
    </row>
    <row r="644" spans="1:2" x14ac:dyDescent="0.2">
      <c r="A644" s="1">
        <v>1155</v>
      </c>
      <c r="B644" s="1">
        <v>642</v>
      </c>
    </row>
    <row r="645" spans="1:2" x14ac:dyDescent="0.2">
      <c r="A645" s="1">
        <v>1171</v>
      </c>
      <c r="B645" s="1">
        <v>643</v>
      </c>
    </row>
    <row r="646" spans="1:2" x14ac:dyDescent="0.2">
      <c r="A646" s="1">
        <v>1189</v>
      </c>
      <c r="B646" s="1">
        <v>644</v>
      </c>
    </row>
    <row r="647" spans="1:2" x14ac:dyDescent="0.2">
      <c r="A647" s="1">
        <v>1203</v>
      </c>
      <c r="B647" s="1">
        <v>645</v>
      </c>
    </row>
    <row r="648" spans="1:2" x14ac:dyDescent="0.2">
      <c r="A648" s="1">
        <v>1221</v>
      </c>
      <c r="B648" s="1">
        <v>646</v>
      </c>
    </row>
    <row r="649" spans="1:2" x14ac:dyDescent="0.2">
      <c r="A649" s="1">
        <v>1169</v>
      </c>
      <c r="B649" s="1">
        <v>647</v>
      </c>
    </row>
    <row r="650" spans="1:2" x14ac:dyDescent="0.2">
      <c r="A650" s="1">
        <v>1194</v>
      </c>
      <c r="B650" s="1">
        <v>648</v>
      </c>
    </row>
    <row r="651" spans="1:2" x14ac:dyDescent="0.2">
      <c r="A651" s="1">
        <v>1210</v>
      </c>
      <c r="B651" s="1">
        <v>649</v>
      </c>
    </row>
    <row r="652" spans="1:2" x14ac:dyDescent="0.2">
      <c r="A652" s="1">
        <v>1240</v>
      </c>
      <c r="B652" s="1">
        <v>650</v>
      </c>
    </row>
    <row r="653" spans="1:2" x14ac:dyDescent="0.2">
      <c r="A653" s="1">
        <v>1273</v>
      </c>
      <c r="B653" s="1">
        <v>651</v>
      </c>
    </row>
    <row r="654" spans="1:2" x14ac:dyDescent="0.2">
      <c r="A654" s="1">
        <v>1181</v>
      </c>
      <c r="B654" s="1">
        <v>652</v>
      </c>
    </row>
    <row r="655" spans="1:2" x14ac:dyDescent="0.2">
      <c r="A655" s="1">
        <v>1198</v>
      </c>
      <c r="B655" s="1">
        <v>653</v>
      </c>
    </row>
    <row r="656" spans="1:2" x14ac:dyDescent="0.2">
      <c r="A656" s="1">
        <v>1215</v>
      </c>
      <c r="B656" s="1">
        <v>654</v>
      </c>
    </row>
    <row r="657" spans="1:2" x14ac:dyDescent="0.2">
      <c r="A657" s="1">
        <v>1182</v>
      </c>
      <c r="B657" s="1">
        <v>655</v>
      </c>
    </row>
    <row r="658" spans="1:2" x14ac:dyDescent="0.2">
      <c r="A658" s="1">
        <v>1185</v>
      </c>
      <c r="B658" s="1">
        <v>656</v>
      </c>
    </row>
    <row r="659" spans="1:2" x14ac:dyDescent="0.2">
      <c r="A659" s="1">
        <v>1202</v>
      </c>
      <c r="B659" s="1">
        <v>657</v>
      </c>
    </row>
    <row r="660" spans="1:2" x14ac:dyDescent="0.2">
      <c r="A660" s="1">
        <v>1233</v>
      </c>
      <c r="B660" s="1">
        <v>658</v>
      </c>
    </row>
    <row r="661" spans="1:2" x14ac:dyDescent="0.2">
      <c r="A661" s="1">
        <v>1251</v>
      </c>
      <c r="B661" s="1">
        <v>659</v>
      </c>
    </row>
    <row r="662" spans="1:2" x14ac:dyDescent="0.2">
      <c r="A662" s="1">
        <v>1188</v>
      </c>
      <c r="B662" s="1">
        <v>660</v>
      </c>
    </row>
    <row r="663" spans="1:2" x14ac:dyDescent="0.2">
      <c r="A663" s="1">
        <v>1199</v>
      </c>
      <c r="B663" s="1">
        <v>661</v>
      </c>
    </row>
    <row r="664" spans="1:2" x14ac:dyDescent="0.2">
      <c r="A664" s="1">
        <v>1231</v>
      </c>
      <c r="B664" s="1">
        <v>662</v>
      </c>
    </row>
    <row r="665" spans="1:2" x14ac:dyDescent="0.2">
      <c r="A665" s="1">
        <v>1289</v>
      </c>
      <c r="B665" s="1">
        <v>663</v>
      </c>
    </row>
    <row r="666" spans="1:2" x14ac:dyDescent="0.2">
      <c r="A666" s="1">
        <v>1301</v>
      </c>
      <c r="B666" s="1">
        <v>664</v>
      </c>
    </row>
    <row r="667" spans="1:2" x14ac:dyDescent="0.2">
      <c r="A667" s="1">
        <v>1327</v>
      </c>
      <c r="B667" s="1">
        <v>665</v>
      </c>
    </row>
    <row r="668" spans="1:2" x14ac:dyDescent="0.2">
      <c r="A668" s="1">
        <v>1368</v>
      </c>
      <c r="B668" s="1">
        <v>666</v>
      </c>
    </row>
    <row r="669" spans="1:2" x14ac:dyDescent="0.2">
      <c r="A669" s="1">
        <v>1219</v>
      </c>
      <c r="B669" s="1">
        <v>667</v>
      </c>
    </row>
    <row r="670" spans="1:2" x14ac:dyDescent="0.2">
      <c r="A670" s="1">
        <v>1234</v>
      </c>
      <c r="B670" s="1">
        <v>668</v>
      </c>
    </row>
    <row r="671" spans="1:2" x14ac:dyDescent="0.2">
      <c r="A671" s="1">
        <v>1253</v>
      </c>
      <c r="B671" s="1">
        <v>669</v>
      </c>
    </row>
    <row r="672" spans="1:2" x14ac:dyDescent="0.2">
      <c r="A672" s="1">
        <v>1268</v>
      </c>
      <c r="B672" s="1">
        <v>670</v>
      </c>
    </row>
    <row r="673" spans="1:2" x14ac:dyDescent="0.2">
      <c r="A673" s="1">
        <v>1220</v>
      </c>
      <c r="B673" s="1">
        <v>671</v>
      </c>
    </row>
    <row r="674" spans="1:2" x14ac:dyDescent="0.2">
      <c r="A674" s="1">
        <v>1222</v>
      </c>
      <c r="B674" s="1">
        <v>672</v>
      </c>
    </row>
    <row r="675" spans="1:2" x14ac:dyDescent="0.2">
      <c r="A675" s="1">
        <v>1227</v>
      </c>
      <c r="B675" s="1">
        <v>673</v>
      </c>
    </row>
    <row r="676" spans="1:2" x14ac:dyDescent="0.2">
      <c r="A676" s="1">
        <v>1241</v>
      </c>
      <c r="B676" s="1">
        <v>674</v>
      </c>
    </row>
    <row r="677" spans="1:2" x14ac:dyDescent="0.2">
      <c r="A677" s="1">
        <v>1258</v>
      </c>
      <c r="B677" s="1">
        <v>675</v>
      </c>
    </row>
    <row r="678" spans="1:2" x14ac:dyDescent="0.2">
      <c r="A678" s="1">
        <v>1286</v>
      </c>
      <c r="B678" s="1">
        <v>676</v>
      </c>
    </row>
    <row r="679" spans="1:2" x14ac:dyDescent="0.2">
      <c r="A679" s="1">
        <v>1332</v>
      </c>
      <c r="B679" s="1">
        <v>677</v>
      </c>
    </row>
    <row r="680" spans="1:2" x14ac:dyDescent="0.2">
      <c r="A680" s="1">
        <v>1365</v>
      </c>
      <c r="B680" s="1">
        <v>678</v>
      </c>
    </row>
    <row r="681" spans="1:2" x14ac:dyDescent="0.2">
      <c r="A681" s="1">
        <v>1412</v>
      </c>
      <c r="B681" s="1">
        <v>679</v>
      </c>
    </row>
    <row r="682" spans="1:2" x14ac:dyDescent="0.2">
      <c r="A682" s="1">
        <v>1438</v>
      </c>
      <c r="B682" s="1">
        <v>680</v>
      </c>
    </row>
    <row r="683" spans="1:2" x14ac:dyDescent="0.2">
      <c r="A683" s="1">
        <v>1242</v>
      </c>
      <c r="B683" s="1">
        <v>681</v>
      </c>
    </row>
    <row r="684" spans="1:2" x14ac:dyDescent="0.2">
      <c r="A684" s="1">
        <v>1259</v>
      </c>
      <c r="B684" s="1">
        <v>682</v>
      </c>
    </row>
    <row r="685" spans="1:2" x14ac:dyDescent="0.2">
      <c r="A685" s="1">
        <v>1287</v>
      </c>
      <c r="B685" s="1">
        <v>683</v>
      </c>
    </row>
    <row r="686" spans="1:2" x14ac:dyDescent="0.2">
      <c r="A686" s="1">
        <v>1298</v>
      </c>
      <c r="B686" s="1">
        <v>684</v>
      </c>
    </row>
    <row r="687" spans="1:2" x14ac:dyDescent="0.2">
      <c r="A687" s="1">
        <v>1309</v>
      </c>
      <c r="B687" s="1">
        <v>685</v>
      </c>
    </row>
    <row r="688" spans="1:2" x14ac:dyDescent="0.2">
      <c r="A688" s="1">
        <v>1321</v>
      </c>
      <c r="B688" s="1">
        <v>686</v>
      </c>
    </row>
    <row r="689" spans="1:2" x14ac:dyDescent="0.2">
      <c r="A689" s="1">
        <v>1333</v>
      </c>
      <c r="B689" s="1">
        <v>687</v>
      </c>
    </row>
    <row r="690" spans="1:2" x14ac:dyDescent="0.2">
      <c r="A690" s="1">
        <v>1245</v>
      </c>
      <c r="B690" s="1">
        <v>688</v>
      </c>
    </row>
    <row r="691" spans="1:2" x14ac:dyDescent="0.2">
      <c r="A691" s="1">
        <v>1278</v>
      </c>
      <c r="B691" s="1">
        <v>689</v>
      </c>
    </row>
    <row r="692" spans="1:2" x14ac:dyDescent="0.2">
      <c r="A692" s="1">
        <v>1300</v>
      </c>
      <c r="B692" s="1">
        <v>690</v>
      </c>
    </row>
    <row r="693" spans="1:2" x14ac:dyDescent="0.2">
      <c r="A693" s="1">
        <v>1312</v>
      </c>
      <c r="B693" s="1">
        <v>691</v>
      </c>
    </row>
    <row r="694" spans="1:2" x14ac:dyDescent="0.2">
      <c r="A694" s="1">
        <v>1339</v>
      </c>
      <c r="B694" s="1">
        <v>692</v>
      </c>
    </row>
    <row r="695" spans="1:2" x14ac:dyDescent="0.2">
      <c r="A695" s="1">
        <v>1235</v>
      </c>
      <c r="B695" s="1">
        <v>693</v>
      </c>
    </row>
    <row r="696" spans="1:2" x14ac:dyDescent="0.2">
      <c r="A696" s="1">
        <v>1271</v>
      </c>
      <c r="B696" s="1">
        <v>694</v>
      </c>
    </row>
    <row r="697" spans="1:2" x14ac:dyDescent="0.2">
      <c r="A697" s="1">
        <v>1295</v>
      </c>
      <c r="B697" s="1">
        <v>695</v>
      </c>
    </row>
    <row r="698" spans="1:2" x14ac:dyDescent="0.2">
      <c r="A698" s="1">
        <v>1296</v>
      </c>
      <c r="B698" s="1">
        <v>696</v>
      </c>
    </row>
    <row r="699" spans="1:2" x14ac:dyDescent="0.2">
      <c r="A699" s="1">
        <v>1239</v>
      </c>
      <c r="B699" s="1">
        <v>697</v>
      </c>
    </row>
    <row r="700" spans="1:2" x14ac:dyDescent="0.2">
      <c r="A700" s="1">
        <v>1260</v>
      </c>
      <c r="B700" s="1">
        <v>698</v>
      </c>
    </row>
    <row r="701" spans="1:2" x14ac:dyDescent="0.2">
      <c r="A701" s="1">
        <v>1247</v>
      </c>
      <c r="B701" s="1">
        <v>699</v>
      </c>
    </row>
    <row r="702" spans="1:2" x14ac:dyDescent="0.2">
      <c r="A702" s="1">
        <v>1263</v>
      </c>
      <c r="B702" s="1">
        <v>700</v>
      </c>
    </row>
    <row r="703" spans="1:2" x14ac:dyDescent="0.2">
      <c r="A703" s="1">
        <v>1280</v>
      </c>
      <c r="B703" s="1">
        <v>701</v>
      </c>
    </row>
    <row r="704" spans="1:2" x14ac:dyDescent="0.2">
      <c r="A704" s="1">
        <v>1290</v>
      </c>
      <c r="B704" s="1">
        <v>702</v>
      </c>
    </row>
    <row r="705" spans="1:2" x14ac:dyDescent="0.2">
      <c r="A705" s="1">
        <v>1282</v>
      </c>
      <c r="B705" s="1">
        <v>703</v>
      </c>
    </row>
    <row r="706" spans="1:2" x14ac:dyDescent="0.2">
      <c r="A706" s="1">
        <v>1292</v>
      </c>
      <c r="B706" s="1">
        <v>704</v>
      </c>
    </row>
    <row r="707" spans="1:2" x14ac:dyDescent="0.2">
      <c r="A707" s="1">
        <v>1303</v>
      </c>
      <c r="B707" s="1">
        <v>705</v>
      </c>
    </row>
    <row r="708" spans="1:2" x14ac:dyDescent="0.2">
      <c r="A708" s="1">
        <v>1283</v>
      </c>
      <c r="B708" s="1">
        <v>706</v>
      </c>
    </row>
    <row r="709" spans="1:2" x14ac:dyDescent="0.2">
      <c r="A709" s="1">
        <v>1305</v>
      </c>
      <c r="B709" s="1">
        <v>707</v>
      </c>
    </row>
    <row r="710" spans="1:2" x14ac:dyDescent="0.2">
      <c r="A710" s="1">
        <v>1329</v>
      </c>
      <c r="B710" s="1">
        <v>708</v>
      </c>
    </row>
    <row r="711" spans="1:2" x14ac:dyDescent="0.2">
      <c r="A711" s="1">
        <v>1344</v>
      </c>
      <c r="B711" s="1">
        <v>709</v>
      </c>
    </row>
    <row r="712" spans="1:2" x14ac:dyDescent="0.2">
      <c r="A712" s="1">
        <v>1359</v>
      </c>
      <c r="B712" s="1">
        <v>710</v>
      </c>
    </row>
    <row r="713" spans="1:2" x14ac:dyDescent="0.2">
      <c r="A713" s="1">
        <v>1372</v>
      </c>
      <c r="B713" s="1">
        <v>711</v>
      </c>
    </row>
    <row r="714" spans="1:2" x14ac:dyDescent="0.2">
      <c r="A714" s="1">
        <v>1252</v>
      </c>
      <c r="B714" s="1">
        <v>712</v>
      </c>
    </row>
    <row r="715" spans="1:2" x14ac:dyDescent="0.2">
      <c r="A715" s="1">
        <v>1254</v>
      </c>
      <c r="B715" s="1">
        <v>713</v>
      </c>
    </row>
    <row r="716" spans="1:2" x14ac:dyDescent="0.2">
      <c r="A716" s="1">
        <v>1270</v>
      </c>
      <c r="B716" s="1">
        <v>714</v>
      </c>
    </row>
    <row r="717" spans="1:2" x14ac:dyDescent="0.2">
      <c r="A717" s="1">
        <v>1267</v>
      </c>
      <c r="B717" s="1">
        <v>715</v>
      </c>
    </row>
    <row r="718" spans="1:2" x14ac:dyDescent="0.2">
      <c r="A718" s="1">
        <v>1269</v>
      </c>
      <c r="B718" s="1">
        <v>716</v>
      </c>
    </row>
    <row r="719" spans="1:2" x14ac:dyDescent="0.2">
      <c r="A719" s="1">
        <v>1275</v>
      </c>
      <c r="B719" s="1">
        <v>717</v>
      </c>
    </row>
    <row r="720" spans="1:2" x14ac:dyDescent="0.2">
      <c r="A720" s="1">
        <v>1277</v>
      </c>
      <c r="B720" s="1">
        <v>718</v>
      </c>
    </row>
    <row r="721" spans="1:2" x14ac:dyDescent="0.2">
      <c r="A721" s="1">
        <v>1281</v>
      </c>
      <c r="B721" s="1">
        <v>719</v>
      </c>
    </row>
    <row r="722" spans="1:2" x14ac:dyDescent="0.2">
      <c r="A722" s="1">
        <v>1302</v>
      </c>
      <c r="B722" s="1">
        <v>720</v>
      </c>
    </row>
    <row r="723" spans="1:2" x14ac:dyDescent="0.2">
      <c r="A723" s="1">
        <v>1316</v>
      </c>
      <c r="B723" s="1">
        <v>721</v>
      </c>
    </row>
    <row r="724" spans="1:2" x14ac:dyDescent="0.2">
      <c r="A724" s="1">
        <v>1294</v>
      </c>
      <c r="B724" s="1">
        <v>722</v>
      </c>
    </row>
    <row r="725" spans="1:2" x14ac:dyDescent="0.2">
      <c r="A725" s="1">
        <v>1306</v>
      </c>
      <c r="B725" s="1">
        <v>723</v>
      </c>
    </row>
    <row r="726" spans="1:2" x14ac:dyDescent="0.2">
      <c r="A726" s="1">
        <v>1311</v>
      </c>
      <c r="B726" s="1">
        <v>724</v>
      </c>
    </row>
    <row r="727" spans="1:2" x14ac:dyDescent="0.2">
      <c r="A727" s="1">
        <v>1323</v>
      </c>
      <c r="B727" s="1">
        <v>725</v>
      </c>
    </row>
    <row r="728" spans="1:2" x14ac:dyDescent="0.2">
      <c r="A728" s="1">
        <v>1335</v>
      </c>
      <c r="B728" s="1">
        <v>726</v>
      </c>
    </row>
    <row r="729" spans="1:2" x14ac:dyDescent="0.2">
      <c r="A729" s="1">
        <v>1304</v>
      </c>
      <c r="B729" s="1">
        <v>727</v>
      </c>
    </row>
    <row r="730" spans="1:2" x14ac:dyDescent="0.2">
      <c r="A730" s="1">
        <v>1307</v>
      </c>
      <c r="B730" s="1">
        <v>728</v>
      </c>
    </row>
    <row r="731" spans="1:2" x14ac:dyDescent="0.2">
      <c r="A731" s="1">
        <v>1331</v>
      </c>
      <c r="B731" s="1">
        <v>729</v>
      </c>
    </row>
    <row r="732" spans="1:2" x14ac:dyDescent="0.2">
      <c r="A732" s="1">
        <v>1326</v>
      </c>
      <c r="B732" s="1">
        <v>730</v>
      </c>
    </row>
    <row r="733" spans="1:2" x14ac:dyDescent="0.2">
      <c r="A733" s="1">
        <v>1328</v>
      </c>
      <c r="B733" s="1">
        <v>731</v>
      </c>
    </row>
    <row r="734" spans="1:2" x14ac:dyDescent="0.2">
      <c r="A734" s="1">
        <v>1342</v>
      </c>
      <c r="B734" s="1">
        <v>732</v>
      </c>
    </row>
    <row r="735" spans="1:2" x14ac:dyDescent="0.2">
      <c r="A735" s="1">
        <v>1358</v>
      </c>
      <c r="B735" s="1">
        <v>733</v>
      </c>
    </row>
    <row r="736" spans="1:2" x14ac:dyDescent="0.2">
      <c r="A736" s="1">
        <v>1370</v>
      </c>
      <c r="B736" s="1">
        <v>734</v>
      </c>
    </row>
    <row r="737" spans="1:2" x14ac:dyDescent="0.2">
      <c r="A737" s="1">
        <v>1384</v>
      </c>
      <c r="B737" s="1">
        <v>735</v>
      </c>
    </row>
    <row r="738" spans="1:2" x14ac:dyDescent="0.2">
      <c r="A738" s="1">
        <v>1318</v>
      </c>
      <c r="B738" s="1">
        <v>736</v>
      </c>
    </row>
    <row r="739" spans="1:2" x14ac:dyDescent="0.2">
      <c r="A739" s="1">
        <v>1330</v>
      </c>
      <c r="B739" s="1">
        <v>737</v>
      </c>
    </row>
    <row r="740" spans="1:2" x14ac:dyDescent="0.2">
      <c r="A740" s="1">
        <v>1347</v>
      </c>
      <c r="B740" s="1">
        <v>738</v>
      </c>
    </row>
    <row r="741" spans="1:2" x14ac:dyDescent="0.2">
      <c r="A741" s="1">
        <v>1402</v>
      </c>
      <c r="B741" s="1">
        <v>739</v>
      </c>
    </row>
    <row r="742" spans="1:2" x14ac:dyDescent="0.2">
      <c r="A742" s="1">
        <v>1324</v>
      </c>
      <c r="B742" s="1">
        <v>740</v>
      </c>
    </row>
    <row r="743" spans="1:2" x14ac:dyDescent="0.2">
      <c r="A743" s="1">
        <v>1353</v>
      </c>
      <c r="B743" s="1">
        <v>741</v>
      </c>
    </row>
    <row r="744" spans="1:2" x14ac:dyDescent="0.2">
      <c r="A744" s="1">
        <v>1336</v>
      </c>
      <c r="B744" s="1">
        <v>742</v>
      </c>
    </row>
    <row r="745" spans="1:2" x14ac:dyDescent="0.2">
      <c r="A745" s="1">
        <v>1379</v>
      </c>
      <c r="B745" s="1">
        <v>743</v>
      </c>
    </row>
    <row r="746" spans="1:2" x14ac:dyDescent="0.2">
      <c r="A746" s="1">
        <v>1337</v>
      </c>
      <c r="B746" s="1">
        <v>744</v>
      </c>
    </row>
    <row r="747" spans="1:2" x14ac:dyDescent="0.2">
      <c r="A747" s="1">
        <v>1351</v>
      </c>
      <c r="B747" s="1">
        <v>745</v>
      </c>
    </row>
    <row r="748" spans="1:2" x14ac:dyDescent="0.2">
      <c r="A748" s="1">
        <v>1341</v>
      </c>
      <c r="B748" s="1">
        <v>746</v>
      </c>
    </row>
    <row r="749" spans="1:2" x14ac:dyDescent="0.2">
      <c r="A749" s="1">
        <v>1355</v>
      </c>
      <c r="B749" s="1">
        <v>747</v>
      </c>
    </row>
    <row r="750" spans="1:2" x14ac:dyDescent="0.2">
      <c r="A750" s="1">
        <v>1343</v>
      </c>
      <c r="B750" s="1">
        <v>748</v>
      </c>
    </row>
    <row r="751" spans="1:2" x14ac:dyDescent="0.2">
      <c r="A751" s="1">
        <v>1345</v>
      </c>
      <c r="B751" s="1">
        <v>749</v>
      </c>
    </row>
    <row r="752" spans="1:2" x14ac:dyDescent="0.2">
      <c r="A752" s="1">
        <v>1374</v>
      </c>
      <c r="B752" s="1">
        <v>750</v>
      </c>
    </row>
    <row r="753" spans="1:2" x14ac:dyDescent="0.2">
      <c r="A753" s="1">
        <v>1389</v>
      </c>
      <c r="B753" s="1">
        <v>751</v>
      </c>
    </row>
    <row r="754" spans="1:2" x14ac:dyDescent="0.2">
      <c r="A754" s="1">
        <v>1362</v>
      </c>
      <c r="B754" s="1">
        <v>752</v>
      </c>
    </row>
    <row r="755" spans="1:2" x14ac:dyDescent="0.2">
      <c r="A755" s="1">
        <v>1364</v>
      </c>
      <c r="B755" s="1">
        <v>753</v>
      </c>
    </row>
    <row r="756" spans="1:2" x14ac:dyDescent="0.2">
      <c r="A756" s="1">
        <v>1376</v>
      </c>
      <c r="B756" s="1">
        <v>754</v>
      </c>
    </row>
    <row r="757" spans="1:2" x14ac:dyDescent="0.2">
      <c r="A757" s="1">
        <v>1352</v>
      </c>
      <c r="B757" s="1">
        <v>755</v>
      </c>
    </row>
    <row r="758" spans="1:2" x14ac:dyDescent="0.2">
      <c r="A758" s="1">
        <v>1367</v>
      </c>
      <c r="B758" s="1">
        <v>756</v>
      </c>
    </row>
    <row r="759" spans="1:2" x14ac:dyDescent="0.2">
      <c r="A759" s="1">
        <v>1380</v>
      </c>
      <c r="B759" s="1">
        <v>757</v>
      </c>
    </row>
    <row r="760" spans="1:2" x14ac:dyDescent="0.2">
      <c r="A760" s="1">
        <v>1393</v>
      </c>
      <c r="B760" s="1">
        <v>758</v>
      </c>
    </row>
    <row r="761" spans="1:2" x14ac:dyDescent="0.2">
      <c r="A761" s="1">
        <v>1357</v>
      </c>
      <c r="B761" s="1">
        <v>759</v>
      </c>
    </row>
    <row r="762" spans="1:2" x14ac:dyDescent="0.2">
      <c r="A762" s="1">
        <v>1369</v>
      </c>
      <c r="B762" s="1">
        <v>760</v>
      </c>
    </row>
    <row r="763" spans="1:2" x14ac:dyDescent="0.2">
      <c r="A763" s="1">
        <v>1382</v>
      </c>
      <c r="B763" s="1">
        <v>761</v>
      </c>
    </row>
    <row r="764" spans="1:2" x14ac:dyDescent="0.2">
      <c r="A764" s="1">
        <v>1396</v>
      </c>
      <c r="B764" s="1">
        <v>762</v>
      </c>
    </row>
    <row r="765" spans="1:2" x14ac:dyDescent="0.2">
      <c r="A765" s="1">
        <v>1406</v>
      </c>
      <c r="B765" s="1">
        <v>763</v>
      </c>
    </row>
    <row r="766" spans="1:2" x14ac:dyDescent="0.2">
      <c r="A766" s="1">
        <v>1413</v>
      </c>
      <c r="B766" s="1">
        <v>764</v>
      </c>
    </row>
    <row r="767" spans="1:2" x14ac:dyDescent="0.2">
      <c r="A767" s="1">
        <v>1430</v>
      </c>
      <c r="B767" s="1">
        <v>765</v>
      </c>
    </row>
    <row r="768" spans="1:2" x14ac:dyDescent="0.2">
      <c r="A768" s="1">
        <v>1461</v>
      </c>
      <c r="B768" s="1">
        <v>766</v>
      </c>
    </row>
    <row r="769" spans="1:2" x14ac:dyDescent="0.2">
      <c r="A769" s="1">
        <v>1371</v>
      </c>
      <c r="B769" s="1">
        <v>767</v>
      </c>
    </row>
    <row r="770" spans="1:2" x14ac:dyDescent="0.2">
      <c r="A770" s="1">
        <v>1398</v>
      </c>
      <c r="B770" s="1">
        <v>768</v>
      </c>
    </row>
    <row r="771" spans="1:2" x14ac:dyDescent="0.2">
      <c r="A771" s="1">
        <v>1373</v>
      </c>
      <c r="B771" s="1">
        <v>769</v>
      </c>
    </row>
    <row r="772" spans="1:2" x14ac:dyDescent="0.2">
      <c r="A772" s="1">
        <v>1399</v>
      </c>
      <c r="B772" s="1">
        <v>770</v>
      </c>
    </row>
    <row r="773" spans="1:2" x14ac:dyDescent="0.2">
      <c r="A773" s="1">
        <v>1409</v>
      </c>
      <c r="B773" s="1">
        <v>771</v>
      </c>
    </row>
    <row r="774" spans="1:2" x14ac:dyDescent="0.2">
      <c r="A774" s="1">
        <v>1377</v>
      </c>
      <c r="B774" s="1">
        <v>772</v>
      </c>
    </row>
    <row r="775" spans="1:2" x14ac:dyDescent="0.2">
      <c r="A775" s="1">
        <v>1405</v>
      </c>
      <c r="B775" s="1">
        <v>773</v>
      </c>
    </row>
    <row r="776" spans="1:2" x14ac:dyDescent="0.2">
      <c r="A776" s="1">
        <v>1383</v>
      </c>
      <c r="B776" s="1">
        <v>774</v>
      </c>
    </row>
    <row r="777" spans="1:2" x14ac:dyDescent="0.2">
      <c r="A777" s="1">
        <v>1385</v>
      </c>
      <c r="B777" s="1">
        <v>775</v>
      </c>
    </row>
    <row r="778" spans="1:2" x14ac:dyDescent="0.2">
      <c r="A778" s="1">
        <v>1388</v>
      </c>
      <c r="B778" s="1">
        <v>776</v>
      </c>
    </row>
    <row r="779" spans="1:2" x14ac:dyDescent="0.2">
      <c r="A779" s="1">
        <v>1411</v>
      </c>
      <c r="B779" s="1">
        <v>777</v>
      </c>
    </row>
    <row r="780" spans="1:2" x14ac:dyDescent="0.2">
      <c r="A780" s="1">
        <v>1390</v>
      </c>
      <c r="B780" s="1">
        <v>778</v>
      </c>
    </row>
    <row r="781" spans="1:2" x14ac:dyDescent="0.2">
      <c r="A781" s="1">
        <v>1401</v>
      </c>
      <c r="B781" s="1">
        <v>779</v>
      </c>
    </row>
    <row r="782" spans="1:2" x14ac:dyDescent="0.2">
      <c r="A782" s="1">
        <v>1404</v>
      </c>
      <c r="B782" s="1">
        <v>780</v>
      </c>
    </row>
    <row r="783" spans="1:2" x14ac:dyDescent="0.2">
      <c r="A783" s="1">
        <v>1416</v>
      </c>
      <c r="B783" s="1">
        <v>781</v>
      </c>
    </row>
    <row r="784" spans="1:2" x14ac:dyDescent="0.2">
      <c r="A784" s="1">
        <v>1433</v>
      </c>
      <c r="B784" s="1">
        <v>782</v>
      </c>
    </row>
    <row r="785" spans="1:2" x14ac:dyDescent="0.2">
      <c r="A785" s="1">
        <v>1440</v>
      </c>
      <c r="B785" s="1">
        <v>783</v>
      </c>
    </row>
    <row r="786" spans="1:2" x14ac:dyDescent="0.2">
      <c r="A786" s="1">
        <v>1449</v>
      </c>
      <c r="B786" s="1">
        <v>784</v>
      </c>
    </row>
    <row r="787" spans="1:2" x14ac:dyDescent="0.2">
      <c r="A787" s="1">
        <v>1462</v>
      </c>
      <c r="B787" s="1">
        <v>785</v>
      </c>
    </row>
    <row r="788" spans="1:2" x14ac:dyDescent="0.2">
      <c r="A788" s="1">
        <v>1477</v>
      </c>
      <c r="B788" s="1">
        <v>786</v>
      </c>
    </row>
    <row r="789" spans="1:2" x14ac:dyDescent="0.2">
      <c r="A789" s="1">
        <v>1415</v>
      </c>
      <c r="B789" s="1">
        <v>787</v>
      </c>
    </row>
    <row r="790" spans="1:2" x14ac:dyDescent="0.2">
      <c r="A790" s="1">
        <v>1422</v>
      </c>
      <c r="B790" s="1">
        <v>788</v>
      </c>
    </row>
    <row r="791" spans="1:2" x14ac:dyDescent="0.2">
      <c r="A791" s="1">
        <v>1431</v>
      </c>
      <c r="B791" s="1">
        <v>789</v>
      </c>
    </row>
    <row r="792" spans="1:2" x14ac:dyDescent="0.2">
      <c r="A792" s="1">
        <v>1417</v>
      </c>
      <c r="B792" s="1">
        <v>790</v>
      </c>
    </row>
    <row r="793" spans="1:2" x14ac:dyDescent="0.2">
      <c r="A793" s="1">
        <v>1437</v>
      </c>
      <c r="B793" s="1">
        <v>791</v>
      </c>
    </row>
    <row r="794" spans="1:2" x14ac:dyDescent="0.2">
      <c r="A794" s="1">
        <v>1446</v>
      </c>
      <c r="B794" s="1">
        <v>792</v>
      </c>
    </row>
    <row r="795" spans="1:2" x14ac:dyDescent="0.2">
      <c r="A795" s="1">
        <v>1457</v>
      </c>
      <c r="B795" s="1">
        <v>793</v>
      </c>
    </row>
    <row r="796" spans="1:2" x14ac:dyDescent="0.2">
      <c r="A796" s="1">
        <v>1414</v>
      </c>
      <c r="B796" s="1">
        <v>794</v>
      </c>
    </row>
    <row r="797" spans="1:2" x14ac:dyDescent="0.2">
      <c r="A797" s="1">
        <v>1420</v>
      </c>
      <c r="B797" s="1">
        <v>795</v>
      </c>
    </row>
    <row r="798" spans="1:2" x14ac:dyDescent="0.2">
      <c r="A798" s="1">
        <v>1421</v>
      </c>
      <c r="B798" s="1">
        <v>796</v>
      </c>
    </row>
    <row r="799" spans="1:2" x14ac:dyDescent="0.2">
      <c r="A799" s="1">
        <v>1423</v>
      </c>
      <c r="B799" s="1">
        <v>797</v>
      </c>
    </row>
    <row r="800" spans="1:2" x14ac:dyDescent="0.2">
      <c r="A800" s="1">
        <v>1432</v>
      </c>
      <c r="B800" s="1">
        <v>798</v>
      </c>
    </row>
    <row r="801" spans="1:2" x14ac:dyDescent="0.2">
      <c r="A801" s="1">
        <v>1426</v>
      </c>
      <c r="B801" s="1">
        <v>799</v>
      </c>
    </row>
    <row r="802" spans="1:2" x14ac:dyDescent="0.2">
      <c r="A802" s="1">
        <v>1427</v>
      </c>
      <c r="B802" s="1">
        <v>800</v>
      </c>
    </row>
    <row r="803" spans="1:2" x14ac:dyDescent="0.2">
      <c r="A803" s="1">
        <v>1434</v>
      </c>
      <c r="B803" s="1">
        <v>801</v>
      </c>
    </row>
    <row r="804" spans="1:2" x14ac:dyDescent="0.2">
      <c r="A804" s="1">
        <v>1442</v>
      </c>
      <c r="B804" s="1">
        <v>802</v>
      </c>
    </row>
    <row r="805" spans="1:2" x14ac:dyDescent="0.2">
      <c r="A805" s="1">
        <v>1452</v>
      </c>
      <c r="B805" s="1">
        <v>803</v>
      </c>
    </row>
    <row r="806" spans="1:2" x14ac:dyDescent="0.2">
      <c r="A806" s="1">
        <v>1465</v>
      </c>
      <c r="B806" s="1">
        <v>804</v>
      </c>
    </row>
    <row r="807" spans="1:2" x14ac:dyDescent="0.2">
      <c r="A807" s="1">
        <v>1435</v>
      </c>
      <c r="B807" s="1">
        <v>805</v>
      </c>
    </row>
    <row r="808" spans="1:2" x14ac:dyDescent="0.2">
      <c r="A808" s="1">
        <v>1443</v>
      </c>
      <c r="B808" s="1">
        <v>806</v>
      </c>
    </row>
    <row r="809" spans="1:2" x14ac:dyDescent="0.2">
      <c r="A809" s="1">
        <v>1453</v>
      </c>
      <c r="B809" s="1">
        <v>807</v>
      </c>
    </row>
    <row r="810" spans="1:2" x14ac:dyDescent="0.2">
      <c r="A810" s="1">
        <v>1436</v>
      </c>
      <c r="B810" s="1">
        <v>808</v>
      </c>
    </row>
    <row r="811" spans="1:2" x14ac:dyDescent="0.2">
      <c r="A811" s="1">
        <v>1445</v>
      </c>
      <c r="B811" s="1">
        <v>809</v>
      </c>
    </row>
    <row r="812" spans="1:2" x14ac:dyDescent="0.2">
      <c r="A812" s="1">
        <v>1468</v>
      </c>
      <c r="B812" s="1">
        <v>810</v>
      </c>
    </row>
    <row r="813" spans="1:2" x14ac:dyDescent="0.2">
      <c r="A813" s="1">
        <v>1441</v>
      </c>
      <c r="B813" s="1">
        <v>811</v>
      </c>
    </row>
    <row r="814" spans="1:2" x14ac:dyDescent="0.2">
      <c r="A814" s="1">
        <v>1464</v>
      </c>
      <c r="B814" s="1">
        <v>812</v>
      </c>
    </row>
    <row r="815" spans="1:2" x14ac:dyDescent="0.2">
      <c r="A815" s="1">
        <v>1444</v>
      </c>
      <c r="B815" s="1">
        <v>813</v>
      </c>
    </row>
    <row r="816" spans="1:2" x14ac:dyDescent="0.2">
      <c r="A816" s="1">
        <v>1447</v>
      </c>
      <c r="B816" s="1">
        <v>814</v>
      </c>
    </row>
    <row r="817" spans="1:2" x14ac:dyDescent="0.2">
      <c r="A817" s="1">
        <v>1459</v>
      </c>
      <c r="B817" s="1">
        <v>815</v>
      </c>
    </row>
    <row r="818" spans="1:2" x14ac:dyDescent="0.2">
      <c r="A818" s="1">
        <v>1450</v>
      </c>
      <c r="B818" s="1">
        <v>816</v>
      </c>
    </row>
    <row r="819" spans="1:2" x14ac:dyDescent="0.2">
      <c r="A819" s="1">
        <v>1454</v>
      </c>
      <c r="B819" s="1">
        <v>817</v>
      </c>
    </row>
    <row r="820" spans="1:2" x14ac:dyDescent="0.2">
      <c r="A820" s="1">
        <v>1475</v>
      </c>
      <c r="B820" s="1">
        <v>818</v>
      </c>
    </row>
    <row r="821" spans="1:2" x14ac:dyDescent="0.2">
      <c r="A821" s="1">
        <v>1482</v>
      </c>
      <c r="B821" s="1">
        <v>819</v>
      </c>
    </row>
    <row r="822" spans="1:2" x14ac:dyDescent="0.2">
      <c r="A822" s="1">
        <v>1488</v>
      </c>
      <c r="B822" s="1">
        <v>820</v>
      </c>
    </row>
    <row r="823" spans="1:2" x14ac:dyDescent="0.2">
      <c r="A823" s="1">
        <v>1495</v>
      </c>
      <c r="B823" s="1">
        <v>821</v>
      </c>
    </row>
    <row r="824" spans="1:2" x14ac:dyDescent="0.2">
      <c r="A824" s="1">
        <v>1456</v>
      </c>
      <c r="B824" s="1">
        <v>822</v>
      </c>
    </row>
    <row r="825" spans="1:2" x14ac:dyDescent="0.2">
      <c r="A825" s="1">
        <v>1469</v>
      </c>
      <c r="B825" s="1">
        <v>823</v>
      </c>
    </row>
    <row r="826" spans="1:2" x14ac:dyDescent="0.2">
      <c r="A826" s="1">
        <v>1483</v>
      </c>
      <c r="B826" s="1">
        <v>824</v>
      </c>
    </row>
    <row r="827" spans="1:2" x14ac:dyDescent="0.2">
      <c r="A827" s="1">
        <v>1489</v>
      </c>
      <c r="B827" s="1">
        <v>825</v>
      </c>
    </row>
    <row r="828" spans="1:2" x14ac:dyDescent="0.2">
      <c r="A828" s="1">
        <v>1513</v>
      </c>
      <c r="B828" s="1">
        <v>826</v>
      </c>
    </row>
    <row r="829" spans="1:2" x14ac:dyDescent="0.2">
      <c r="A829" s="1">
        <v>1460</v>
      </c>
      <c r="B829" s="1">
        <v>827</v>
      </c>
    </row>
    <row r="830" spans="1:2" x14ac:dyDescent="0.2">
      <c r="A830" s="1">
        <v>1463</v>
      </c>
      <c r="B830" s="1">
        <v>828</v>
      </c>
    </row>
    <row r="831" spans="1:2" x14ac:dyDescent="0.2">
      <c r="A831" s="1">
        <v>1473</v>
      </c>
      <c r="B831" s="1">
        <v>829</v>
      </c>
    </row>
    <row r="832" spans="1:2" x14ac:dyDescent="0.2">
      <c r="A832" s="1">
        <v>1466</v>
      </c>
      <c r="B832" s="1">
        <v>830</v>
      </c>
    </row>
    <row r="833" spans="1:2" x14ac:dyDescent="0.2">
      <c r="A833" s="1">
        <v>1474</v>
      </c>
      <c r="B833" s="1">
        <v>831</v>
      </c>
    </row>
    <row r="834" spans="1:2" x14ac:dyDescent="0.2">
      <c r="A834" s="1">
        <v>1478</v>
      </c>
      <c r="B834" s="1">
        <v>832</v>
      </c>
    </row>
    <row r="835" spans="1:2" x14ac:dyDescent="0.2">
      <c r="A835" s="1">
        <v>1484</v>
      </c>
      <c r="B835" s="1">
        <v>833</v>
      </c>
    </row>
    <row r="836" spans="1:2" x14ac:dyDescent="0.2">
      <c r="A836" s="1">
        <v>1490</v>
      </c>
      <c r="B836" s="1">
        <v>834</v>
      </c>
    </row>
    <row r="837" spans="1:2" x14ac:dyDescent="0.2">
      <c r="A837" s="1">
        <v>1506</v>
      </c>
      <c r="B837" s="1">
        <v>835</v>
      </c>
    </row>
    <row r="838" spans="1:2" x14ac:dyDescent="0.2">
      <c r="A838" s="1">
        <v>1521</v>
      </c>
      <c r="B838" s="1">
        <v>836</v>
      </c>
    </row>
    <row r="839" spans="1:2" x14ac:dyDescent="0.2">
      <c r="A839" s="1">
        <v>1537</v>
      </c>
      <c r="B839" s="1">
        <v>837</v>
      </c>
    </row>
    <row r="840" spans="1:2" x14ac:dyDescent="0.2">
      <c r="A840" s="1">
        <v>1472</v>
      </c>
      <c r="B840" s="1">
        <v>838</v>
      </c>
    </row>
    <row r="841" spans="1:2" x14ac:dyDescent="0.2">
      <c r="A841" s="1">
        <v>1479</v>
      </c>
      <c r="B841" s="1">
        <v>839</v>
      </c>
    </row>
    <row r="842" spans="1:2" x14ac:dyDescent="0.2">
      <c r="A842" s="1">
        <v>1485</v>
      </c>
      <c r="B842" s="1">
        <v>840</v>
      </c>
    </row>
    <row r="843" spans="1:2" x14ac:dyDescent="0.2">
      <c r="A843" s="1">
        <v>1492</v>
      </c>
      <c r="B843" s="1">
        <v>841</v>
      </c>
    </row>
    <row r="844" spans="1:2" x14ac:dyDescent="0.2">
      <c r="A844" s="1">
        <v>1510</v>
      </c>
      <c r="B844" s="1">
        <v>842</v>
      </c>
    </row>
    <row r="845" spans="1:2" x14ac:dyDescent="0.2">
      <c r="A845" s="1">
        <v>1518</v>
      </c>
      <c r="B845" s="1">
        <v>843</v>
      </c>
    </row>
    <row r="846" spans="1:2" x14ac:dyDescent="0.2">
      <c r="A846" s="1">
        <v>1541</v>
      </c>
      <c r="B846" s="1">
        <v>844</v>
      </c>
    </row>
    <row r="847" spans="1:2" x14ac:dyDescent="0.2">
      <c r="A847" s="1">
        <v>1551</v>
      </c>
      <c r="B847" s="1">
        <v>845</v>
      </c>
    </row>
    <row r="848" spans="1:2" x14ac:dyDescent="0.2">
      <c r="A848" s="1">
        <v>1558</v>
      </c>
      <c r="B848" s="1">
        <v>846</v>
      </c>
    </row>
    <row r="849" spans="1:2" x14ac:dyDescent="0.2">
      <c r="A849" s="1">
        <v>1486</v>
      </c>
      <c r="B849" s="1">
        <v>847</v>
      </c>
    </row>
    <row r="850" spans="1:2" x14ac:dyDescent="0.2">
      <c r="A850" s="1">
        <v>1487</v>
      </c>
      <c r="B850" s="1">
        <v>848</v>
      </c>
    </row>
    <row r="851" spans="1:2" x14ac:dyDescent="0.2">
      <c r="A851" s="1">
        <v>1494</v>
      </c>
      <c r="B851" s="1">
        <v>849</v>
      </c>
    </row>
    <row r="852" spans="1:2" x14ac:dyDescent="0.2">
      <c r="A852" s="1">
        <v>1511</v>
      </c>
      <c r="B852" s="1">
        <v>850</v>
      </c>
    </row>
    <row r="853" spans="1:2" x14ac:dyDescent="0.2">
      <c r="A853" s="1">
        <v>1500</v>
      </c>
      <c r="B853" s="1">
        <v>851</v>
      </c>
    </row>
    <row r="854" spans="1:2" x14ac:dyDescent="0.2">
      <c r="A854" s="1">
        <v>1509</v>
      </c>
      <c r="B854" s="1">
        <v>852</v>
      </c>
    </row>
    <row r="855" spans="1:2" x14ac:dyDescent="0.2">
      <c r="A855" s="1">
        <v>1493</v>
      </c>
      <c r="B855" s="1">
        <v>853</v>
      </c>
    </row>
    <row r="856" spans="1:2" x14ac:dyDescent="0.2">
      <c r="A856" s="1">
        <v>1496</v>
      </c>
      <c r="B856" s="1">
        <v>854</v>
      </c>
    </row>
    <row r="857" spans="1:2" x14ac:dyDescent="0.2">
      <c r="A857" s="1">
        <v>1499</v>
      </c>
      <c r="B857" s="1">
        <v>855</v>
      </c>
    </row>
    <row r="858" spans="1:2" x14ac:dyDescent="0.2">
      <c r="A858" s="1">
        <v>1507</v>
      </c>
      <c r="B858" s="1">
        <v>856</v>
      </c>
    </row>
    <row r="859" spans="1:2" x14ac:dyDescent="0.2">
      <c r="A859" s="1">
        <v>1515</v>
      </c>
      <c r="B859" s="1">
        <v>857</v>
      </c>
    </row>
    <row r="860" spans="1:2" x14ac:dyDescent="0.2">
      <c r="A860" s="1">
        <v>1502</v>
      </c>
      <c r="B860" s="1">
        <v>858</v>
      </c>
    </row>
    <row r="861" spans="1:2" x14ac:dyDescent="0.2">
      <c r="A861" s="1">
        <v>1504</v>
      </c>
      <c r="B861" s="1">
        <v>859</v>
      </c>
    </row>
    <row r="862" spans="1:2" x14ac:dyDescent="0.2">
      <c r="A862" s="1">
        <v>1512</v>
      </c>
      <c r="B862" s="1">
        <v>860</v>
      </c>
    </row>
    <row r="863" spans="1:2" x14ac:dyDescent="0.2">
      <c r="A863" s="1">
        <v>1529</v>
      </c>
      <c r="B863" s="1">
        <v>861</v>
      </c>
    </row>
    <row r="864" spans="1:2" x14ac:dyDescent="0.2">
      <c r="A864" s="1">
        <v>1508</v>
      </c>
      <c r="B864" s="1">
        <v>862</v>
      </c>
    </row>
    <row r="865" spans="1:2" x14ac:dyDescent="0.2">
      <c r="A865" s="1">
        <v>1524</v>
      </c>
      <c r="B865" s="1">
        <v>863</v>
      </c>
    </row>
    <row r="866" spans="1:2" x14ac:dyDescent="0.2">
      <c r="A866" s="1">
        <v>1540</v>
      </c>
      <c r="B866" s="1">
        <v>864</v>
      </c>
    </row>
    <row r="867" spans="1:2" x14ac:dyDescent="0.2">
      <c r="A867" s="1">
        <v>1543</v>
      </c>
      <c r="B867" s="1">
        <v>865</v>
      </c>
    </row>
    <row r="868" spans="1:2" x14ac:dyDescent="0.2">
      <c r="A868" s="1">
        <v>1549</v>
      </c>
      <c r="B868" s="1">
        <v>866</v>
      </c>
    </row>
    <row r="869" spans="1:2" x14ac:dyDescent="0.2">
      <c r="A869" s="1">
        <v>1555</v>
      </c>
      <c r="B869" s="1">
        <v>867</v>
      </c>
    </row>
    <row r="870" spans="1:2" x14ac:dyDescent="0.2">
      <c r="A870" s="1">
        <v>1561</v>
      </c>
      <c r="B870" s="1">
        <v>868</v>
      </c>
    </row>
    <row r="871" spans="1:2" x14ac:dyDescent="0.2">
      <c r="A871" s="1">
        <v>1516</v>
      </c>
      <c r="B871" s="1">
        <v>869</v>
      </c>
    </row>
    <row r="872" spans="1:2" x14ac:dyDescent="0.2">
      <c r="A872" s="1">
        <v>1532</v>
      </c>
      <c r="B872" s="1">
        <v>870</v>
      </c>
    </row>
    <row r="873" spans="1:2" x14ac:dyDescent="0.2">
      <c r="A873" s="1">
        <v>1548</v>
      </c>
      <c r="B873" s="1">
        <v>871</v>
      </c>
    </row>
    <row r="874" spans="1:2" x14ac:dyDescent="0.2">
      <c r="A874" s="1">
        <v>1554</v>
      </c>
      <c r="B874" s="1">
        <v>872</v>
      </c>
    </row>
    <row r="875" spans="1:2" x14ac:dyDescent="0.2">
      <c r="A875" s="1">
        <v>1520</v>
      </c>
      <c r="B875" s="1">
        <v>873</v>
      </c>
    </row>
    <row r="876" spans="1:2" x14ac:dyDescent="0.2">
      <c r="A876" s="1">
        <v>1523</v>
      </c>
      <c r="B876" s="1">
        <v>874</v>
      </c>
    </row>
    <row r="877" spans="1:2" x14ac:dyDescent="0.2">
      <c r="A877" s="1">
        <v>1526</v>
      </c>
      <c r="B877" s="1">
        <v>875</v>
      </c>
    </row>
    <row r="878" spans="1:2" x14ac:dyDescent="0.2">
      <c r="A878" s="1">
        <v>1527</v>
      </c>
      <c r="B878" s="1">
        <v>876</v>
      </c>
    </row>
    <row r="879" spans="1:2" x14ac:dyDescent="0.2">
      <c r="A879" s="1">
        <v>1536</v>
      </c>
      <c r="B879" s="1">
        <v>877</v>
      </c>
    </row>
    <row r="880" spans="1:2" x14ac:dyDescent="0.2">
      <c r="A880" s="1">
        <v>1531</v>
      </c>
      <c r="B880" s="1">
        <v>878</v>
      </c>
    </row>
    <row r="881" spans="1:2" x14ac:dyDescent="0.2">
      <c r="A881" s="1">
        <v>1538</v>
      </c>
      <c r="B881" s="1">
        <v>879</v>
      </c>
    </row>
    <row r="882" spans="1:2" x14ac:dyDescent="0.2">
      <c r="A882" s="1">
        <v>1534</v>
      </c>
      <c r="B882" s="1">
        <v>880</v>
      </c>
    </row>
    <row r="883" spans="1:2" x14ac:dyDescent="0.2">
      <c r="A883" s="1">
        <v>1544</v>
      </c>
      <c r="B883" s="1">
        <v>881</v>
      </c>
    </row>
    <row r="884" spans="1:2" x14ac:dyDescent="0.2">
      <c r="A884" s="1">
        <v>1557</v>
      </c>
      <c r="B884" s="1">
        <v>882</v>
      </c>
    </row>
    <row r="885" spans="1:2" x14ac:dyDescent="0.2">
      <c r="A885" s="1">
        <v>1572</v>
      </c>
      <c r="B885" s="1">
        <v>883</v>
      </c>
    </row>
    <row r="886" spans="1:2" x14ac:dyDescent="0.2">
      <c r="A886" s="1">
        <v>1581</v>
      </c>
      <c r="B886" s="1">
        <v>884</v>
      </c>
    </row>
    <row r="887" spans="1:2" x14ac:dyDescent="0.2">
      <c r="A887" s="1">
        <v>1585</v>
      </c>
      <c r="B887" s="1">
        <v>885</v>
      </c>
    </row>
    <row r="888" spans="1:2" x14ac:dyDescent="0.2">
      <c r="A888" s="1">
        <v>1552</v>
      </c>
      <c r="B888" s="1">
        <v>886</v>
      </c>
    </row>
    <row r="889" spans="1:2" x14ac:dyDescent="0.2">
      <c r="A889" s="1">
        <v>1547</v>
      </c>
      <c r="B889" s="1">
        <v>887</v>
      </c>
    </row>
    <row r="890" spans="1:2" x14ac:dyDescent="0.2">
      <c r="A890" s="1">
        <v>1560</v>
      </c>
      <c r="B890" s="1">
        <v>888</v>
      </c>
    </row>
    <row r="891" spans="1:2" x14ac:dyDescent="0.2">
      <c r="A891" s="1">
        <v>1567</v>
      </c>
      <c r="B891" s="1">
        <v>889</v>
      </c>
    </row>
    <row r="892" spans="1:2" x14ac:dyDescent="0.2">
      <c r="A892" s="1">
        <v>1563</v>
      </c>
      <c r="B892" s="1">
        <v>890</v>
      </c>
    </row>
    <row r="893" spans="1:2" x14ac:dyDescent="0.2">
      <c r="A893" s="1">
        <v>1571</v>
      </c>
      <c r="B893" s="1">
        <v>891</v>
      </c>
    </row>
    <row r="894" spans="1:2" x14ac:dyDescent="0.2">
      <c r="A894" s="1">
        <v>1559</v>
      </c>
      <c r="B894" s="1">
        <v>892</v>
      </c>
    </row>
    <row r="895" spans="1:2" x14ac:dyDescent="0.2">
      <c r="A895" s="1">
        <v>1565</v>
      </c>
      <c r="B895" s="1">
        <v>893</v>
      </c>
    </row>
    <row r="896" spans="1:2" x14ac:dyDescent="0.2">
      <c r="A896" s="1">
        <v>1562</v>
      </c>
      <c r="B896" s="1">
        <v>894</v>
      </c>
    </row>
    <row r="897" spans="1:2" x14ac:dyDescent="0.2">
      <c r="A897" s="1">
        <v>1579</v>
      </c>
      <c r="B897" s="1">
        <v>895</v>
      </c>
    </row>
    <row r="898" spans="1:2" x14ac:dyDescent="0.2">
      <c r="A898" s="1">
        <v>1592</v>
      </c>
      <c r="B898" s="1">
        <v>896</v>
      </c>
    </row>
    <row r="899" spans="1:2" x14ac:dyDescent="0.2">
      <c r="A899" s="1">
        <v>1603</v>
      </c>
      <c r="B899" s="1">
        <v>897</v>
      </c>
    </row>
    <row r="900" spans="1:2" x14ac:dyDescent="0.2">
      <c r="A900" s="1">
        <v>1609</v>
      </c>
      <c r="B900" s="1">
        <v>898</v>
      </c>
    </row>
    <row r="901" spans="1:2" x14ac:dyDescent="0.2">
      <c r="A901" s="1">
        <v>1566</v>
      </c>
      <c r="B901" s="1">
        <v>899</v>
      </c>
    </row>
    <row r="902" spans="1:2" x14ac:dyDescent="0.2">
      <c r="A902" s="1">
        <v>1587</v>
      </c>
      <c r="B902" s="1">
        <v>900</v>
      </c>
    </row>
    <row r="903" spans="1:2" x14ac:dyDescent="0.2">
      <c r="A903" s="1">
        <v>1591</v>
      </c>
      <c r="B903" s="1">
        <v>901</v>
      </c>
    </row>
    <row r="904" spans="1:2" x14ac:dyDescent="0.2">
      <c r="A904" s="1">
        <v>1596</v>
      </c>
      <c r="B904" s="1">
        <v>902</v>
      </c>
    </row>
    <row r="905" spans="1:2" x14ac:dyDescent="0.2">
      <c r="A905" s="1">
        <v>1574</v>
      </c>
      <c r="B905" s="1">
        <v>903</v>
      </c>
    </row>
    <row r="906" spans="1:2" x14ac:dyDescent="0.2">
      <c r="A906" s="1">
        <v>1576</v>
      </c>
      <c r="B906" s="1">
        <v>904</v>
      </c>
    </row>
    <row r="907" spans="1:2" x14ac:dyDescent="0.2">
      <c r="A907" s="1">
        <v>1589</v>
      </c>
      <c r="B907" s="1">
        <v>905</v>
      </c>
    </row>
    <row r="908" spans="1:2" x14ac:dyDescent="0.2">
      <c r="A908" s="1">
        <v>1593</v>
      </c>
      <c r="B908" s="1">
        <v>906</v>
      </c>
    </row>
    <row r="909" spans="1:2" x14ac:dyDescent="0.2">
      <c r="A909" s="1">
        <v>1601</v>
      </c>
      <c r="B909" s="1">
        <v>907</v>
      </c>
    </row>
    <row r="910" spans="1:2" x14ac:dyDescent="0.2">
      <c r="A910" s="1">
        <v>1614</v>
      </c>
      <c r="B910" s="1">
        <v>908</v>
      </c>
    </row>
    <row r="911" spans="1:2" x14ac:dyDescent="0.2">
      <c r="A911" s="1">
        <v>1621</v>
      </c>
      <c r="B911" s="1">
        <v>909</v>
      </c>
    </row>
    <row r="912" spans="1:2" x14ac:dyDescent="0.2">
      <c r="A912" s="1">
        <v>1629</v>
      </c>
      <c r="B912" s="1">
        <v>910</v>
      </c>
    </row>
    <row r="913" spans="1:2" x14ac:dyDescent="0.2">
      <c r="A913" s="1">
        <v>1664</v>
      </c>
      <c r="B913" s="1">
        <v>911</v>
      </c>
    </row>
    <row r="914" spans="1:2" x14ac:dyDescent="0.2">
      <c r="A914" s="1">
        <v>1674</v>
      </c>
      <c r="B914" s="1">
        <v>912</v>
      </c>
    </row>
    <row r="915" spans="1:2" x14ac:dyDescent="0.2">
      <c r="A915" s="1">
        <v>1687</v>
      </c>
      <c r="B915" s="1">
        <v>913</v>
      </c>
    </row>
    <row r="916" spans="1:2" x14ac:dyDescent="0.2">
      <c r="A916" s="1">
        <v>1696</v>
      </c>
      <c r="B916" s="1">
        <v>914</v>
      </c>
    </row>
    <row r="917" spans="1:2" x14ac:dyDescent="0.2">
      <c r="A917" s="1">
        <v>1707</v>
      </c>
      <c r="B917" s="1">
        <v>915</v>
      </c>
    </row>
    <row r="918" spans="1:2" x14ac:dyDescent="0.2">
      <c r="A918" s="1">
        <v>1720</v>
      </c>
      <c r="B918" s="1">
        <v>916</v>
      </c>
    </row>
    <row r="919" spans="1:2" x14ac:dyDescent="0.2">
      <c r="A919" s="1">
        <v>1586</v>
      </c>
      <c r="B919" s="1">
        <v>917</v>
      </c>
    </row>
    <row r="920" spans="1:2" x14ac:dyDescent="0.2">
      <c r="A920" s="1">
        <v>1590</v>
      </c>
      <c r="B920" s="1">
        <v>918</v>
      </c>
    </row>
    <row r="921" spans="1:2" x14ac:dyDescent="0.2">
      <c r="A921" s="1">
        <v>1594</v>
      </c>
      <c r="B921" s="1">
        <v>919</v>
      </c>
    </row>
    <row r="922" spans="1:2" x14ac:dyDescent="0.2">
      <c r="A922" s="1">
        <v>1595</v>
      </c>
      <c r="B922" s="1">
        <v>920</v>
      </c>
    </row>
    <row r="923" spans="1:2" x14ac:dyDescent="0.2">
      <c r="A923" s="1">
        <v>1597</v>
      </c>
      <c r="B923" s="1">
        <v>921</v>
      </c>
    </row>
    <row r="924" spans="1:2" x14ac:dyDescent="0.2">
      <c r="A924" s="1">
        <v>1599</v>
      </c>
      <c r="B924" s="1">
        <v>922</v>
      </c>
    </row>
    <row r="925" spans="1:2" x14ac:dyDescent="0.2">
      <c r="A925" s="1">
        <v>1604</v>
      </c>
      <c r="B925" s="1">
        <v>923</v>
      </c>
    </row>
    <row r="926" spans="1:2" x14ac:dyDescent="0.2">
      <c r="A926" s="1">
        <v>1605</v>
      </c>
      <c r="B926" s="1">
        <v>924</v>
      </c>
    </row>
    <row r="927" spans="1:2" x14ac:dyDescent="0.2">
      <c r="A927" s="1">
        <v>1618</v>
      </c>
      <c r="B927" s="1">
        <v>925</v>
      </c>
    </row>
    <row r="928" spans="1:2" x14ac:dyDescent="0.2">
      <c r="A928" s="1">
        <v>1627</v>
      </c>
      <c r="B928" s="1">
        <v>926</v>
      </c>
    </row>
    <row r="929" spans="1:2" x14ac:dyDescent="0.2">
      <c r="A929" s="1">
        <v>1651</v>
      </c>
      <c r="B929" s="1">
        <v>927</v>
      </c>
    </row>
    <row r="930" spans="1:2" x14ac:dyDescent="0.2">
      <c r="A930" s="1">
        <v>1661</v>
      </c>
      <c r="B930" s="1">
        <v>928</v>
      </c>
    </row>
    <row r="931" spans="1:2" x14ac:dyDescent="0.2">
      <c r="A931" s="1">
        <v>1669</v>
      </c>
      <c r="B931" s="1">
        <v>929</v>
      </c>
    </row>
    <row r="932" spans="1:2" x14ac:dyDescent="0.2">
      <c r="A932" s="1">
        <v>1602</v>
      </c>
      <c r="B932" s="1">
        <v>930</v>
      </c>
    </row>
    <row r="933" spans="1:2" x14ac:dyDescent="0.2">
      <c r="A933" s="1">
        <v>1616</v>
      </c>
      <c r="B933" s="1">
        <v>931</v>
      </c>
    </row>
    <row r="934" spans="1:2" x14ac:dyDescent="0.2">
      <c r="A934" s="1">
        <v>1623</v>
      </c>
      <c r="B934" s="1">
        <v>932</v>
      </c>
    </row>
    <row r="935" spans="1:2" x14ac:dyDescent="0.2">
      <c r="A935" s="1">
        <v>1645</v>
      </c>
      <c r="B935" s="1">
        <v>933</v>
      </c>
    </row>
    <row r="936" spans="1:2" x14ac:dyDescent="0.2">
      <c r="A936" s="1">
        <v>1656</v>
      </c>
      <c r="B936" s="1">
        <v>934</v>
      </c>
    </row>
    <row r="937" spans="1:2" x14ac:dyDescent="0.2">
      <c r="A937" s="1">
        <v>1607</v>
      </c>
      <c r="B937" s="1">
        <v>935</v>
      </c>
    </row>
    <row r="938" spans="1:2" x14ac:dyDescent="0.2">
      <c r="A938" s="1">
        <v>1615</v>
      </c>
      <c r="B938" s="1">
        <v>936</v>
      </c>
    </row>
    <row r="939" spans="1:2" x14ac:dyDescent="0.2">
      <c r="A939" s="1">
        <v>1617</v>
      </c>
      <c r="B939" s="1">
        <v>937</v>
      </c>
    </row>
    <row r="940" spans="1:2" x14ac:dyDescent="0.2">
      <c r="A940" s="1">
        <v>1636</v>
      </c>
      <c r="B940" s="1">
        <v>938</v>
      </c>
    </row>
    <row r="941" spans="1:2" x14ac:dyDescent="0.2">
      <c r="A941" s="1">
        <v>1649</v>
      </c>
      <c r="B941" s="1">
        <v>939</v>
      </c>
    </row>
    <row r="942" spans="1:2" x14ac:dyDescent="0.2">
      <c r="A942" s="1">
        <v>1658</v>
      </c>
      <c r="B942" s="1">
        <v>940</v>
      </c>
    </row>
    <row r="943" spans="1:2" x14ac:dyDescent="0.2">
      <c r="A943" s="1">
        <v>1666</v>
      </c>
      <c r="B943" s="1">
        <v>941</v>
      </c>
    </row>
    <row r="944" spans="1:2" x14ac:dyDescent="0.2">
      <c r="A944" s="1">
        <v>1677</v>
      </c>
      <c r="B944" s="1">
        <v>942</v>
      </c>
    </row>
    <row r="945" spans="1:2" x14ac:dyDescent="0.2">
      <c r="A945" s="1">
        <v>1701</v>
      </c>
      <c r="B945" s="1">
        <v>943</v>
      </c>
    </row>
    <row r="946" spans="1:2" x14ac:dyDescent="0.2">
      <c r="A946" s="1">
        <v>1714</v>
      </c>
      <c r="B946" s="1">
        <v>944</v>
      </c>
    </row>
    <row r="947" spans="1:2" x14ac:dyDescent="0.2">
      <c r="A947" s="1">
        <v>1727</v>
      </c>
      <c r="B947" s="1">
        <v>945</v>
      </c>
    </row>
    <row r="948" spans="1:2" x14ac:dyDescent="0.2">
      <c r="A948" s="1">
        <v>1740</v>
      </c>
      <c r="B948" s="1">
        <v>946</v>
      </c>
    </row>
    <row r="949" spans="1:2" x14ac:dyDescent="0.2">
      <c r="A949" s="1">
        <v>1619</v>
      </c>
      <c r="B949" s="1">
        <v>947</v>
      </c>
    </row>
    <row r="950" spans="1:2" x14ac:dyDescent="0.2">
      <c r="A950" s="1">
        <v>1620</v>
      </c>
      <c r="B950" s="1">
        <v>948</v>
      </c>
    </row>
    <row r="951" spans="1:2" x14ac:dyDescent="0.2">
      <c r="A951" s="1">
        <v>1622</v>
      </c>
      <c r="B951" s="1">
        <v>949</v>
      </c>
    </row>
    <row r="952" spans="1:2" x14ac:dyDescent="0.2">
      <c r="A952" s="1">
        <v>1631</v>
      </c>
      <c r="B952" s="1">
        <v>950</v>
      </c>
    </row>
    <row r="953" spans="1:2" x14ac:dyDescent="0.2">
      <c r="A953" s="1">
        <v>1644</v>
      </c>
      <c r="B953" s="1">
        <v>951</v>
      </c>
    </row>
    <row r="954" spans="1:2" x14ac:dyDescent="0.2">
      <c r="A954" s="1">
        <v>1654</v>
      </c>
      <c r="B954" s="1">
        <v>952</v>
      </c>
    </row>
    <row r="955" spans="1:2" x14ac:dyDescent="0.2">
      <c r="A955" s="1">
        <v>1648</v>
      </c>
      <c r="B955" s="1">
        <v>953</v>
      </c>
    </row>
    <row r="956" spans="1:2" x14ac:dyDescent="0.2">
      <c r="A956" s="1">
        <v>1626</v>
      </c>
      <c r="B956" s="1">
        <v>954</v>
      </c>
    </row>
    <row r="957" spans="1:2" x14ac:dyDescent="0.2">
      <c r="A957" s="1">
        <v>1637</v>
      </c>
      <c r="B957" s="1">
        <v>955</v>
      </c>
    </row>
    <row r="958" spans="1:2" x14ac:dyDescent="0.2">
      <c r="A958" s="1">
        <v>1628</v>
      </c>
      <c r="B958" s="1">
        <v>956</v>
      </c>
    </row>
    <row r="959" spans="1:2" x14ac:dyDescent="0.2">
      <c r="A959" s="1">
        <v>1640</v>
      </c>
      <c r="B959" s="1">
        <v>957</v>
      </c>
    </row>
    <row r="960" spans="1:2" x14ac:dyDescent="0.2">
      <c r="A960" s="1">
        <v>1652</v>
      </c>
      <c r="B960" s="1">
        <v>958</v>
      </c>
    </row>
    <row r="961" spans="1:2" x14ac:dyDescent="0.2">
      <c r="A961" s="1">
        <v>1662</v>
      </c>
      <c r="B961" s="1">
        <v>959</v>
      </c>
    </row>
    <row r="962" spans="1:2" x14ac:dyDescent="0.2">
      <c r="A962" s="1">
        <v>1671</v>
      </c>
      <c r="B962" s="1">
        <v>960</v>
      </c>
    </row>
    <row r="963" spans="1:2" x14ac:dyDescent="0.2">
      <c r="A963" s="1">
        <v>1683</v>
      </c>
      <c r="B963" s="1">
        <v>961</v>
      </c>
    </row>
    <row r="964" spans="1:2" x14ac:dyDescent="0.2">
      <c r="A964" s="1">
        <v>1694</v>
      </c>
      <c r="B964" s="1">
        <v>962</v>
      </c>
    </row>
    <row r="965" spans="1:2" x14ac:dyDescent="0.2">
      <c r="A965" s="1">
        <v>1719</v>
      </c>
      <c r="B965" s="1">
        <v>963</v>
      </c>
    </row>
    <row r="966" spans="1:2" x14ac:dyDescent="0.2">
      <c r="A966" s="1">
        <v>1762</v>
      </c>
      <c r="B966" s="1">
        <v>964</v>
      </c>
    </row>
    <row r="967" spans="1:2" x14ac:dyDescent="0.2">
      <c r="A967" s="1">
        <v>1630</v>
      </c>
      <c r="B967" s="1">
        <v>965</v>
      </c>
    </row>
    <row r="968" spans="1:2" x14ac:dyDescent="0.2">
      <c r="A968" s="1">
        <v>1633</v>
      </c>
      <c r="B968" s="1">
        <v>966</v>
      </c>
    </row>
    <row r="969" spans="1:2" x14ac:dyDescent="0.2">
      <c r="A969" s="1">
        <v>1657</v>
      </c>
      <c r="B969" s="1">
        <v>967</v>
      </c>
    </row>
    <row r="970" spans="1:2" x14ac:dyDescent="0.2">
      <c r="A970" s="1">
        <v>1647</v>
      </c>
      <c r="B970" s="1">
        <v>968</v>
      </c>
    </row>
    <row r="971" spans="1:2" x14ac:dyDescent="0.2">
      <c r="A971" s="1">
        <v>1639</v>
      </c>
      <c r="B971" s="1">
        <v>969</v>
      </c>
    </row>
    <row r="972" spans="1:2" x14ac:dyDescent="0.2">
      <c r="A972" s="1">
        <v>1641</v>
      </c>
      <c r="B972" s="1">
        <v>970</v>
      </c>
    </row>
    <row r="973" spans="1:2" x14ac:dyDescent="0.2">
      <c r="A973" s="1">
        <v>1650</v>
      </c>
      <c r="B973" s="1">
        <v>971</v>
      </c>
    </row>
    <row r="974" spans="1:2" x14ac:dyDescent="0.2">
      <c r="A974" s="1">
        <v>1659</v>
      </c>
      <c r="B974" s="1">
        <v>972</v>
      </c>
    </row>
    <row r="975" spans="1:2" x14ac:dyDescent="0.2">
      <c r="A975" s="1">
        <v>1668</v>
      </c>
      <c r="B975" s="1">
        <v>973</v>
      </c>
    </row>
    <row r="976" spans="1:2" x14ac:dyDescent="0.2">
      <c r="A976" s="1">
        <v>1680</v>
      </c>
      <c r="B976" s="1">
        <v>974</v>
      </c>
    </row>
    <row r="977" spans="1:2" x14ac:dyDescent="0.2">
      <c r="A977" s="1">
        <v>1655</v>
      </c>
      <c r="B977" s="1">
        <v>975</v>
      </c>
    </row>
    <row r="978" spans="1:2" x14ac:dyDescent="0.2">
      <c r="A978" s="1">
        <v>1665</v>
      </c>
      <c r="B978" s="1">
        <v>976</v>
      </c>
    </row>
    <row r="979" spans="1:2" x14ac:dyDescent="0.2">
      <c r="A979" s="1">
        <v>1690</v>
      </c>
      <c r="B979" s="1">
        <v>977</v>
      </c>
    </row>
    <row r="980" spans="1:2" x14ac:dyDescent="0.2">
      <c r="A980" s="1">
        <v>1713</v>
      </c>
      <c r="B980" s="1">
        <v>978</v>
      </c>
    </row>
    <row r="981" spans="1:2" x14ac:dyDescent="0.2">
      <c r="A981" s="1">
        <v>1739</v>
      </c>
      <c r="B981" s="1">
        <v>979</v>
      </c>
    </row>
    <row r="982" spans="1:2" x14ac:dyDescent="0.2">
      <c r="A982" s="1">
        <v>1660</v>
      </c>
      <c r="B982" s="1">
        <v>980</v>
      </c>
    </row>
    <row r="983" spans="1:2" x14ac:dyDescent="0.2">
      <c r="A983" s="1">
        <v>1663</v>
      </c>
      <c r="B983" s="1">
        <v>981</v>
      </c>
    </row>
    <row r="984" spans="1:2" x14ac:dyDescent="0.2">
      <c r="A984" s="1">
        <v>1686</v>
      </c>
      <c r="B984" s="1">
        <v>982</v>
      </c>
    </row>
    <row r="985" spans="1:2" x14ac:dyDescent="0.2">
      <c r="A985" s="1">
        <v>1679</v>
      </c>
      <c r="B985" s="1">
        <v>983</v>
      </c>
    </row>
    <row r="986" spans="1:2" x14ac:dyDescent="0.2">
      <c r="A986" s="1">
        <v>1682</v>
      </c>
      <c r="B986" s="1">
        <v>984</v>
      </c>
    </row>
    <row r="987" spans="1:2" x14ac:dyDescent="0.2">
      <c r="A987" s="1">
        <v>1718</v>
      </c>
      <c r="B987" s="1">
        <v>985</v>
      </c>
    </row>
    <row r="988" spans="1:2" x14ac:dyDescent="0.2">
      <c r="A988" s="1">
        <v>1731</v>
      </c>
      <c r="B988" s="1">
        <v>986</v>
      </c>
    </row>
    <row r="989" spans="1:2" x14ac:dyDescent="0.2">
      <c r="A989" s="1">
        <v>1759</v>
      </c>
      <c r="B989" s="1">
        <v>987</v>
      </c>
    </row>
    <row r="990" spans="1:2" x14ac:dyDescent="0.2">
      <c r="A990" s="1">
        <v>1777</v>
      </c>
      <c r="B990" s="1">
        <v>988</v>
      </c>
    </row>
    <row r="991" spans="1:2" x14ac:dyDescent="0.2">
      <c r="A991" s="1">
        <v>1672</v>
      </c>
      <c r="B991" s="1">
        <v>989</v>
      </c>
    </row>
    <row r="992" spans="1:2" x14ac:dyDescent="0.2">
      <c r="A992" s="1">
        <v>1684</v>
      </c>
      <c r="B992" s="1">
        <v>990</v>
      </c>
    </row>
    <row r="993" spans="1:2" x14ac:dyDescent="0.2">
      <c r="A993" s="1">
        <v>1676</v>
      </c>
      <c r="B993" s="1">
        <v>991</v>
      </c>
    </row>
    <row r="994" spans="1:2" x14ac:dyDescent="0.2">
      <c r="A994" s="1">
        <v>1678</v>
      </c>
      <c r="B994" s="1">
        <v>992</v>
      </c>
    </row>
    <row r="995" spans="1:2" x14ac:dyDescent="0.2">
      <c r="A995" s="1">
        <v>1692</v>
      </c>
      <c r="B995" s="1">
        <v>993</v>
      </c>
    </row>
    <row r="996" spans="1:2" x14ac:dyDescent="0.2">
      <c r="A996" s="1">
        <v>1716</v>
      </c>
      <c r="B996" s="1">
        <v>994</v>
      </c>
    </row>
    <row r="997" spans="1:2" x14ac:dyDescent="0.2">
      <c r="A997" s="1">
        <v>1730</v>
      </c>
      <c r="B997" s="1">
        <v>995</v>
      </c>
    </row>
    <row r="998" spans="1:2" x14ac:dyDescent="0.2">
      <c r="A998" s="1">
        <v>1743</v>
      </c>
      <c r="B998" s="1">
        <v>996</v>
      </c>
    </row>
    <row r="999" spans="1:2" x14ac:dyDescent="0.2">
      <c r="A999" s="1">
        <v>1757</v>
      </c>
      <c r="B999" s="1">
        <v>997</v>
      </c>
    </row>
    <row r="1000" spans="1:2" x14ac:dyDescent="0.2">
      <c r="A1000" s="1">
        <v>1773</v>
      </c>
      <c r="B1000" s="1">
        <v>998</v>
      </c>
    </row>
    <row r="1001" spans="1:2" x14ac:dyDescent="0.2">
      <c r="A1001" s="1">
        <v>1807</v>
      </c>
      <c r="B1001" s="1">
        <v>999</v>
      </c>
    </row>
    <row r="1002" spans="1:2" x14ac:dyDescent="0.2">
      <c r="A1002" s="1">
        <v>1864</v>
      </c>
      <c r="B1002" s="1">
        <v>1000</v>
      </c>
    </row>
    <row r="1003" spans="1:2" x14ac:dyDescent="0.2">
      <c r="A1003" s="1">
        <v>1887</v>
      </c>
      <c r="B1003" s="1">
        <v>1001</v>
      </c>
    </row>
    <row r="1004" spans="1:2" x14ac:dyDescent="0.2">
      <c r="A1004" s="1">
        <v>1899</v>
      </c>
      <c r="B1004" s="1">
        <v>1002</v>
      </c>
    </row>
    <row r="1005" spans="1:2" x14ac:dyDescent="0.2">
      <c r="A1005" s="1">
        <v>1920</v>
      </c>
      <c r="B1005" s="1">
        <v>1003</v>
      </c>
    </row>
    <row r="1006" spans="1:2" x14ac:dyDescent="0.2">
      <c r="A1006" s="1">
        <v>1685</v>
      </c>
      <c r="B1006" s="1">
        <v>1004</v>
      </c>
    </row>
    <row r="1007" spans="1:2" x14ac:dyDescent="0.2">
      <c r="A1007" s="1">
        <v>1697</v>
      </c>
      <c r="B1007" s="1">
        <v>1005</v>
      </c>
    </row>
    <row r="1008" spans="1:2" x14ac:dyDescent="0.2">
      <c r="A1008" s="1">
        <v>1712</v>
      </c>
      <c r="B1008" s="1">
        <v>1006</v>
      </c>
    </row>
    <row r="1009" spans="1:2" x14ac:dyDescent="0.2">
      <c r="A1009" s="1">
        <v>1725</v>
      </c>
      <c r="B1009" s="1">
        <v>1007</v>
      </c>
    </row>
    <row r="1010" spans="1:2" x14ac:dyDescent="0.2">
      <c r="A1010" s="1">
        <v>1706</v>
      </c>
      <c r="B1010" s="1">
        <v>1008</v>
      </c>
    </row>
    <row r="1011" spans="1:2" x14ac:dyDescent="0.2">
      <c r="A1011" s="1">
        <v>1700</v>
      </c>
      <c r="B1011" s="1">
        <v>1009</v>
      </c>
    </row>
    <row r="1012" spans="1:2" x14ac:dyDescent="0.2">
      <c r="A1012" s="1">
        <v>1703</v>
      </c>
      <c r="B1012" s="1">
        <v>1010</v>
      </c>
    </row>
    <row r="1013" spans="1:2" x14ac:dyDescent="0.2">
      <c r="A1013" s="1">
        <v>1717</v>
      </c>
      <c r="B1013" s="1">
        <v>1011</v>
      </c>
    </row>
    <row r="1014" spans="1:2" x14ac:dyDescent="0.2">
      <c r="A1014" s="1">
        <v>1722</v>
      </c>
      <c r="B1014" s="1">
        <v>1012</v>
      </c>
    </row>
    <row r="1015" spans="1:2" x14ac:dyDescent="0.2">
      <c r="A1015" s="1">
        <v>1734</v>
      </c>
      <c r="B1015" s="1">
        <v>1013</v>
      </c>
    </row>
    <row r="1016" spans="1:2" x14ac:dyDescent="0.2">
      <c r="A1016" s="1">
        <v>1749</v>
      </c>
      <c r="B1016" s="1">
        <v>1014</v>
      </c>
    </row>
    <row r="1017" spans="1:2" x14ac:dyDescent="0.2">
      <c r="A1017" s="1">
        <v>1764</v>
      </c>
      <c r="B1017" s="1">
        <v>1015</v>
      </c>
    </row>
    <row r="1018" spans="1:2" x14ac:dyDescent="0.2">
      <c r="A1018" s="1">
        <v>1782</v>
      </c>
      <c r="B1018" s="1">
        <v>1016</v>
      </c>
    </row>
    <row r="1019" spans="1:2" x14ac:dyDescent="0.2">
      <c r="A1019" s="1">
        <v>1821</v>
      </c>
      <c r="B1019" s="1">
        <v>1017</v>
      </c>
    </row>
    <row r="1020" spans="1:2" x14ac:dyDescent="0.2">
      <c r="A1020" s="1">
        <v>1840</v>
      </c>
      <c r="B1020" s="1">
        <v>1018</v>
      </c>
    </row>
    <row r="1021" spans="1:2" x14ac:dyDescent="0.2">
      <c r="A1021" s="1">
        <v>1860</v>
      </c>
      <c r="B1021" s="1">
        <v>1019</v>
      </c>
    </row>
    <row r="1022" spans="1:2" x14ac:dyDescent="0.2">
      <c r="A1022" s="1">
        <v>1709</v>
      </c>
      <c r="B1022" s="1">
        <v>1020</v>
      </c>
    </row>
    <row r="1023" spans="1:2" x14ac:dyDescent="0.2">
      <c r="A1023" s="1">
        <v>1723</v>
      </c>
      <c r="B1023" s="1">
        <v>1021</v>
      </c>
    </row>
    <row r="1024" spans="1:2" x14ac:dyDescent="0.2">
      <c r="A1024" s="1">
        <v>1735</v>
      </c>
      <c r="B1024" s="1">
        <v>1022</v>
      </c>
    </row>
    <row r="1025" spans="1:2" x14ac:dyDescent="0.2">
      <c r="A1025" s="1">
        <v>1724</v>
      </c>
      <c r="B1025" s="1">
        <v>1023</v>
      </c>
    </row>
    <row r="1026" spans="1:2" x14ac:dyDescent="0.2">
      <c r="A1026" s="1">
        <v>1737</v>
      </c>
      <c r="B1026" s="1">
        <v>1024</v>
      </c>
    </row>
    <row r="1027" spans="1:2" x14ac:dyDescent="0.2">
      <c r="A1027" s="1">
        <v>1751</v>
      </c>
      <c r="B1027" s="1">
        <v>1025</v>
      </c>
    </row>
    <row r="1028" spans="1:2" x14ac:dyDescent="0.2">
      <c r="A1028" s="1">
        <v>1742</v>
      </c>
      <c r="B1028" s="1">
        <v>1026</v>
      </c>
    </row>
    <row r="1029" spans="1:2" x14ac:dyDescent="0.2">
      <c r="A1029" s="1">
        <v>1755</v>
      </c>
      <c r="B1029" s="1">
        <v>1027</v>
      </c>
    </row>
    <row r="1030" spans="1:2" x14ac:dyDescent="0.2">
      <c r="A1030" s="1">
        <v>1721</v>
      </c>
      <c r="B1030" s="1">
        <v>1028</v>
      </c>
    </row>
    <row r="1031" spans="1:2" x14ac:dyDescent="0.2">
      <c r="A1031" s="1">
        <v>1733</v>
      </c>
      <c r="B1031" s="1">
        <v>1029</v>
      </c>
    </row>
    <row r="1032" spans="1:2" x14ac:dyDescent="0.2">
      <c r="A1032" s="1">
        <v>1781</v>
      </c>
      <c r="B1032" s="1">
        <v>1030</v>
      </c>
    </row>
    <row r="1033" spans="1:2" x14ac:dyDescent="0.2">
      <c r="A1033" s="1">
        <v>1798</v>
      </c>
      <c r="B1033" s="1">
        <v>1031</v>
      </c>
    </row>
    <row r="1034" spans="1:2" x14ac:dyDescent="0.2">
      <c r="A1034" s="1">
        <v>1859</v>
      </c>
      <c r="B1034" s="1">
        <v>1032</v>
      </c>
    </row>
    <row r="1035" spans="1:2" x14ac:dyDescent="0.2">
      <c r="A1035" s="1">
        <v>1882</v>
      </c>
      <c r="B1035" s="1">
        <v>1033</v>
      </c>
    </row>
    <row r="1036" spans="1:2" x14ac:dyDescent="0.2">
      <c r="A1036" s="1">
        <v>1905</v>
      </c>
      <c r="B1036" s="1">
        <v>1034</v>
      </c>
    </row>
    <row r="1037" spans="1:2" x14ac:dyDescent="0.2">
      <c r="A1037" s="1">
        <v>1914</v>
      </c>
      <c r="B1037" s="1">
        <v>1035</v>
      </c>
    </row>
    <row r="1038" spans="1:2" x14ac:dyDescent="0.2">
      <c r="A1038" s="1">
        <v>1728</v>
      </c>
      <c r="B1038" s="1">
        <v>1036</v>
      </c>
    </row>
    <row r="1039" spans="1:2" x14ac:dyDescent="0.2">
      <c r="A1039" s="1">
        <v>1750</v>
      </c>
      <c r="B1039" s="1">
        <v>1037</v>
      </c>
    </row>
    <row r="1040" spans="1:2" x14ac:dyDescent="0.2">
      <c r="A1040" s="1">
        <v>1785</v>
      </c>
      <c r="B1040" s="1">
        <v>1038</v>
      </c>
    </row>
    <row r="1041" spans="1:2" x14ac:dyDescent="0.2">
      <c r="A1041" s="1">
        <v>1824</v>
      </c>
      <c r="B1041" s="1">
        <v>1039</v>
      </c>
    </row>
    <row r="1042" spans="1:2" x14ac:dyDescent="0.2">
      <c r="A1042" s="1">
        <v>1738</v>
      </c>
      <c r="B1042" s="1">
        <v>1040</v>
      </c>
    </row>
    <row r="1043" spans="1:2" x14ac:dyDescent="0.2">
      <c r="A1043" s="1">
        <v>1753</v>
      </c>
      <c r="B1043" s="1">
        <v>1041</v>
      </c>
    </row>
    <row r="1044" spans="1:2" x14ac:dyDescent="0.2">
      <c r="A1044" s="1">
        <v>1768</v>
      </c>
      <c r="B1044" s="1">
        <v>1042</v>
      </c>
    </row>
    <row r="1045" spans="1:2" x14ac:dyDescent="0.2">
      <c r="A1045" s="1">
        <v>1787</v>
      </c>
      <c r="B1045" s="1">
        <v>1043</v>
      </c>
    </row>
    <row r="1046" spans="1:2" x14ac:dyDescent="0.2">
      <c r="A1046" s="1">
        <v>1754</v>
      </c>
      <c r="B1046" s="1">
        <v>1044</v>
      </c>
    </row>
    <row r="1047" spans="1:2" x14ac:dyDescent="0.2">
      <c r="A1047" s="1">
        <v>1789</v>
      </c>
      <c r="B1047" s="1">
        <v>1045</v>
      </c>
    </row>
    <row r="1048" spans="1:2" x14ac:dyDescent="0.2">
      <c r="A1048" s="1">
        <v>1744</v>
      </c>
      <c r="B1048" s="1">
        <v>1046</v>
      </c>
    </row>
    <row r="1049" spans="1:2" x14ac:dyDescent="0.2">
      <c r="A1049" s="1">
        <v>1746</v>
      </c>
      <c r="B1049" s="1">
        <v>1047</v>
      </c>
    </row>
    <row r="1050" spans="1:2" x14ac:dyDescent="0.2">
      <c r="A1050" s="1">
        <v>1760</v>
      </c>
      <c r="B1050" s="1">
        <v>1048</v>
      </c>
    </row>
    <row r="1051" spans="1:2" x14ac:dyDescent="0.2">
      <c r="A1051" s="1">
        <v>1795</v>
      </c>
      <c r="B1051" s="1">
        <v>1049</v>
      </c>
    </row>
    <row r="1052" spans="1:2" x14ac:dyDescent="0.2">
      <c r="A1052" s="1">
        <v>1853</v>
      </c>
      <c r="B1052" s="1">
        <v>1050</v>
      </c>
    </row>
    <row r="1053" spans="1:2" x14ac:dyDescent="0.2">
      <c r="A1053" s="1">
        <v>1752</v>
      </c>
      <c r="B1053" s="1">
        <v>1051</v>
      </c>
    </row>
    <row r="1054" spans="1:2" x14ac:dyDescent="0.2">
      <c r="A1054" s="1">
        <v>1786</v>
      </c>
      <c r="B1054" s="1">
        <v>1052</v>
      </c>
    </row>
    <row r="1055" spans="1:2" x14ac:dyDescent="0.2">
      <c r="A1055" s="1">
        <v>1805</v>
      </c>
      <c r="B1055" s="1">
        <v>1053</v>
      </c>
    </row>
    <row r="1056" spans="1:2" x14ac:dyDescent="0.2">
      <c r="A1056" s="1">
        <v>1825</v>
      </c>
      <c r="B1056" s="1">
        <v>1054</v>
      </c>
    </row>
    <row r="1057" spans="1:2" x14ac:dyDescent="0.2">
      <c r="A1057" s="1">
        <v>1843</v>
      </c>
      <c r="B1057" s="1">
        <v>1055</v>
      </c>
    </row>
    <row r="1058" spans="1:2" x14ac:dyDescent="0.2">
      <c r="A1058" s="1">
        <v>1756</v>
      </c>
      <c r="B1058" s="1">
        <v>1056</v>
      </c>
    </row>
    <row r="1059" spans="1:2" x14ac:dyDescent="0.2">
      <c r="A1059" s="1">
        <v>1771</v>
      </c>
      <c r="B1059" s="1">
        <v>1057</v>
      </c>
    </row>
    <row r="1060" spans="1:2" x14ac:dyDescent="0.2">
      <c r="A1060" s="1">
        <v>1758</v>
      </c>
      <c r="B1060" s="1">
        <v>1058</v>
      </c>
    </row>
    <row r="1061" spans="1:2" x14ac:dyDescent="0.2">
      <c r="A1061" s="1">
        <v>1775</v>
      </c>
      <c r="B1061" s="1">
        <v>1059</v>
      </c>
    </row>
    <row r="1062" spans="1:2" x14ac:dyDescent="0.2">
      <c r="A1062" s="1">
        <v>1793</v>
      </c>
      <c r="B1062" s="1">
        <v>1060</v>
      </c>
    </row>
    <row r="1063" spans="1:2" x14ac:dyDescent="0.2">
      <c r="A1063" s="1">
        <v>1780</v>
      </c>
      <c r="B1063" s="1">
        <v>1061</v>
      </c>
    </row>
    <row r="1064" spans="1:2" x14ac:dyDescent="0.2">
      <c r="A1064" s="1">
        <v>1796</v>
      </c>
      <c r="B1064" s="1">
        <v>1062</v>
      </c>
    </row>
    <row r="1065" spans="1:2" x14ac:dyDescent="0.2">
      <c r="A1065" s="1">
        <v>1816</v>
      </c>
      <c r="B1065" s="1">
        <v>1063</v>
      </c>
    </row>
    <row r="1066" spans="1:2" x14ac:dyDescent="0.2">
      <c r="A1066" s="1">
        <v>1836</v>
      </c>
      <c r="B1066" s="1">
        <v>1064</v>
      </c>
    </row>
    <row r="1067" spans="1:2" x14ac:dyDescent="0.2">
      <c r="A1067" s="1">
        <v>1784</v>
      </c>
      <c r="B1067" s="1">
        <v>1065</v>
      </c>
    </row>
    <row r="1068" spans="1:2" x14ac:dyDescent="0.2">
      <c r="A1068" s="1">
        <v>1803</v>
      </c>
      <c r="B1068" s="1">
        <v>1066</v>
      </c>
    </row>
    <row r="1069" spans="1:2" x14ac:dyDescent="0.2">
      <c r="A1069" s="1">
        <v>1788</v>
      </c>
      <c r="B1069" s="1">
        <v>1067</v>
      </c>
    </row>
    <row r="1070" spans="1:2" x14ac:dyDescent="0.2">
      <c r="A1070" s="1">
        <v>1845</v>
      </c>
      <c r="B1070" s="1">
        <v>1068</v>
      </c>
    </row>
    <row r="1071" spans="1:2" x14ac:dyDescent="0.2">
      <c r="A1071" s="1">
        <v>1772</v>
      </c>
      <c r="B1071" s="1">
        <v>1069</v>
      </c>
    </row>
    <row r="1072" spans="1:2" x14ac:dyDescent="0.2">
      <c r="A1072" s="1">
        <v>1792</v>
      </c>
      <c r="B1072" s="1">
        <v>1070</v>
      </c>
    </row>
    <row r="1073" spans="1:2" x14ac:dyDescent="0.2">
      <c r="A1073" s="1">
        <v>1830</v>
      </c>
      <c r="B1073" s="1">
        <v>1071</v>
      </c>
    </row>
    <row r="1074" spans="1:2" x14ac:dyDescent="0.2">
      <c r="A1074" s="1">
        <v>1849</v>
      </c>
      <c r="B1074" s="1">
        <v>1072</v>
      </c>
    </row>
    <row r="1075" spans="1:2" x14ac:dyDescent="0.2">
      <c r="A1075" s="1">
        <v>1865</v>
      </c>
      <c r="B1075" s="1">
        <v>1073</v>
      </c>
    </row>
    <row r="1076" spans="1:2" x14ac:dyDescent="0.2">
      <c r="A1076" s="1">
        <v>1877</v>
      </c>
      <c r="B1076" s="1">
        <v>1074</v>
      </c>
    </row>
    <row r="1077" spans="1:2" x14ac:dyDescent="0.2">
      <c r="A1077" s="1">
        <v>1888</v>
      </c>
      <c r="B1077" s="1">
        <v>1075</v>
      </c>
    </row>
    <row r="1078" spans="1:2" x14ac:dyDescent="0.2">
      <c r="A1078" s="1">
        <v>1912</v>
      </c>
      <c r="B1078" s="1">
        <v>1076</v>
      </c>
    </row>
    <row r="1079" spans="1:2" x14ac:dyDescent="0.2">
      <c r="A1079" s="1">
        <v>1794</v>
      </c>
      <c r="B1079" s="1">
        <v>1077</v>
      </c>
    </row>
    <row r="1080" spans="1:2" x14ac:dyDescent="0.2">
      <c r="A1080" s="1">
        <v>1811</v>
      </c>
      <c r="B1080" s="1">
        <v>1078</v>
      </c>
    </row>
    <row r="1081" spans="1:2" x14ac:dyDescent="0.2">
      <c r="A1081" s="1">
        <v>1867</v>
      </c>
      <c r="B1081" s="1">
        <v>1079</v>
      </c>
    </row>
    <row r="1082" spans="1:2" x14ac:dyDescent="0.2">
      <c r="A1082" s="1">
        <v>1880</v>
      </c>
      <c r="B1082" s="1">
        <v>1080</v>
      </c>
    </row>
    <row r="1083" spans="1:2" x14ac:dyDescent="0.2">
      <c r="A1083" s="1">
        <v>1892</v>
      </c>
      <c r="B1083" s="1">
        <v>1081</v>
      </c>
    </row>
    <row r="1084" spans="1:2" x14ac:dyDescent="0.2">
      <c r="A1084" s="1">
        <v>1778</v>
      </c>
      <c r="B1084" s="1">
        <v>1082</v>
      </c>
    </row>
    <row r="1085" spans="1:2" x14ac:dyDescent="0.2">
      <c r="A1085" s="1">
        <v>1783</v>
      </c>
      <c r="B1085" s="1">
        <v>1083</v>
      </c>
    </row>
    <row r="1086" spans="1:2" x14ac:dyDescent="0.2">
      <c r="A1086" s="1">
        <v>1916</v>
      </c>
      <c r="B1086" s="1">
        <v>1084</v>
      </c>
    </row>
    <row r="1087" spans="1:2" x14ac:dyDescent="0.2">
      <c r="A1087" s="1">
        <v>1921</v>
      </c>
      <c r="B1087" s="1">
        <v>1085</v>
      </c>
    </row>
    <row r="1088" spans="1:2" x14ac:dyDescent="0.2">
      <c r="A1088" s="1">
        <v>1791</v>
      </c>
      <c r="B1088" s="1">
        <v>1086</v>
      </c>
    </row>
    <row r="1089" spans="1:2" x14ac:dyDescent="0.2">
      <c r="A1089" s="1">
        <v>1808</v>
      </c>
      <c r="B1089" s="1">
        <v>1087</v>
      </c>
    </row>
    <row r="1090" spans="1:2" x14ac:dyDescent="0.2">
      <c r="A1090" s="1">
        <v>1847</v>
      </c>
      <c r="B1090" s="1">
        <v>1088</v>
      </c>
    </row>
    <row r="1091" spans="1:2" x14ac:dyDescent="0.2">
      <c r="A1091" s="1">
        <v>1818</v>
      </c>
      <c r="B1091" s="1">
        <v>1089</v>
      </c>
    </row>
    <row r="1092" spans="1:2" x14ac:dyDescent="0.2">
      <c r="A1092" s="1">
        <v>1799</v>
      </c>
      <c r="B1092" s="1">
        <v>1090</v>
      </c>
    </row>
    <row r="1093" spans="1:2" x14ac:dyDescent="0.2">
      <c r="A1093" s="1">
        <v>1823</v>
      </c>
      <c r="B1093" s="1">
        <v>1091</v>
      </c>
    </row>
    <row r="1094" spans="1:2" x14ac:dyDescent="0.2">
      <c r="A1094" s="1">
        <v>1842</v>
      </c>
      <c r="B1094" s="1">
        <v>1092</v>
      </c>
    </row>
    <row r="1095" spans="1:2" x14ac:dyDescent="0.2">
      <c r="A1095" s="1">
        <v>1848</v>
      </c>
      <c r="B1095" s="1">
        <v>1093</v>
      </c>
    </row>
    <row r="1096" spans="1:2" x14ac:dyDescent="0.2">
      <c r="A1096" s="1">
        <v>1813</v>
      </c>
      <c r="B1096" s="1">
        <v>1094</v>
      </c>
    </row>
    <row r="1097" spans="1:2" x14ac:dyDescent="0.2">
      <c r="A1097" s="1">
        <v>1814</v>
      </c>
      <c r="B1097" s="1">
        <v>1095</v>
      </c>
    </row>
    <row r="1098" spans="1:2" x14ac:dyDescent="0.2">
      <c r="A1098" s="1">
        <v>1868</v>
      </c>
      <c r="B1098" s="1">
        <v>1096</v>
      </c>
    </row>
    <row r="1099" spans="1:2" x14ac:dyDescent="0.2">
      <c r="A1099" s="1">
        <v>1835</v>
      </c>
      <c r="B1099" s="1">
        <v>1097</v>
      </c>
    </row>
    <row r="1100" spans="1:2" x14ac:dyDescent="0.2">
      <c r="A1100" s="1">
        <v>1881</v>
      </c>
      <c r="B1100" s="1">
        <v>1098</v>
      </c>
    </row>
    <row r="1101" spans="1:2" x14ac:dyDescent="0.2">
      <c r="A1101" s="1">
        <v>1817</v>
      </c>
      <c r="B1101" s="1">
        <v>1099</v>
      </c>
    </row>
    <row r="1102" spans="1:2" x14ac:dyDescent="0.2">
      <c r="A1102" s="1">
        <v>1858</v>
      </c>
      <c r="B1102" s="1">
        <v>1100</v>
      </c>
    </row>
    <row r="1103" spans="1:2" x14ac:dyDescent="0.2">
      <c r="A1103" s="1">
        <v>1820</v>
      </c>
      <c r="B1103" s="1">
        <v>1101</v>
      </c>
    </row>
    <row r="1104" spans="1:2" x14ac:dyDescent="0.2">
      <c r="A1104" s="1">
        <v>1832</v>
      </c>
      <c r="B1104" s="1">
        <v>1102</v>
      </c>
    </row>
    <row r="1105" spans="1:2" x14ac:dyDescent="0.2">
      <c r="A1105" s="1">
        <v>1837</v>
      </c>
      <c r="B1105" s="1">
        <v>1103</v>
      </c>
    </row>
    <row r="1106" spans="1:2" x14ac:dyDescent="0.2">
      <c r="A1106" s="1">
        <v>1856</v>
      </c>
      <c r="B1106" s="1">
        <v>1104</v>
      </c>
    </row>
    <row r="1107" spans="1:2" x14ac:dyDescent="0.2">
      <c r="A1107" s="1">
        <v>1863</v>
      </c>
      <c r="B1107" s="1">
        <v>1105</v>
      </c>
    </row>
    <row r="1108" spans="1:2" x14ac:dyDescent="0.2">
      <c r="A1108" s="1">
        <v>1886</v>
      </c>
      <c r="B1108" s="1">
        <v>1106</v>
      </c>
    </row>
    <row r="1109" spans="1:2" x14ac:dyDescent="0.2">
      <c r="A1109" s="1">
        <v>1907</v>
      </c>
      <c r="B1109" s="1">
        <v>1107</v>
      </c>
    </row>
    <row r="1110" spans="1:2" x14ac:dyDescent="0.2">
      <c r="A1110" s="1">
        <v>1917</v>
      </c>
      <c r="B1110" s="1">
        <v>1108</v>
      </c>
    </row>
    <row r="1111" spans="1:2" x14ac:dyDescent="0.2">
      <c r="A1111" s="1">
        <v>1850</v>
      </c>
      <c r="B1111" s="1">
        <v>1109</v>
      </c>
    </row>
    <row r="1112" spans="1:2" x14ac:dyDescent="0.2">
      <c r="A1112" s="1">
        <v>1879</v>
      </c>
      <c r="B1112" s="1">
        <v>1110</v>
      </c>
    </row>
    <row r="1113" spans="1:2" x14ac:dyDescent="0.2">
      <c r="A1113" s="1">
        <v>1890</v>
      </c>
      <c r="B1113" s="1">
        <v>1111</v>
      </c>
    </row>
    <row r="1114" spans="1:2" x14ac:dyDescent="0.2">
      <c r="A1114" s="1">
        <v>1851</v>
      </c>
      <c r="B1114" s="1">
        <v>1112</v>
      </c>
    </row>
    <row r="1115" spans="1:2" x14ac:dyDescent="0.2">
      <c r="A1115" s="1">
        <v>1873</v>
      </c>
      <c r="B1115" s="1">
        <v>1113</v>
      </c>
    </row>
    <row r="1116" spans="1:2" x14ac:dyDescent="0.2">
      <c r="A1116" s="1">
        <v>1895</v>
      </c>
      <c r="B1116" s="1">
        <v>1114</v>
      </c>
    </row>
    <row r="1117" spans="1:2" x14ac:dyDescent="0.2">
      <c r="A1117" s="1">
        <v>1883</v>
      </c>
      <c r="B1117" s="1">
        <v>1115</v>
      </c>
    </row>
    <row r="1118" spans="1:2" x14ac:dyDescent="0.2">
      <c r="A1118" s="1">
        <v>1878</v>
      </c>
      <c r="B1118" s="1">
        <v>1116</v>
      </c>
    </row>
    <row r="1119" spans="1:2" x14ac:dyDescent="0.2">
      <c r="A1119" s="1">
        <v>1889</v>
      </c>
      <c r="B1119" s="1">
        <v>1117</v>
      </c>
    </row>
    <row r="1120" spans="1:2" x14ac:dyDescent="0.2">
      <c r="A1120" s="1">
        <v>1903</v>
      </c>
      <c r="B1120" s="1">
        <v>1118</v>
      </c>
    </row>
    <row r="1121" spans="1:2" x14ac:dyDescent="0.2">
      <c r="A1121" s="1">
        <v>1904</v>
      </c>
      <c r="B1121" s="1">
        <v>1119</v>
      </c>
    </row>
    <row r="1122" spans="1:2" x14ac:dyDescent="0.2">
      <c r="A1122" s="1">
        <v>1898</v>
      </c>
      <c r="B1122" s="1">
        <v>1120</v>
      </c>
    </row>
    <row r="1123" spans="1:2" x14ac:dyDescent="0.2">
      <c r="A1123" s="1">
        <v>1918</v>
      </c>
      <c r="B1123" s="1">
        <v>1121</v>
      </c>
    </row>
    <row r="1124" spans="1:2" x14ac:dyDescent="0.2">
      <c r="A1124" s="1">
        <v>1900</v>
      </c>
      <c r="B1124" s="1">
        <v>1122</v>
      </c>
    </row>
    <row r="1125" spans="1:2" x14ac:dyDescent="0.2">
      <c r="A1125" s="1">
        <v>1913</v>
      </c>
      <c r="B1125" s="1">
        <v>1123</v>
      </c>
    </row>
    <row r="1126" spans="1:2" x14ac:dyDescent="0.2">
      <c r="A1126" s="1">
        <v>1909</v>
      </c>
      <c r="B1126" s="1">
        <v>1124</v>
      </c>
    </row>
    <row r="1127" spans="1:2" x14ac:dyDescent="0.2">
      <c r="A1127" s="1">
        <v>1919</v>
      </c>
      <c r="B1127" s="1">
        <v>1125</v>
      </c>
    </row>
    <row r="1128" spans="1:2" x14ac:dyDescent="0.2">
      <c r="A1128" s="1">
        <v>1923</v>
      </c>
      <c r="B1128" s="1">
        <v>1126</v>
      </c>
    </row>
    <row r="1129" spans="1:2" x14ac:dyDescent="0.2">
      <c r="A1129" s="1">
        <v>1915</v>
      </c>
      <c r="B1129" s="1">
        <v>1127</v>
      </c>
    </row>
    <row r="1130" spans="1:2" x14ac:dyDescent="0.2">
      <c r="A1130" s="1">
        <v>1922</v>
      </c>
      <c r="B1130" s="1">
        <v>1128</v>
      </c>
    </row>
    <row r="1131" spans="1:2" x14ac:dyDescent="0.2">
      <c r="A1131" s="1">
        <v>1928</v>
      </c>
      <c r="B1131" s="1">
        <v>1129</v>
      </c>
    </row>
    <row r="1132" spans="1:2" x14ac:dyDescent="0.2">
      <c r="A1132" s="1">
        <v>1930</v>
      </c>
      <c r="B1132" s="1">
        <v>1130</v>
      </c>
    </row>
    <row r="1133" spans="1:2" x14ac:dyDescent="0.2">
      <c r="A1133" s="1">
        <v>1977</v>
      </c>
      <c r="B1133" s="1">
        <v>1131</v>
      </c>
    </row>
    <row r="1134" spans="1:2" x14ac:dyDescent="0.2">
      <c r="A1134" s="1">
        <v>1927</v>
      </c>
      <c r="B1134" s="1">
        <v>1132</v>
      </c>
    </row>
    <row r="1135" spans="1:2" x14ac:dyDescent="0.2">
      <c r="A1135" s="1">
        <v>1929</v>
      </c>
      <c r="B1135" s="1">
        <v>1133</v>
      </c>
    </row>
    <row r="1136" spans="1:2" x14ac:dyDescent="0.2">
      <c r="A1136" s="1">
        <v>1932</v>
      </c>
      <c r="B1136" s="1">
        <v>1134</v>
      </c>
    </row>
    <row r="1137" spans="1:2" x14ac:dyDescent="0.2">
      <c r="A1137" s="1">
        <v>1937</v>
      </c>
      <c r="B1137" s="1">
        <v>1135</v>
      </c>
    </row>
    <row r="1138" spans="1:2" x14ac:dyDescent="0.2">
      <c r="A1138" s="1">
        <v>1943</v>
      </c>
      <c r="B1138" s="1">
        <v>1136</v>
      </c>
    </row>
    <row r="1139" spans="1:2" x14ac:dyDescent="0.2">
      <c r="A1139" s="1">
        <v>1951</v>
      </c>
      <c r="B1139" s="1">
        <v>1137</v>
      </c>
    </row>
    <row r="1140" spans="1:2" x14ac:dyDescent="0.2">
      <c r="A1140" s="1">
        <v>1962</v>
      </c>
      <c r="B1140" s="1">
        <v>1138</v>
      </c>
    </row>
    <row r="1141" spans="1:2" x14ac:dyDescent="0.2">
      <c r="A1141" s="1">
        <v>1936</v>
      </c>
      <c r="B1141" s="1">
        <v>1139</v>
      </c>
    </row>
    <row r="1142" spans="1:2" x14ac:dyDescent="0.2">
      <c r="A1142" s="1">
        <v>1942</v>
      </c>
      <c r="B1142" s="1">
        <v>1140</v>
      </c>
    </row>
    <row r="1143" spans="1:2" x14ac:dyDescent="0.2">
      <c r="A1143" s="1">
        <v>1933</v>
      </c>
      <c r="B1143" s="1">
        <v>1141</v>
      </c>
    </row>
    <row r="1144" spans="1:2" x14ac:dyDescent="0.2">
      <c r="A1144" s="1">
        <v>1939</v>
      </c>
      <c r="B1144" s="1">
        <v>1142</v>
      </c>
    </row>
    <row r="1145" spans="1:2" x14ac:dyDescent="0.2">
      <c r="A1145" s="1">
        <v>1948</v>
      </c>
      <c r="B1145" s="1">
        <v>1143</v>
      </c>
    </row>
    <row r="1146" spans="1:2" x14ac:dyDescent="0.2">
      <c r="A1146" s="1">
        <v>1935</v>
      </c>
      <c r="B1146" s="1">
        <v>1144</v>
      </c>
    </row>
    <row r="1147" spans="1:2" x14ac:dyDescent="0.2">
      <c r="A1147" s="1">
        <v>1967</v>
      </c>
      <c r="B1147" s="1">
        <v>1145</v>
      </c>
    </row>
    <row r="1148" spans="1:2" x14ac:dyDescent="0.2">
      <c r="A1148" s="1">
        <v>1970</v>
      </c>
      <c r="B1148" s="1">
        <v>1146</v>
      </c>
    </row>
    <row r="1149" spans="1:2" x14ac:dyDescent="0.2">
      <c r="A1149" s="1">
        <v>1976</v>
      </c>
      <c r="B1149" s="1">
        <v>1147</v>
      </c>
    </row>
    <row r="1150" spans="1:2" x14ac:dyDescent="0.2">
      <c r="A1150" s="1">
        <v>1938</v>
      </c>
      <c r="B1150" s="1">
        <v>1148</v>
      </c>
    </row>
    <row r="1151" spans="1:2" x14ac:dyDescent="0.2">
      <c r="A1151" s="1">
        <v>1945</v>
      </c>
      <c r="B1151" s="1">
        <v>1149</v>
      </c>
    </row>
    <row r="1152" spans="1:2" x14ac:dyDescent="0.2">
      <c r="A1152" s="1">
        <v>1953</v>
      </c>
      <c r="B1152" s="1">
        <v>1150</v>
      </c>
    </row>
    <row r="1153" spans="1:2" x14ac:dyDescent="0.2">
      <c r="A1153" s="1">
        <v>1944</v>
      </c>
      <c r="B1153" s="1">
        <v>1151</v>
      </c>
    </row>
    <row r="1154" spans="1:2" x14ac:dyDescent="0.2">
      <c r="A1154" s="1">
        <v>1959</v>
      </c>
      <c r="B1154" s="1">
        <v>1152</v>
      </c>
    </row>
    <row r="1155" spans="1:2" x14ac:dyDescent="0.2">
      <c r="A1155" s="1">
        <v>1968</v>
      </c>
      <c r="B1155" s="1">
        <v>1153</v>
      </c>
    </row>
    <row r="1156" spans="1:2" x14ac:dyDescent="0.2">
      <c r="A1156" s="1">
        <v>1946</v>
      </c>
      <c r="B1156" s="1">
        <v>1154</v>
      </c>
    </row>
    <row r="1157" spans="1:2" x14ac:dyDescent="0.2">
      <c r="A1157" s="1">
        <v>1947</v>
      </c>
      <c r="B1157" s="1">
        <v>1155</v>
      </c>
    </row>
    <row r="1158" spans="1:2" x14ac:dyDescent="0.2">
      <c r="A1158" s="1">
        <v>1954</v>
      </c>
      <c r="B1158" s="1">
        <v>1156</v>
      </c>
    </row>
    <row r="1159" spans="1:2" x14ac:dyDescent="0.2">
      <c r="A1159" s="1">
        <v>1958</v>
      </c>
      <c r="B1159" s="1">
        <v>1157</v>
      </c>
    </row>
    <row r="1160" spans="1:2" x14ac:dyDescent="0.2">
      <c r="A1160" s="1">
        <v>1963</v>
      </c>
      <c r="B1160" s="1">
        <v>1158</v>
      </c>
    </row>
    <row r="1161" spans="1:2" x14ac:dyDescent="0.2">
      <c r="A1161" s="1">
        <v>1964</v>
      </c>
      <c r="B1161" s="1">
        <v>1159</v>
      </c>
    </row>
  </sheetData>
  <mergeCells count="2">
    <mergeCell ref="A1:B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Trechos</vt:lpstr>
      <vt:lpstr>Transformadores</vt:lpstr>
      <vt:lpstr>Barras</vt:lpstr>
      <vt:lpstr>Cabos</vt:lpstr>
      <vt:lpstr>Dados brutos</vt:lpstr>
      <vt:lpstr>Renumeração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Usuário do Microsoft Office</cp:lastModifiedBy>
  <dcterms:created xsi:type="dcterms:W3CDTF">2013-12-17T16:02:27Z</dcterms:created>
  <dcterms:modified xsi:type="dcterms:W3CDTF">2016-05-13T00:06:32Z</dcterms:modified>
</cp:coreProperties>
</file>