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go/Downloads/FEMA recovery data/"/>
    </mc:Choice>
  </mc:AlternateContent>
  <xr:revisionPtr revIDLastSave="0" documentId="13_ncr:1_{A3CA507D-2A33-4046-AC04-76DC4BB09223}" xr6:coauthVersionLast="46" xr6:coauthVersionMax="46" xr10:uidLastSave="{00000000-0000-0000-0000-000000000000}"/>
  <bookViews>
    <workbookView xWindow="1100" yWindow="1060" windowWidth="27640" windowHeight="16940" xr2:uid="{BA58EDBF-C5FE-A846-B6BF-204006ECDCEF}"/>
  </bookViews>
  <sheets>
    <sheet name="SITES" sheetId="1" r:id="rId1"/>
    <sheet name="DosesPerDay" sheetId="2" r:id="rId2"/>
    <sheet name="SOUR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B2" i="2"/>
  <c r="C2" i="2"/>
  <c r="A2" i="2"/>
  <c r="C43" i="1"/>
  <c r="C39" i="1"/>
  <c r="C40" i="1"/>
  <c r="C41" i="1"/>
  <c r="C42" i="1"/>
  <c r="C10" i="1"/>
  <c r="C11" i="1"/>
  <c r="C18" i="1" s="1"/>
  <c r="C25" i="1" s="1"/>
  <c r="C32" i="1" s="1"/>
  <c r="C12" i="1"/>
  <c r="C13" i="1"/>
  <c r="C14" i="1"/>
  <c r="C21" i="1" s="1"/>
  <c r="C28" i="1" s="1"/>
  <c r="C35" i="1" s="1"/>
  <c r="C15" i="1"/>
  <c r="C16" i="1"/>
  <c r="C23" i="1" s="1"/>
  <c r="C17" i="1"/>
  <c r="C24" i="1" s="1"/>
  <c r="C31" i="1" s="1"/>
  <c r="C38" i="1" s="1"/>
  <c r="C19" i="1"/>
  <c r="C26" i="1" s="1"/>
  <c r="C33" i="1" s="1"/>
  <c r="C20" i="1"/>
  <c r="C27" i="1" s="1"/>
  <c r="C34" i="1" s="1"/>
  <c r="C22" i="1"/>
  <c r="C29" i="1"/>
  <c r="C36" i="1" s="1"/>
  <c r="C9" i="1"/>
  <c r="C9" i="2" s="1"/>
  <c r="C30" i="1" l="1"/>
  <c r="C23" i="2"/>
  <c r="C37" i="1" l="1"/>
  <c r="C37" i="2" s="1"/>
  <c r="C30" i="2"/>
</calcChain>
</file>

<file path=xl/sharedStrings.xml><?xml version="1.0" encoding="utf-8"?>
<sst xmlns="http://schemas.openxmlformats.org/spreadsheetml/2006/main" count="60" uniqueCount="21">
  <si>
    <t>date</t>
  </si>
  <si>
    <t>type</t>
  </si>
  <si>
    <t>Pharmacy</t>
  </si>
  <si>
    <t>Connecticut</t>
  </si>
  <si>
    <t>location</t>
  </si>
  <si>
    <t>Maine</t>
  </si>
  <si>
    <t>Massachusetts</t>
  </si>
  <si>
    <t>New Hampshire</t>
  </si>
  <si>
    <t>Rhode Island</t>
  </si>
  <si>
    <t>Vermont</t>
  </si>
  <si>
    <t>Ni</t>
  </si>
  <si>
    <t>Ci</t>
  </si>
  <si>
    <t>Type 1</t>
  </si>
  <si>
    <t>Type 2</t>
  </si>
  <si>
    <t>Type 3</t>
  </si>
  <si>
    <t>Type 4</t>
  </si>
  <si>
    <t>Type 5</t>
  </si>
  <si>
    <t>Medical facility</t>
  </si>
  <si>
    <t>Source</t>
  </si>
  <si>
    <t>See 20210222 Vax Sites per State Sources and Assumptions.xlsx</t>
  </si>
  <si>
    <t>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</si>
</sst>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B2862-08EA-3740-A35D-D6B23AB9F9F6}">
  <dimension ref="A1:D43"/>
  <sheetViews>
    <sheetView tabSelected="1" topLeftCell="A10" workbookViewId="0">
      <selection activeCell="D44" sqref="D44"/>
    </sheetView>
  </sheetViews>
  <sheetFormatPr baseColWidth="10" defaultRowHeight="16" x14ac:dyDescent="0.2"/>
  <cols>
    <col min="2" max="2" width="14.33203125" bestFit="1" customWidth="1"/>
    <col min="3" max="3" width="13.33203125" customWidth="1"/>
  </cols>
  <sheetData>
    <row r="1" spans="1:4" x14ac:dyDescent="0.2">
      <c r="A1" s="3" t="s">
        <v>0</v>
      </c>
      <c r="B1" t="s">
        <v>4</v>
      </c>
      <c r="C1" t="s">
        <v>1</v>
      </c>
      <c r="D1" s="3" t="s">
        <v>10</v>
      </c>
    </row>
    <row r="2" spans="1:4" x14ac:dyDescent="0.2">
      <c r="A2" s="1">
        <v>44236</v>
      </c>
      <c r="B2" t="s">
        <v>3</v>
      </c>
      <c r="C2" s="2" t="s">
        <v>17</v>
      </c>
      <c r="D2">
        <v>122</v>
      </c>
    </row>
    <row r="3" spans="1:4" x14ac:dyDescent="0.2">
      <c r="A3" s="1">
        <v>44236</v>
      </c>
      <c r="B3" t="s">
        <v>3</v>
      </c>
      <c r="C3" s="2" t="s">
        <v>2</v>
      </c>
      <c r="D3">
        <v>104</v>
      </c>
    </row>
    <row r="4" spans="1:4" x14ac:dyDescent="0.2">
      <c r="A4" s="1">
        <v>44236</v>
      </c>
      <c r="B4" t="s">
        <v>3</v>
      </c>
      <c r="C4" s="2" t="s">
        <v>12</v>
      </c>
      <c r="D4">
        <v>0</v>
      </c>
    </row>
    <row r="5" spans="1:4" x14ac:dyDescent="0.2">
      <c r="A5" s="1">
        <v>44236</v>
      </c>
      <c r="B5" t="s">
        <v>3</v>
      </c>
      <c r="C5" s="2" t="s">
        <v>13</v>
      </c>
      <c r="D5">
        <v>1</v>
      </c>
    </row>
    <row r="6" spans="1:4" x14ac:dyDescent="0.2">
      <c r="A6" s="1">
        <v>44236</v>
      </c>
      <c r="B6" t="s">
        <v>3</v>
      </c>
      <c r="C6" s="2" t="s">
        <v>14</v>
      </c>
      <c r="D6">
        <v>5</v>
      </c>
    </row>
    <row r="7" spans="1:4" x14ac:dyDescent="0.2">
      <c r="A7" s="1">
        <v>44236</v>
      </c>
      <c r="B7" t="s">
        <v>3</v>
      </c>
      <c r="C7" s="2" t="s">
        <v>15</v>
      </c>
      <c r="D7">
        <v>0</v>
      </c>
    </row>
    <row r="8" spans="1:4" x14ac:dyDescent="0.2">
      <c r="A8" s="1">
        <v>44236</v>
      </c>
      <c r="B8" t="s">
        <v>3</v>
      </c>
      <c r="C8" s="2" t="s">
        <v>16</v>
      </c>
      <c r="D8">
        <v>0</v>
      </c>
    </row>
    <row r="9" spans="1:4" x14ac:dyDescent="0.2">
      <c r="A9" s="1">
        <v>44236</v>
      </c>
      <c r="B9" t="s">
        <v>6</v>
      </c>
      <c r="C9" s="2" t="str">
        <f>C2</f>
        <v>Medical facility</v>
      </c>
      <c r="D9">
        <v>68</v>
      </c>
    </row>
    <row r="10" spans="1:4" x14ac:dyDescent="0.2">
      <c r="A10" s="1">
        <v>44236</v>
      </c>
      <c r="B10" t="s">
        <v>6</v>
      </c>
      <c r="C10" s="2" t="str">
        <f t="shared" ref="C10:C43" si="0">C3</f>
        <v>Pharmacy</v>
      </c>
      <c r="D10">
        <v>152</v>
      </c>
    </row>
    <row r="11" spans="1:4" x14ac:dyDescent="0.2">
      <c r="A11" s="1">
        <v>44236</v>
      </c>
      <c r="B11" t="s">
        <v>6</v>
      </c>
      <c r="C11" s="2" t="str">
        <f t="shared" si="0"/>
        <v>Type 1</v>
      </c>
      <c r="D11">
        <v>2</v>
      </c>
    </row>
    <row r="12" spans="1:4" x14ac:dyDescent="0.2">
      <c r="A12" s="1">
        <v>44236</v>
      </c>
      <c r="B12" t="s">
        <v>6</v>
      </c>
      <c r="C12" s="2" t="str">
        <f t="shared" si="0"/>
        <v>Type 2</v>
      </c>
      <c r="D12">
        <v>4</v>
      </c>
    </row>
    <row r="13" spans="1:4" x14ac:dyDescent="0.2">
      <c r="A13" s="1">
        <v>44236</v>
      </c>
      <c r="B13" t="s">
        <v>6</v>
      </c>
      <c r="C13" s="2" t="str">
        <f t="shared" si="0"/>
        <v>Type 3</v>
      </c>
      <c r="D13">
        <v>14</v>
      </c>
    </row>
    <row r="14" spans="1:4" x14ac:dyDescent="0.2">
      <c r="A14" s="1">
        <v>44236</v>
      </c>
      <c r="B14" t="s">
        <v>6</v>
      </c>
      <c r="C14" s="2" t="str">
        <f t="shared" si="0"/>
        <v>Type 4</v>
      </c>
      <c r="D14">
        <v>0</v>
      </c>
    </row>
    <row r="15" spans="1:4" x14ac:dyDescent="0.2">
      <c r="A15" s="1">
        <v>44236</v>
      </c>
      <c r="B15" t="s">
        <v>6</v>
      </c>
      <c r="C15" s="2" t="str">
        <f t="shared" si="0"/>
        <v>Type 5</v>
      </c>
      <c r="D15">
        <v>0</v>
      </c>
    </row>
    <row r="16" spans="1:4" x14ac:dyDescent="0.2">
      <c r="A16" s="1">
        <v>44236</v>
      </c>
      <c r="B16" t="s">
        <v>5</v>
      </c>
      <c r="C16" s="2" t="str">
        <f t="shared" si="0"/>
        <v>Medical facility</v>
      </c>
      <c r="D16">
        <v>54</v>
      </c>
    </row>
    <row r="17" spans="1:4" x14ac:dyDescent="0.2">
      <c r="A17" s="1">
        <v>44236</v>
      </c>
      <c r="B17" t="s">
        <v>5</v>
      </c>
      <c r="C17" s="2" t="str">
        <f t="shared" si="0"/>
        <v>Pharmacy</v>
      </c>
      <c r="D17">
        <v>105</v>
      </c>
    </row>
    <row r="18" spans="1:4" x14ac:dyDescent="0.2">
      <c r="A18" s="1">
        <v>44236</v>
      </c>
      <c r="B18" t="s">
        <v>5</v>
      </c>
      <c r="C18" s="2" t="str">
        <f t="shared" si="0"/>
        <v>Type 1</v>
      </c>
      <c r="D18">
        <v>0</v>
      </c>
    </row>
    <row r="19" spans="1:4" x14ac:dyDescent="0.2">
      <c r="A19" s="1">
        <v>44236</v>
      </c>
      <c r="B19" t="s">
        <v>5</v>
      </c>
      <c r="C19" s="2" t="str">
        <f t="shared" si="0"/>
        <v>Type 2</v>
      </c>
      <c r="D19">
        <v>2</v>
      </c>
    </row>
    <row r="20" spans="1:4" x14ac:dyDescent="0.2">
      <c r="A20" s="1">
        <v>44236</v>
      </c>
      <c r="B20" t="s">
        <v>5</v>
      </c>
      <c r="C20" s="2" t="str">
        <f t="shared" si="0"/>
        <v>Type 3</v>
      </c>
      <c r="D20">
        <v>3</v>
      </c>
    </row>
    <row r="21" spans="1:4" x14ac:dyDescent="0.2">
      <c r="A21" s="1">
        <v>44236</v>
      </c>
      <c r="B21" t="s">
        <v>5</v>
      </c>
      <c r="C21" s="2" t="str">
        <f t="shared" si="0"/>
        <v>Type 4</v>
      </c>
      <c r="D21">
        <v>0</v>
      </c>
    </row>
    <row r="22" spans="1:4" x14ac:dyDescent="0.2">
      <c r="A22" s="1">
        <v>44236</v>
      </c>
      <c r="B22" t="s">
        <v>5</v>
      </c>
      <c r="C22" s="2" t="str">
        <f t="shared" si="0"/>
        <v>Type 5</v>
      </c>
      <c r="D22">
        <v>0</v>
      </c>
    </row>
    <row r="23" spans="1:4" x14ac:dyDescent="0.2">
      <c r="A23" s="1">
        <v>44236</v>
      </c>
      <c r="B23" t="s">
        <v>7</v>
      </c>
      <c r="C23" s="2" t="str">
        <f t="shared" si="0"/>
        <v>Medical facility</v>
      </c>
      <c r="D23">
        <v>9</v>
      </c>
    </row>
    <row r="24" spans="1:4" x14ac:dyDescent="0.2">
      <c r="A24" s="1">
        <v>44236</v>
      </c>
      <c r="B24" t="s">
        <v>7</v>
      </c>
      <c r="C24" s="2" t="str">
        <f t="shared" si="0"/>
        <v>Pharmacy</v>
      </c>
      <c r="D24" s="4">
        <v>60</v>
      </c>
    </row>
    <row r="25" spans="1:4" x14ac:dyDescent="0.2">
      <c r="A25" s="1">
        <v>44236</v>
      </c>
      <c r="B25" t="s">
        <v>7</v>
      </c>
      <c r="C25" s="2" t="str">
        <f t="shared" si="0"/>
        <v>Type 1</v>
      </c>
      <c r="D25">
        <v>0</v>
      </c>
    </row>
    <row r="26" spans="1:4" x14ac:dyDescent="0.2">
      <c r="A26" s="1">
        <v>44236</v>
      </c>
      <c r="B26" t="s">
        <v>7</v>
      </c>
      <c r="C26" s="2" t="str">
        <f t="shared" si="0"/>
        <v>Type 2</v>
      </c>
      <c r="D26">
        <v>1</v>
      </c>
    </row>
    <row r="27" spans="1:4" x14ac:dyDescent="0.2">
      <c r="A27" s="1">
        <v>44236</v>
      </c>
      <c r="B27" t="s">
        <v>7</v>
      </c>
      <c r="C27" s="2" t="str">
        <f t="shared" si="0"/>
        <v>Type 3</v>
      </c>
      <c r="D27">
        <v>0</v>
      </c>
    </row>
    <row r="28" spans="1:4" x14ac:dyDescent="0.2">
      <c r="A28" s="1">
        <v>44236</v>
      </c>
      <c r="B28" t="s">
        <v>7</v>
      </c>
      <c r="C28" s="2" t="str">
        <f t="shared" si="0"/>
        <v>Type 4</v>
      </c>
      <c r="D28">
        <v>11</v>
      </c>
    </row>
    <row r="29" spans="1:4" x14ac:dyDescent="0.2">
      <c r="A29" s="1">
        <v>44236</v>
      </c>
      <c r="B29" t="s">
        <v>7</v>
      </c>
      <c r="C29" s="2" t="str">
        <f t="shared" si="0"/>
        <v>Type 5</v>
      </c>
      <c r="D29">
        <v>0</v>
      </c>
    </row>
    <row r="30" spans="1:4" x14ac:dyDescent="0.2">
      <c r="A30" s="1">
        <v>44236</v>
      </c>
      <c r="B30" t="s">
        <v>8</v>
      </c>
      <c r="C30" s="2" t="str">
        <f t="shared" si="0"/>
        <v>Medical facility</v>
      </c>
      <c r="D30">
        <v>30</v>
      </c>
    </row>
    <row r="31" spans="1:4" x14ac:dyDescent="0.2">
      <c r="A31" s="1">
        <v>44236</v>
      </c>
      <c r="B31" t="s">
        <v>8</v>
      </c>
      <c r="C31" s="2" t="str">
        <f t="shared" si="0"/>
        <v>Pharmacy</v>
      </c>
      <c r="D31">
        <v>38</v>
      </c>
    </row>
    <row r="32" spans="1:4" x14ac:dyDescent="0.2">
      <c r="A32" s="1">
        <v>44236</v>
      </c>
      <c r="B32" t="s">
        <v>8</v>
      </c>
      <c r="C32" s="2" t="str">
        <f t="shared" si="0"/>
        <v>Type 1</v>
      </c>
      <c r="D32">
        <v>0</v>
      </c>
    </row>
    <row r="33" spans="1:4" x14ac:dyDescent="0.2">
      <c r="A33" s="1">
        <v>44236</v>
      </c>
      <c r="B33" t="s">
        <v>8</v>
      </c>
      <c r="C33" s="2" t="str">
        <f t="shared" si="0"/>
        <v>Type 2</v>
      </c>
      <c r="D33">
        <v>0</v>
      </c>
    </row>
    <row r="34" spans="1:4" x14ac:dyDescent="0.2">
      <c r="A34" s="1">
        <v>44236</v>
      </c>
      <c r="B34" t="s">
        <v>8</v>
      </c>
      <c r="C34" s="2" t="str">
        <f t="shared" si="0"/>
        <v>Type 3</v>
      </c>
      <c r="D34">
        <v>2</v>
      </c>
    </row>
    <row r="35" spans="1:4" x14ac:dyDescent="0.2">
      <c r="A35" s="1">
        <v>44236</v>
      </c>
      <c r="B35" t="s">
        <v>8</v>
      </c>
      <c r="C35" s="2" t="str">
        <f t="shared" si="0"/>
        <v>Type 4</v>
      </c>
      <c r="D35">
        <f>ROUND(D29/2,0)</f>
        <v>0</v>
      </c>
    </row>
    <row r="36" spans="1:4" x14ac:dyDescent="0.2">
      <c r="A36" s="1">
        <v>44236</v>
      </c>
      <c r="B36" t="s">
        <v>8</v>
      </c>
      <c r="C36" s="2" t="str">
        <f t="shared" si="0"/>
        <v>Type 5</v>
      </c>
      <c r="D36">
        <v>0</v>
      </c>
    </row>
    <row r="37" spans="1:4" x14ac:dyDescent="0.2">
      <c r="A37" s="1">
        <v>44236</v>
      </c>
      <c r="B37" t="s">
        <v>9</v>
      </c>
      <c r="C37" s="2" t="str">
        <f t="shared" si="0"/>
        <v>Medical facility</v>
      </c>
      <c r="D37">
        <v>36</v>
      </c>
    </row>
    <row r="38" spans="1:4" x14ac:dyDescent="0.2">
      <c r="A38" s="1">
        <v>44236</v>
      </c>
      <c r="B38" t="s">
        <v>9</v>
      </c>
      <c r="C38" s="2" t="str">
        <f t="shared" si="0"/>
        <v>Pharmacy</v>
      </c>
      <c r="D38">
        <v>40</v>
      </c>
    </row>
    <row r="39" spans="1:4" x14ac:dyDescent="0.2">
      <c r="A39" s="1">
        <v>44236</v>
      </c>
      <c r="B39" t="s">
        <v>9</v>
      </c>
      <c r="C39" s="2" t="str">
        <f t="shared" si="0"/>
        <v>Type 1</v>
      </c>
      <c r="D39">
        <v>0</v>
      </c>
    </row>
    <row r="40" spans="1:4" x14ac:dyDescent="0.2">
      <c r="A40" s="1">
        <v>44236</v>
      </c>
      <c r="B40" t="s">
        <v>9</v>
      </c>
      <c r="C40" s="2" t="str">
        <f t="shared" si="0"/>
        <v>Type 2</v>
      </c>
      <c r="D40">
        <v>0</v>
      </c>
    </row>
    <row r="41" spans="1:4" x14ac:dyDescent="0.2">
      <c r="A41" s="1">
        <v>44236</v>
      </c>
      <c r="B41" t="s">
        <v>9</v>
      </c>
      <c r="C41" s="2" t="str">
        <f t="shared" si="0"/>
        <v>Type 3</v>
      </c>
      <c r="D41">
        <v>0</v>
      </c>
    </row>
    <row r="42" spans="1:4" x14ac:dyDescent="0.2">
      <c r="A42" s="1">
        <v>44236</v>
      </c>
      <c r="B42" t="s">
        <v>9</v>
      </c>
      <c r="C42" s="2" t="str">
        <f t="shared" si="0"/>
        <v>Type 4</v>
      </c>
      <c r="D42">
        <v>1</v>
      </c>
    </row>
    <row r="43" spans="1:4" x14ac:dyDescent="0.2">
      <c r="A43" s="1">
        <v>44236</v>
      </c>
      <c r="B43" t="s">
        <v>9</v>
      </c>
      <c r="C43" s="2" t="str">
        <f t="shared" si="0"/>
        <v>Type 5</v>
      </c>
      <c r="D4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E1BF3-246F-0543-87A4-97174978AB06}">
  <dimension ref="A1:D43"/>
  <sheetViews>
    <sheetView topLeftCell="A8" workbookViewId="0">
      <selection activeCell="D31" sqref="D31"/>
    </sheetView>
  </sheetViews>
  <sheetFormatPr baseColWidth="10" defaultRowHeight="16" x14ac:dyDescent="0.2"/>
  <cols>
    <col min="2" max="2" width="14.33203125" customWidth="1"/>
    <col min="3" max="3" width="13.6640625" bestFit="1" customWidth="1"/>
  </cols>
  <sheetData>
    <row r="1" spans="1:4" x14ac:dyDescent="0.2">
      <c r="A1" s="3" t="s">
        <v>0</v>
      </c>
      <c r="B1" t="s">
        <v>4</v>
      </c>
      <c r="C1" t="s">
        <v>1</v>
      </c>
      <c r="D1" s="3" t="s">
        <v>11</v>
      </c>
    </row>
    <row r="2" spans="1:4" x14ac:dyDescent="0.2">
      <c r="A2" s="1">
        <f>SITES!A2</f>
        <v>44236</v>
      </c>
      <c r="B2" s="1" t="str">
        <f>SITES!B2</f>
        <v>Connecticut</v>
      </c>
      <c r="C2" s="1" t="str">
        <f>SITES!C2</f>
        <v>Medical facility</v>
      </c>
      <c r="D2">
        <v>200</v>
      </c>
    </row>
    <row r="3" spans="1:4" x14ac:dyDescent="0.2">
      <c r="A3" s="1">
        <f>SITES!A3</f>
        <v>44236</v>
      </c>
      <c r="B3" s="1" t="str">
        <f>SITES!B3</f>
        <v>Connecticut</v>
      </c>
      <c r="C3" s="1" t="str">
        <f>SITES!C3</f>
        <v>Pharmacy</v>
      </c>
      <c r="D3">
        <v>50</v>
      </c>
    </row>
    <row r="4" spans="1:4" x14ac:dyDescent="0.2">
      <c r="A4" s="1">
        <f>SITES!A4</f>
        <v>44236</v>
      </c>
      <c r="B4" s="1" t="str">
        <f>SITES!B4</f>
        <v>Connecticut</v>
      </c>
      <c r="C4" s="1" t="str">
        <f>SITES!C4</f>
        <v>Type 1</v>
      </c>
      <c r="D4">
        <v>6000</v>
      </c>
    </row>
    <row r="5" spans="1:4" x14ac:dyDescent="0.2">
      <c r="A5" s="1">
        <f>SITES!A5</f>
        <v>44236</v>
      </c>
      <c r="B5" s="1" t="str">
        <f>SITES!B5</f>
        <v>Connecticut</v>
      </c>
      <c r="C5" s="1" t="str">
        <f>SITES!C5</f>
        <v>Type 2</v>
      </c>
      <c r="D5">
        <v>3000</v>
      </c>
    </row>
    <row r="6" spans="1:4" x14ac:dyDescent="0.2">
      <c r="A6" s="1">
        <f>SITES!A6</f>
        <v>44236</v>
      </c>
      <c r="B6" s="1" t="str">
        <f>SITES!B6</f>
        <v>Connecticut</v>
      </c>
      <c r="C6" s="1" t="str">
        <f>SITES!C6</f>
        <v>Type 3</v>
      </c>
      <c r="D6">
        <v>1000</v>
      </c>
    </row>
    <row r="7" spans="1:4" x14ac:dyDescent="0.2">
      <c r="A7" s="1">
        <f>SITES!A7</f>
        <v>44236</v>
      </c>
      <c r="B7" s="1" t="str">
        <f>SITES!B7</f>
        <v>Connecticut</v>
      </c>
      <c r="C7" s="1" t="str">
        <f>SITES!C7</f>
        <v>Type 4</v>
      </c>
      <c r="D7">
        <v>250</v>
      </c>
    </row>
    <row r="8" spans="1:4" x14ac:dyDescent="0.2">
      <c r="A8" s="1">
        <f>SITES!A8</f>
        <v>44236</v>
      </c>
      <c r="B8" s="1" t="str">
        <f>SITES!B8</f>
        <v>Connecticut</v>
      </c>
      <c r="C8" s="1" t="str">
        <f>SITES!C8</f>
        <v>Type 5</v>
      </c>
      <c r="D8">
        <v>250</v>
      </c>
    </row>
    <row r="9" spans="1:4" x14ac:dyDescent="0.2">
      <c r="A9" s="1">
        <f>SITES!A9</f>
        <v>44236</v>
      </c>
      <c r="B9" s="1" t="str">
        <f>SITES!B9</f>
        <v>Massachusetts</v>
      </c>
      <c r="C9" s="1" t="str">
        <f>SITES!C9</f>
        <v>Medical facility</v>
      </c>
      <c r="D9">
        <v>200</v>
      </c>
    </row>
    <row r="10" spans="1:4" x14ac:dyDescent="0.2">
      <c r="A10" s="1">
        <f>SITES!A10</f>
        <v>44236</v>
      </c>
      <c r="B10" s="1" t="str">
        <f>SITES!B10</f>
        <v>Massachusetts</v>
      </c>
      <c r="C10" s="1" t="str">
        <f>SITES!C10</f>
        <v>Pharmacy</v>
      </c>
      <c r="D10">
        <v>50</v>
      </c>
    </row>
    <row r="11" spans="1:4" x14ac:dyDescent="0.2">
      <c r="A11" s="1">
        <f>SITES!A11</f>
        <v>44236</v>
      </c>
      <c r="B11" s="1" t="str">
        <f>SITES!B11</f>
        <v>Massachusetts</v>
      </c>
      <c r="C11" s="1" t="str">
        <f>SITES!C11</f>
        <v>Type 1</v>
      </c>
      <c r="D11">
        <v>6000</v>
      </c>
    </row>
    <row r="12" spans="1:4" x14ac:dyDescent="0.2">
      <c r="A12" s="1">
        <f>SITES!A12</f>
        <v>44236</v>
      </c>
      <c r="B12" s="1" t="str">
        <f>SITES!B12</f>
        <v>Massachusetts</v>
      </c>
      <c r="C12" s="1" t="str">
        <f>SITES!C12</f>
        <v>Type 2</v>
      </c>
      <c r="D12">
        <v>3000</v>
      </c>
    </row>
    <row r="13" spans="1:4" x14ac:dyDescent="0.2">
      <c r="A13" s="1">
        <f>SITES!A13</f>
        <v>44236</v>
      </c>
      <c r="B13" s="1" t="str">
        <f>SITES!B13</f>
        <v>Massachusetts</v>
      </c>
      <c r="C13" s="1" t="str">
        <f>SITES!C13</f>
        <v>Type 3</v>
      </c>
      <c r="D13">
        <v>1000</v>
      </c>
    </row>
    <row r="14" spans="1:4" x14ac:dyDescent="0.2">
      <c r="A14" s="1">
        <f>SITES!A14</f>
        <v>44236</v>
      </c>
      <c r="B14" s="1" t="str">
        <f>SITES!B14</f>
        <v>Massachusetts</v>
      </c>
      <c r="C14" s="1" t="str">
        <f>SITES!C14</f>
        <v>Type 4</v>
      </c>
      <c r="D14">
        <v>250</v>
      </c>
    </row>
    <row r="15" spans="1:4" x14ac:dyDescent="0.2">
      <c r="A15" s="1">
        <f>SITES!A15</f>
        <v>44236</v>
      </c>
      <c r="B15" s="1" t="str">
        <f>SITES!B15</f>
        <v>Massachusetts</v>
      </c>
      <c r="C15" s="1" t="str">
        <f>SITES!C15</f>
        <v>Type 5</v>
      </c>
      <c r="D15">
        <v>250</v>
      </c>
    </row>
    <row r="16" spans="1:4" x14ac:dyDescent="0.2">
      <c r="A16" s="1">
        <f>SITES!A16</f>
        <v>44236</v>
      </c>
      <c r="B16" s="1" t="str">
        <f>SITES!B16</f>
        <v>Maine</v>
      </c>
      <c r="C16" s="1" t="str">
        <f>SITES!C16</f>
        <v>Medical facility</v>
      </c>
      <c r="D16">
        <v>200</v>
      </c>
    </row>
    <row r="17" spans="1:4" x14ac:dyDescent="0.2">
      <c r="A17" s="1">
        <f>SITES!A17</f>
        <v>44236</v>
      </c>
      <c r="B17" s="1" t="str">
        <f>SITES!B17</f>
        <v>Maine</v>
      </c>
      <c r="C17" s="1" t="str">
        <f>SITES!C17</f>
        <v>Pharmacy</v>
      </c>
      <c r="D17">
        <v>50</v>
      </c>
    </row>
    <row r="18" spans="1:4" x14ac:dyDescent="0.2">
      <c r="A18" s="1">
        <f>SITES!A18</f>
        <v>44236</v>
      </c>
      <c r="B18" s="1" t="str">
        <f>SITES!B18</f>
        <v>Maine</v>
      </c>
      <c r="C18" s="1" t="str">
        <f>SITES!C18</f>
        <v>Type 1</v>
      </c>
      <c r="D18">
        <v>6000</v>
      </c>
    </row>
    <row r="19" spans="1:4" x14ac:dyDescent="0.2">
      <c r="A19" s="1">
        <f>SITES!A19</f>
        <v>44236</v>
      </c>
      <c r="B19" s="1" t="str">
        <f>SITES!B19</f>
        <v>Maine</v>
      </c>
      <c r="C19" s="1" t="str">
        <f>SITES!C19</f>
        <v>Type 2</v>
      </c>
      <c r="D19">
        <v>3000</v>
      </c>
    </row>
    <row r="20" spans="1:4" x14ac:dyDescent="0.2">
      <c r="A20" s="1">
        <f>SITES!A20</f>
        <v>44236</v>
      </c>
      <c r="B20" s="1" t="str">
        <f>SITES!B20</f>
        <v>Maine</v>
      </c>
      <c r="C20" s="1" t="str">
        <f>SITES!C20</f>
        <v>Type 3</v>
      </c>
      <c r="D20">
        <v>1000</v>
      </c>
    </row>
    <row r="21" spans="1:4" x14ac:dyDescent="0.2">
      <c r="A21" s="1">
        <f>SITES!A21</f>
        <v>44236</v>
      </c>
      <c r="B21" s="1" t="str">
        <f>SITES!B21</f>
        <v>Maine</v>
      </c>
      <c r="C21" s="1" t="str">
        <f>SITES!C21</f>
        <v>Type 4</v>
      </c>
      <c r="D21">
        <v>250</v>
      </c>
    </row>
    <row r="22" spans="1:4" x14ac:dyDescent="0.2">
      <c r="A22" s="1">
        <f>SITES!A22</f>
        <v>44236</v>
      </c>
      <c r="B22" s="1" t="str">
        <f>SITES!B22</f>
        <v>Maine</v>
      </c>
      <c r="C22" s="1" t="str">
        <f>SITES!C22</f>
        <v>Type 5</v>
      </c>
      <c r="D22">
        <v>250</v>
      </c>
    </row>
    <row r="23" spans="1:4" x14ac:dyDescent="0.2">
      <c r="A23" s="1">
        <f>SITES!A23</f>
        <v>44236</v>
      </c>
      <c r="B23" s="1" t="str">
        <f>SITES!B23</f>
        <v>New Hampshire</v>
      </c>
      <c r="C23" s="1" t="str">
        <f>SITES!C23</f>
        <v>Medical facility</v>
      </c>
      <c r="D23">
        <v>200</v>
      </c>
    </row>
    <row r="24" spans="1:4" x14ac:dyDescent="0.2">
      <c r="A24" s="1">
        <f>SITES!A24</f>
        <v>44236</v>
      </c>
      <c r="B24" s="1" t="str">
        <f>SITES!B24</f>
        <v>New Hampshire</v>
      </c>
      <c r="C24" s="1" t="str">
        <f>SITES!C24</f>
        <v>Pharmacy</v>
      </c>
      <c r="D24">
        <v>50</v>
      </c>
    </row>
    <row r="25" spans="1:4" x14ac:dyDescent="0.2">
      <c r="A25" s="1">
        <f>SITES!A25</f>
        <v>44236</v>
      </c>
      <c r="B25" s="1" t="str">
        <f>SITES!B25</f>
        <v>New Hampshire</v>
      </c>
      <c r="C25" s="1" t="str">
        <f>SITES!C25</f>
        <v>Type 1</v>
      </c>
      <c r="D25">
        <v>6000</v>
      </c>
    </row>
    <row r="26" spans="1:4" x14ac:dyDescent="0.2">
      <c r="A26" s="1">
        <f>SITES!A26</f>
        <v>44236</v>
      </c>
      <c r="B26" s="1" t="str">
        <f>SITES!B26</f>
        <v>New Hampshire</v>
      </c>
      <c r="C26" s="1" t="str">
        <f>SITES!C26</f>
        <v>Type 2</v>
      </c>
      <c r="D26">
        <v>3000</v>
      </c>
    </row>
    <row r="27" spans="1:4" x14ac:dyDescent="0.2">
      <c r="A27" s="1">
        <f>SITES!A27</f>
        <v>44236</v>
      </c>
      <c r="B27" s="1" t="str">
        <f>SITES!B27</f>
        <v>New Hampshire</v>
      </c>
      <c r="C27" s="1" t="str">
        <f>SITES!C27</f>
        <v>Type 3</v>
      </c>
      <c r="D27">
        <v>1000</v>
      </c>
    </row>
    <row r="28" spans="1:4" x14ac:dyDescent="0.2">
      <c r="A28" s="1">
        <f>SITES!A28</f>
        <v>44236</v>
      </c>
      <c r="B28" s="1" t="str">
        <f>SITES!B28</f>
        <v>New Hampshire</v>
      </c>
      <c r="C28" s="1" t="str">
        <f>SITES!C28</f>
        <v>Type 4</v>
      </c>
      <c r="D28">
        <v>250</v>
      </c>
    </row>
    <row r="29" spans="1:4" x14ac:dyDescent="0.2">
      <c r="A29" s="1">
        <f>SITES!A29</f>
        <v>44236</v>
      </c>
      <c r="B29" s="1" t="str">
        <f>SITES!B29</f>
        <v>New Hampshire</v>
      </c>
      <c r="C29" s="1" t="str">
        <f>SITES!C29</f>
        <v>Type 5</v>
      </c>
      <c r="D29">
        <v>250</v>
      </c>
    </row>
    <row r="30" spans="1:4" x14ac:dyDescent="0.2">
      <c r="A30" s="1">
        <f>SITES!A30</f>
        <v>44236</v>
      </c>
      <c r="B30" s="1" t="str">
        <f>SITES!B30</f>
        <v>Rhode Island</v>
      </c>
      <c r="C30" s="1" t="str">
        <f>SITES!C30</f>
        <v>Medical facility</v>
      </c>
      <c r="D30">
        <v>200</v>
      </c>
    </row>
    <row r="31" spans="1:4" x14ac:dyDescent="0.2">
      <c r="A31" s="1">
        <f>SITES!A31</f>
        <v>44236</v>
      </c>
      <c r="B31" s="1" t="str">
        <f>SITES!B31</f>
        <v>Rhode Island</v>
      </c>
      <c r="C31" s="1" t="str">
        <f>SITES!C31</f>
        <v>Pharmacy</v>
      </c>
      <c r="D31">
        <v>50</v>
      </c>
    </row>
    <row r="32" spans="1:4" x14ac:dyDescent="0.2">
      <c r="A32" s="1">
        <f>SITES!A32</f>
        <v>44236</v>
      </c>
      <c r="B32" s="1" t="str">
        <f>SITES!B32</f>
        <v>Rhode Island</v>
      </c>
      <c r="C32" s="1" t="str">
        <f>SITES!C32</f>
        <v>Type 1</v>
      </c>
      <c r="D32">
        <v>6000</v>
      </c>
    </row>
    <row r="33" spans="1:4" x14ac:dyDescent="0.2">
      <c r="A33" s="1">
        <f>SITES!A33</f>
        <v>44236</v>
      </c>
      <c r="B33" s="1" t="str">
        <f>SITES!B33</f>
        <v>Rhode Island</v>
      </c>
      <c r="C33" s="1" t="str">
        <f>SITES!C33</f>
        <v>Type 2</v>
      </c>
      <c r="D33">
        <v>3000</v>
      </c>
    </row>
    <row r="34" spans="1:4" x14ac:dyDescent="0.2">
      <c r="A34" s="1">
        <f>SITES!A34</f>
        <v>44236</v>
      </c>
      <c r="B34" s="1" t="str">
        <f>SITES!B34</f>
        <v>Rhode Island</v>
      </c>
      <c r="C34" s="1" t="str">
        <f>SITES!C34</f>
        <v>Type 3</v>
      </c>
      <c r="D34">
        <v>1000</v>
      </c>
    </row>
    <row r="35" spans="1:4" x14ac:dyDescent="0.2">
      <c r="A35" s="1">
        <f>SITES!A35</f>
        <v>44236</v>
      </c>
      <c r="B35" s="1" t="str">
        <f>SITES!B35</f>
        <v>Rhode Island</v>
      </c>
      <c r="C35" s="1" t="str">
        <f>SITES!C35</f>
        <v>Type 4</v>
      </c>
      <c r="D35">
        <v>250</v>
      </c>
    </row>
    <row r="36" spans="1:4" x14ac:dyDescent="0.2">
      <c r="A36" s="1">
        <f>SITES!A36</f>
        <v>44236</v>
      </c>
      <c r="B36" s="1" t="str">
        <f>SITES!B36</f>
        <v>Rhode Island</v>
      </c>
      <c r="C36" s="1" t="str">
        <f>SITES!C36</f>
        <v>Type 5</v>
      </c>
      <c r="D36">
        <v>250</v>
      </c>
    </row>
    <row r="37" spans="1:4" x14ac:dyDescent="0.2">
      <c r="A37" s="1">
        <f>SITES!A37</f>
        <v>44236</v>
      </c>
      <c r="B37" s="1" t="str">
        <f>SITES!B37</f>
        <v>Vermont</v>
      </c>
      <c r="C37" s="1" t="str">
        <f>SITES!C37</f>
        <v>Medical facility</v>
      </c>
      <c r="D37">
        <v>100</v>
      </c>
    </row>
    <row r="38" spans="1:4" x14ac:dyDescent="0.2">
      <c r="A38" s="1">
        <f>SITES!A38</f>
        <v>44236</v>
      </c>
      <c r="B38" s="1" t="str">
        <f>SITES!B38</f>
        <v>Vermont</v>
      </c>
      <c r="C38" s="1" t="str">
        <f>SITES!C38</f>
        <v>Pharmacy</v>
      </c>
      <c r="D38">
        <v>50</v>
      </c>
    </row>
    <row r="39" spans="1:4" x14ac:dyDescent="0.2">
      <c r="A39" s="1">
        <f>SITES!A39</f>
        <v>44236</v>
      </c>
      <c r="B39" s="1" t="str">
        <f>SITES!B39</f>
        <v>Vermont</v>
      </c>
      <c r="C39" s="1" t="str">
        <f>SITES!C39</f>
        <v>Type 1</v>
      </c>
      <c r="D39">
        <v>6000</v>
      </c>
    </row>
    <row r="40" spans="1:4" x14ac:dyDescent="0.2">
      <c r="A40" s="1">
        <f>SITES!A40</f>
        <v>44236</v>
      </c>
      <c r="B40" s="1" t="str">
        <f>SITES!B40</f>
        <v>Vermont</v>
      </c>
      <c r="C40" s="1" t="str">
        <f>SITES!C40</f>
        <v>Type 2</v>
      </c>
      <c r="D40">
        <v>3000</v>
      </c>
    </row>
    <row r="41" spans="1:4" x14ac:dyDescent="0.2">
      <c r="A41" s="1">
        <f>SITES!A41</f>
        <v>44236</v>
      </c>
      <c r="B41" s="1" t="str">
        <f>SITES!B41</f>
        <v>Vermont</v>
      </c>
      <c r="C41" s="1" t="str">
        <f>SITES!C41</f>
        <v>Type 3</v>
      </c>
      <c r="D41">
        <v>1000</v>
      </c>
    </row>
    <row r="42" spans="1:4" x14ac:dyDescent="0.2">
      <c r="A42" s="1">
        <f>SITES!A42</f>
        <v>44236</v>
      </c>
      <c r="B42" s="1" t="str">
        <f>SITES!B42</f>
        <v>Vermont</v>
      </c>
      <c r="C42" s="1" t="str">
        <f>SITES!C42</f>
        <v>Type 4</v>
      </c>
      <c r="D42">
        <v>250</v>
      </c>
    </row>
    <row r="43" spans="1:4" x14ac:dyDescent="0.2">
      <c r="A43" s="1">
        <f>SITES!A43</f>
        <v>44236</v>
      </c>
      <c r="B43" s="1" t="str">
        <f>SITES!B43</f>
        <v>Vermont</v>
      </c>
      <c r="C43" s="1" t="str">
        <f>SITES!C43</f>
        <v>Type 5</v>
      </c>
      <c r="D43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E650-4464-3241-AB92-B39D9C351421}">
  <dimension ref="A1:F2"/>
  <sheetViews>
    <sheetView workbookViewId="0">
      <selection activeCell="E13" sqref="E13"/>
    </sheetView>
  </sheetViews>
  <sheetFormatPr baseColWidth="10" defaultRowHeight="16" x14ac:dyDescent="0.2"/>
  <sheetData>
    <row r="1" spans="1:6" x14ac:dyDescent="0.2">
      <c r="A1" t="s">
        <v>18</v>
      </c>
    </row>
    <row r="2" spans="1:6" x14ac:dyDescent="0.2">
      <c r="A2" t="s">
        <v>19</v>
      </c>
      <c r="F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SITES</vt:lpstr>
      <vt:lpstr>DosesPerDay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Ligo</dc:creator>
  <cp:lastModifiedBy>Alexandre Ligo</cp:lastModifiedBy>
  <dcterms:created xsi:type="dcterms:W3CDTF">2021-02-10T14:28:07Z</dcterms:created>
  <dcterms:modified xsi:type="dcterms:W3CDTF">2021-03-15T17:52:53Z</dcterms:modified>
</cp:coreProperties>
</file>