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ray_egg\manuscript\"/>
    </mc:Choice>
  </mc:AlternateContent>
  <xr:revisionPtr revIDLastSave="0" documentId="13_ncr:1_{933D39C6-1113-4E70-925F-DAE8395FB539}" xr6:coauthVersionLast="47" xr6:coauthVersionMax="47" xr10:uidLastSave="{00000000-0000-0000-0000-000000000000}"/>
  <bookViews>
    <workbookView xWindow="-24120" yWindow="1560" windowWidth="24240" windowHeight="13140" xr2:uid="{7906BD05-30DD-4B07-AD3A-7C01F105DDEB}"/>
  </bookViews>
  <sheets>
    <sheet name="Sheet1" sheetId="1" r:id="rId1"/>
    <sheet name="Sheet2" sheetId="2" r:id="rId2"/>
  </sheets>
  <definedNames>
    <definedName name="_xlnm._FilterDatabase" localSheetId="1" hidden="1">Sheet2!$I$2:$I$154</definedName>
    <definedName name="_xlnm.Extract" localSheetId="1">Sheet2!$L$1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4" i="1" l="1"/>
  <c r="L17" i="1"/>
  <c r="L38" i="1"/>
  <c r="L52" i="1"/>
  <c r="L31" i="1"/>
  <c r="L27" i="1"/>
  <c r="L34" i="1"/>
  <c r="L141" i="1"/>
  <c r="L21" i="1"/>
  <c r="L73" i="1"/>
  <c r="L151" i="1"/>
  <c r="L85" i="1"/>
  <c r="L208" i="1"/>
  <c r="L188" i="1"/>
  <c r="L75" i="1"/>
  <c r="L58" i="1"/>
  <c r="L186" i="1"/>
  <c r="L108" i="1"/>
  <c r="L244" i="1"/>
  <c r="L195" i="1"/>
  <c r="L211" i="1"/>
  <c r="L247" i="1"/>
  <c r="L243" i="1"/>
  <c r="L74" i="1"/>
  <c r="L251" i="1"/>
  <c r="L252" i="1"/>
  <c r="L253" i="1"/>
  <c r="L33" i="1"/>
  <c r="I251" i="1"/>
  <c r="I252" i="1"/>
  <c r="I253" i="1"/>
  <c r="I74" i="1"/>
  <c r="I219" i="1"/>
  <c r="I15" i="1"/>
  <c r="I239" i="1"/>
  <c r="I262" i="1"/>
  <c r="I235" i="1"/>
  <c r="I247" i="1"/>
  <c r="I243" i="1"/>
  <c r="I230" i="1"/>
  <c r="I211" i="1"/>
  <c r="I177" i="1"/>
  <c r="I225" i="1"/>
  <c r="I191" i="1"/>
  <c r="I194" i="1"/>
  <c r="I200" i="1"/>
  <c r="I195" i="1"/>
  <c r="I264" i="1"/>
  <c r="I258" i="1"/>
  <c r="I192" i="1"/>
  <c r="I156" i="1"/>
  <c r="I172" i="1"/>
  <c r="I257" i="1"/>
  <c r="I259" i="1"/>
  <c r="I261" i="1"/>
  <c r="I108" i="1"/>
  <c r="I263" i="1"/>
  <c r="I260" i="1"/>
  <c r="I244" i="1"/>
  <c r="I256" i="1"/>
  <c r="I58" i="1"/>
  <c r="I83" i="1"/>
  <c r="I190" i="1"/>
  <c r="I183" i="1"/>
  <c r="I238" i="1"/>
  <c r="I75" i="1"/>
  <c r="I24" i="1"/>
  <c r="I55" i="1"/>
  <c r="I41" i="1"/>
  <c r="I131" i="1"/>
  <c r="I50" i="1"/>
  <c r="I276" i="1"/>
  <c r="I53" i="1"/>
  <c r="I60" i="1"/>
  <c r="I249" i="1"/>
  <c r="I182" i="1"/>
  <c r="I64" i="1"/>
  <c r="E188" i="1"/>
  <c r="E165" i="1"/>
  <c r="E145" i="1"/>
  <c r="E33" i="1"/>
  <c r="E69" i="1"/>
  <c r="E58" i="1"/>
  <c r="E84" i="1"/>
  <c r="E50" i="1"/>
  <c r="E41" i="1"/>
  <c r="E24" i="1"/>
  <c r="E40" i="1"/>
  <c r="E5" i="1"/>
  <c r="E4" i="1"/>
  <c r="E193" i="1"/>
  <c r="E189" i="1"/>
  <c r="E152" i="1"/>
  <c r="E161" i="1"/>
  <c r="E206" i="1"/>
  <c r="E207" i="1"/>
  <c r="E133" i="1"/>
  <c r="E230" i="1"/>
  <c r="E96" i="1"/>
  <c r="E53" i="1"/>
  <c r="E83" i="1"/>
  <c r="E117" i="1"/>
  <c r="E108" i="1"/>
  <c r="E60" i="1"/>
  <c r="E172" i="1"/>
  <c r="E197" i="1"/>
  <c r="E201" i="1"/>
  <c r="E190" i="1"/>
  <c r="E192" i="1"/>
  <c r="E156" i="1"/>
  <c r="E178" i="1"/>
  <c r="E194" i="1"/>
  <c r="E113" i="1"/>
  <c r="E200" i="1"/>
  <c r="E210" i="1"/>
  <c r="E131" i="1"/>
  <c r="E168" i="1"/>
  <c r="E208" i="1"/>
  <c r="E199" i="1"/>
  <c r="E191" i="1"/>
  <c r="E228" i="1"/>
  <c r="E177" i="1"/>
  <c r="E64" i="1"/>
  <c r="E154" i="1"/>
  <c r="E211" i="1"/>
  <c r="E75" i="1"/>
  <c r="E195" i="1"/>
  <c r="E222" i="1"/>
  <c r="E235" i="1"/>
  <c r="E148" i="1"/>
  <c r="E107" i="1"/>
  <c r="E169" i="1"/>
  <c r="E139" i="1"/>
  <c r="E183" i="1"/>
  <c r="E225" i="1"/>
  <c r="E182" i="1"/>
  <c r="E186" i="1"/>
  <c r="E55" i="1"/>
  <c r="E180" i="1"/>
</calcChain>
</file>

<file path=xl/sharedStrings.xml><?xml version="1.0" encoding="utf-8"?>
<sst xmlns="http://schemas.openxmlformats.org/spreadsheetml/2006/main" count="2789" uniqueCount="559">
  <si>
    <t>species</t>
  </si>
  <si>
    <t>notes</t>
  </si>
  <si>
    <t>family</t>
  </si>
  <si>
    <t>Cooper, 2002</t>
  </si>
  <si>
    <t>Dewees, 1972</t>
  </si>
  <si>
    <t>source</t>
  </si>
  <si>
    <t>bloomer_database</t>
  </si>
  <si>
    <t>North Carolina crayfishes (Decapoda: Cambaridae): notes on distribution, taxonomy, life history, and habitat</t>
  </si>
  <si>
    <t>Geographic Variation in the Primary Burrowing Crayfish, Cambarus dubius Faxon and Cambarus carolinus (Erichson) (Decapoda: Astacidae) in Tennessee with Notes on Ecology and Life History</t>
  </si>
  <si>
    <t>Cambarus latimanus</t>
  </si>
  <si>
    <t xml:space="preserve">Cambarus dubius </t>
  </si>
  <si>
    <t>Cambarus carolinus</t>
  </si>
  <si>
    <t xml:space="preserve">Lacunicambarus mobilensis  </t>
  </si>
  <si>
    <t>Lacunicambarus freudensteini</t>
  </si>
  <si>
    <t>Hobbs, 1981</t>
  </si>
  <si>
    <t>The Crayfishes of Georgia</t>
  </si>
  <si>
    <t>Cambarus reflexus</t>
  </si>
  <si>
    <t>Cambarus strigosus</t>
  </si>
  <si>
    <t xml:space="preserve">Procambarus caritus </t>
  </si>
  <si>
    <t>Procambarus pygmaeus</t>
  </si>
  <si>
    <t>Procambarus pubischelae pubischelae</t>
  </si>
  <si>
    <t>Procambarus pubischelae deficiens</t>
  </si>
  <si>
    <t>Johnston &amp; Figiel, 1997</t>
  </si>
  <si>
    <t>MICROHABITAT PARAMETERS AND LIFE-HISTORY CHARACTERISTICS OF FALLICAMBARUS GORDONI FITZPATRICK, A CRAYFISH ASSOCIATED WITH PITCHER-PLANT BOGS IN SOUTHERN MISSISSIPPI</t>
  </si>
  <si>
    <t>Cambarus pyronotus</t>
  </si>
  <si>
    <t>Creaserinus gordoni</t>
  </si>
  <si>
    <t>Loughman et al., 2009</t>
  </si>
  <si>
    <t>West Virginia Crayfishes (Decapoda: Cambaridae): Observations on Distribution, Natural History, and Conservation</t>
  </si>
  <si>
    <t>Cambarus dubius</t>
  </si>
  <si>
    <t>Loughman, 2010a</t>
  </si>
  <si>
    <t>Ecology of Cambarus dubius (Upland Burrowing Crayfi sh) in North-central West Virginia</t>
  </si>
  <si>
    <t>Miller et al., 2014</t>
  </si>
  <si>
    <t>Life History and Physical Observations of Primary Burrowing Crayfish (Decapoda: Cambaridae) Cambarus (Lacunicambarus) Diogenes and Cambarus (Tubericambarus) Polychromatus</t>
  </si>
  <si>
    <t xml:space="preserve">Lacunicambarus diogenes </t>
  </si>
  <si>
    <t>Lacunicambarus polychromatus</t>
  </si>
  <si>
    <t>Oluoch, 1990</t>
  </si>
  <si>
    <t>Breeding biology of the Louisiana red swamp crayfish Procambarus clarkii Girard in Lake Naivasha, Kenya</t>
  </si>
  <si>
    <t>Procambarus clarkii</t>
  </si>
  <si>
    <t>Cambarus truncatus</t>
  </si>
  <si>
    <t>Roberson et al., 2015</t>
  </si>
  <si>
    <t>Life History and Distribution of the Oconee Burrowing Crayfish, Cambarus truncatus</t>
  </si>
  <si>
    <t>Smith, 1953</t>
  </si>
  <si>
    <t>Lacunicambarus erythrodactylus</t>
  </si>
  <si>
    <t>Faxonella clypeata</t>
  </si>
  <si>
    <t>Procambarus alleni</t>
  </si>
  <si>
    <t>Procambarus fallax</t>
  </si>
  <si>
    <t>Vanarman, 2003</t>
  </si>
  <si>
    <t>Biology and Ecologyof Epigean Crayfish That Inhabit Everglades Environments Procambarus alleni (Faxon) and Procambarus fallax (Hagen)</t>
  </si>
  <si>
    <t>cambaridae</t>
  </si>
  <si>
    <t>n</t>
  </si>
  <si>
    <t>huge variation in egg number (range from 41-305)</t>
  </si>
  <si>
    <t>need to get the number of indivudlas (not listed)</t>
  </si>
  <si>
    <t>need to get the number (not listed)</t>
  </si>
  <si>
    <t>Procambarus viaeviridis</t>
  </si>
  <si>
    <t>Distocambarus crockeri</t>
  </si>
  <si>
    <t>Procambarus hagenianus</t>
  </si>
  <si>
    <t>Fitzpatrick, 1975</t>
  </si>
  <si>
    <t>The taxonomy and biology of the prairie crawfishes, Procambarus hagenianus (Faxon) and its allies</t>
  </si>
  <si>
    <t>Creaserinus gilpini</t>
  </si>
  <si>
    <t>Robison &amp; Wagner, 2005</t>
  </si>
  <si>
    <t>Status Survey of the Arkansas Endemic Crayfish, Fallicambarus gilpini Hobbs and Robinson</t>
  </si>
  <si>
    <t>Taylor &amp; Schuster, 2004</t>
  </si>
  <si>
    <t>The Crayfishes of Kentucky</t>
  </si>
  <si>
    <t>Creaserinus fodiens</t>
  </si>
  <si>
    <t>39.5 pcl</t>
  </si>
  <si>
    <t>abl is 27.1</t>
  </si>
  <si>
    <t>Procambarus talpoides</t>
  </si>
  <si>
    <t>Distribution, status, and life-history observations of crayfishes in western North Carolina</t>
  </si>
  <si>
    <t>Simmons and Fraley, 2010</t>
  </si>
  <si>
    <t>Norrocky, 1991</t>
  </si>
  <si>
    <t>Observations on the Ecology , Reproduction and Growth of the Burrowing Crayfish Fallicambarus ( Creaserinus ) fodiens ( Decapoda : Cambaridae ) in North-central Ohio</t>
  </si>
  <si>
    <t>requested full text on RG  (maybe email bloomer)</t>
  </si>
  <si>
    <t>Cambarus sciotensis</t>
  </si>
  <si>
    <t>Cambarus chasmodactylus</t>
  </si>
  <si>
    <t>Faxonius rusticus</t>
  </si>
  <si>
    <t>Beatty et al., 2005a</t>
  </si>
  <si>
    <t>Life History and Reproductive Biology of the Gilgie, Cherax Quinquecarinatus, a Freshwater Crayfish Endemic to Southwestern Australia</t>
  </si>
  <si>
    <t>Cherax quinquecarinatus</t>
  </si>
  <si>
    <t>does not list the body size of the females</t>
  </si>
  <si>
    <t>parastacidae</t>
  </si>
  <si>
    <t>Beatty et al., 2005b</t>
  </si>
  <si>
    <t>Role of life history strategy in the colonisation of Western Australian aquatic systems by the introduced crayfish Cherax destructor Clark, 1936</t>
  </si>
  <si>
    <t>Cherax destructor</t>
  </si>
  <si>
    <t>Coughran, 2014</t>
  </si>
  <si>
    <t>Distribution and Biology of the Powerful Crayfish, Euastacus valentulus Riek 1951, in New South Wales, Australia</t>
  </si>
  <si>
    <t>Euastacus valentulus</t>
  </si>
  <si>
    <t>CALCULATED MEAN BASED ON MAX AND MIN</t>
  </si>
  <si>
    <t>no body size data. He notes that the largest females sometimes had the fewest eggs, indiciating that c. dubius females become less preoductive</t>
  </si>
  <si>
    <t>tons of data her ebut nothing I can extract. It is amazing how a paper can report nothing of interest to me</t>
  </si>
  <si>
    <t>data taken taken from webdigitizer</t>
  </si>
  <si>
    <t>Mccormack &amp; Coughran, 2011</t>
  </si>
  <si>
    <t>Taxonomy, distribution and ecology of the Setose Yabby, Cherax setosus (Riek, 1951)</t>
  </si>
  <si>
    <t>Gilligan et al., 2007</t>
  </si>
  <si>
    <t>Scoping the Knowledge Requirements for Murray Crayfish (Euastacus armatus)</t>
  </si>
  <si>
    <t>Cherax setosus</t>
  </si>
  <si>
    <t>Gramastacus lacus</t>
  </si>
  <si>
    <t>Euastacus armatus</t>
  </si>
  <si>
    <t>Euastacus australasiensis</t>
  </si>
  <si>
    <t>Euastacus balanensis</t>
  </si>
  <si>
    <t>Euastacus jagara</t>
  </si>
  <si>
    <t>Euastacus mirangudjin</t>
  </si>
  <si>
    <t>Euastacus polysetosus</t>
  </si>
  <si>
    <t>Euastacus reductus</t>
  </si>
  <si>
    <t>Euastacus urospinosus</t>
  </si>
  <si>
    <t>Robert B McCormack, 2012</t>
  </si>
  <si>
    <t>A Guide to Australia's Spiny Freshwater Crayfish</t>
  </si>
  <si>
    <t>Euastacus bidawalus</t>
  </si>
  <si>
    <t>Euastacus bispinosus</t>
  </si>
  <si>
    <t>Euastacus clarkae</t>
  </si>
  <si>
    <t>Euastacus claytoni</t>
  </si>
  <si>
    <t>Euastacus dalagarbe</t>
  </si>
  <si>
    <t>Euastacus dangadi</t>
  </si>
  <si>
    <t>Euastacus dharawalus</t>
  </si>
  <si>
    <t>Euastacus diversus</t>
  </si>
  <si>
    <t>Euastacus fleckeri</t>
  </si>
  <si>
    <t>Euastacus gamilaroi</t>
  </si>
  <si>
    <t>Euastacus gumar</t>
  </si>
  <si>
    <t>Euastacus hirsutus</t>
  </si>
  <si>
    <t>Euastacus kershawi</t>
  </si>
  <si>
    <t>Euastacus neodiversus</t>
  </si>
  <si>
    <t>Euastacus pilosus</t>
  </si>
  <si>
    <t>Euastacus setosus</t>
  </si>
  <si>
    <t>Euastacus simplex</t>
  </si>
  <si>
    <t>Euastacus spinchelatus</t>
  </si>
  <si>
    <t xml:space="preserve">Euastacus spinifer </t>
  </si>
  <si>
    <t>Euastacus sulcatus</t>
  </si>
  <si>
    <t>Euastacus suttoni</t>
  </si>
  <si>
    <t>Euastacus woiwuru</t>
  </si>
  <si>
    <t>Euastacus yanga</t>
  </si>
  <si>
    <t>Euastacus yarrensis</t>
  </si>
  <si>
    <t>estimated numbers from text</t>
  </si>
  <si>
    <t>Cambarus howardi</t>
  </si>
  <si>
    <t>Cambarus lenati</t>
  </si>
  <si>
    <t>Cambarus sp. C</t>
  </si>
  <si>
    <t>Faxonius virilis</t>
  </si>
  <si>
    <t>Engaeus australis</t>
  </si>
  <si>
    <t>Engaeus quadrimanus</t>
  </si>
  <si>
    <t>Engaeus tuberculatus</t>
  </si>
  <si>
    <t>Engaeus laevis</t>
  </si>
  <si>
    <t>Horwitz, 1990</t>
  </si>
  <si>
    <t>A Taxonomic Revision of Species in the Freshwater Crayfish Genus Engaeus Erichson (Decapoda : Parastacidae)</t>
  </si>
  <si>
    <t>Engaeus cunicularius</t>
  </si>
  <si>
    <t>Engaeus karnaga</t>
  </si>
  <si>
    <t>Engaeus urostrictus</t>
  </si>
  <si>
    <t>Engaeus hemicirratulus</t>
  </si>
  <si>
    <t>Engaeus orientalis</t>
  </si>
  <si>
    <t>Engaeus lengana</t>
  </si>
  <si>
    <t>Suter, 1977</t>
  </si>
  <si>
    <t>The Biology of Two Species of Engaeus (Decapoda : Parastacidae) in Tasmania 11." Life History and Larval Development, with Particular Reference to E. cistevnarius</t>
  </si>
  <si>
    <t>Engaeus cisternarius</t>
  </si>
  <si>
    <t xml:space="preserve">Engaeus fossor </t>
  </si>
  <si>
    <t>Hamr, 1990</t>
  </si>
  <si>
    <t>Astacopsis gouldi</t>
  </si>
  <si>
    <t>Astacopsis franklinii</t>
  </si>
  <si>
    <t>Parastacus tuerkeyi</t>
  </si>
  <si>
    <t>Virilastacus araucanius</t>
  </si>
  <si>
    <t>Rudolph, 2015</t>
  </si>
  <si>
    <t>Rudolph &amp; Rojas, 2003</t>
  </si>
  <si>
    <t>Current state of knowledge on Virilastacus species (Crustacea, Decapoda, Parastacidae)</t>
  </si>
  <si>
    <t>Embryonic and Early Postembryonic Development of the Burrowing Crayfish, Virilastacus araucanius (Faxon, 1914) (Decapoda, Parastacidae) under Laboratory Conditions</t>
  </si>
  <si>
    <t>Rudolph, 1995</t>
  </si>
  <si>
    <t>PARTIAL PROTANDRIC HERMAPHRODITISM IN THE BURROWING CRAYFISH PARASTACUS NICOLETI (PHILIPPI, 1882) (DECAPODA: PARASTACIDAE)</t>
  </si>
  <si>
    <t>Parastacus nicoleti</t>
  </si>
  <si>
    <t>Rudolph, 1997</t>
  </si>
  <si>
    <t> Intersexualidad en el camarón excavador Parastacus pugnax (Poeppig, 1835)(Decapoda, Parastacidae)</t>
  </si>
  <si>
    <t>Ibarra &amp; Arana, 2012</t>
  </si>
  <si>
    <t>Biological parameters of the burrowing crayfish, Parastacus pugnax (Poeppig, 1835), in Tiuquilemu, Bío-Bío Region, Chile</t>
  </si>
  <si>
    <t>Parastacus pugnax</t>
  </si>
  <si>
    <t>Astacoides crosnieri</t>
  </si>
  <si>
    <t>Astacoides betsileoensis</t>
  </si>
  <si>
    <t>Jones et al., 2007</t>
  </si>
  <si>
    <t>The ecology and conservation status of Madagascar’s endemic freshwater crayfish (Parastacidae; Astacoides)</t>
  </si>
  <si>
    <t xml:space="preserve">data is a mess and cant get anything form it </t>
  </si>
  <si>
    <t>different langauge</t>
  </si>
  <si>
    <t>Pflieger, 1996</t>
  </si>
  <si>
    <t>The Crayfishes of Missouri</t>
  </si>
  <si>
    <t>Pacifastacus fortis</t>
  </si>
  <si>
    <t xml:space="preserve">Life history, distribution, and status of Pacifastacus fortis (Decapoda: Astacidae). </t>
  </si>
  <si>
    <t>Eng L.L. and R.A. Daniels 1982</t>
  </si>
  <si>
    <t>Pacifastacus leniusculus ssp.</t>
  </si>
  <si>
    <t>Abrahamsson S.A.A 1971</t>
  </si>
  <si>
    <t>Mason J.C. 1963</t>
  </si>
  <si>
    <t>Lewis S.D. and H.F. Horton 1997</t>
  </si>
  <si>
    <t>Flint, R. W. 1975</t>
  </si>
  <si>
    <t>Density, growth and reproduction in populations of Astacus astacus and Pacifastacus leniusculus in an isolated pond</t>
  </si>
  <si>
    <t>Life history and production of the crayfish, Pacifastacus leniusculus trowbridgii (Stimpson), in a small woodland stream</t>
  </si>
  <si>
    <t>Life history and population dynamics of the signal crayfish, Pacifasticus lenuisculus, in Lake Billy Chinook, Oregon</t>
  </si>
  <si>
    <t>The natural history, ecology, and production of the crayfish, Pacifastacus leniusculus, in a subalpine laucstrine environment</t>
  </si>
  <si>
    <t>Astacus astacus</t>
  </si>
  <si>
    <t>The life histories of north-temperate populations of the crayfish Cambarus robustus and Cambarus bartoni</t>
  </si>
  <si>
    <t>Hamr P. and Berrill M. 1985</t>
  </si>
  <si>
    <t>Cambarus robustus</t>
  </si>
  <si>
    <t>Cambarus halli</t>
  </si>
  <si>
    <t>Life History and ecology of Cambarus halli (Hobbs)</t>
  </si>
  <si>
    <t>Dennard S., J.T. Peterson, and E.S. Hawthorne 2009</t>
  </si>
  <si>
    <t>Cambarus hubbsi</t>
  </si>
  <si>
    <t>Life history notes on Cambarus hubbsi Creaser (Hubbs Crayfish) from the South Fork Spring River, Arkansas</t>
  </si>
  <si>
    <t>Larson E.R., D.D. Magoulick 2011</t>
  </si>
  <si>
    <t>The life history of the crayfish Cambarus longulus longulus</t>
  </si>
  <si>
    <t>Smart G.C. Jr 1962</t>
  </si>
  <si>
    <t>Cambarus longulus</t>
  </si>
  <si>
    <t>Life history of Cambarus robustus Girard in the Eramosa-Speed River system of Southwestern Ontario, Canada (Decapoda, Astacidea)</t>
  </si>
  <si>
    <t>Corey S. 1990</t>
  </si>
  <si>
    <t>Cambarus tenebrosus</t>
  </si>
  <si>
    <t>Prins R. 1968</t>
  </si>
  <si>
    <t>Dean J.L. 1969</t>
  </si>
  <si>
    <t>https://nwrc.contentdm.oclc.org/digital/collection/p16473coll33/id/513. digitzed using webdigizter</t>
  </si>
  <si>
    <t>Larson E.R. and D.D. Magoulick 2008</t>
  </si>
  <si>
    <t>Faxonius causeyi</t>
  </si>
  <si>
    <t>Faxonius eupunctus</t>
  </si>
  <si>
    <t xml:space="preserve">Faxonius neglectus </t>
  </si>
  <si>
    <t>DiStefano R.J., J. Young and D.B. Noltie 2002</t>
  </si>
  <si>
    <t>Tack P.I 1941</t>
  </si>
  <si>
    <t xml:space="preserve">The life history and ecology of the crayfish Cambarus immunis </t>
  </si>
  <si>
    <t>Boyd J.A., L.M. Page 1978</t>
  </si>
  <si>
    <t>Smith D.G. 1981</t>
  </si>
  <si>
    <t>Muck J.A. 2002</t>
  </si>
  <si>
    <t>cant find this pdf anywhere</t>
  </si>
  <si>
    <t>Di Stefano, Robert J. Black, Tyler R. Herleth-King, Shawna S. Kanno, Yoichiro Mattingly, Hayden T. 2014</t>
  </si>
  <si>
    <t>Corey S. 1988</t>
  </si>
  <si>
    <t>Studies on the biology of the crayfish, Cambarus propinquus Girard</t>
  </si>
  <si>
    <t>Van Deventer W.C. 1937</t>
  </si>
  <si>
    <t>cant get access to pdf</t>
  </si>
  <si>
    <t>Corey S. 1988 uses data from 2separate populations</t>
  </si>
  <si>
    <t>Corey S. 1988 uses data from 2 separate populations</t>
  </si>
  <si>
    <t>This paper also uses 2 populations</t>
  </si>
  <si>
    <t>Weagle K.V. and G.W. Ozburn 1972</t>
  </si>
  <si>
    <t xml:space="preserve">digitzing all of this data from webdigitizer. </t>
  </si>
  <si>
    <t>Procambarus acutus</t>
  </si>
  <si>
    <t>Observations on the life cycle of Procambarus acutus acutus in South Carolina culture ponds</t>
  </si>
  <si>
    <t>Mazlum Y. and A.G. Eversole 2004</t>
  </si>
  <si>
    <t>A study of the life history of the Louisiana red crawfish, Cambarus clarkii Girard</t>
  </si>
  <si>
    <t>Penn G. H. 1943</t>
  </si>
  <si>
    <t>Procambarus hayi</t>
  </si>
  <si>
    <t>Procambarus suttkusi</t>
  </si>
  <si>
    <t>Life history study of Procambarus suttkusi in Southeastern Alabama</t>
  </si>
  <si>
    <t>Baker A.M., P.M. Stewart, T.P. Simon 2008</t>
  </si>
  <si>
    <t>Life History and behavioral ecology of the Crayfish , Procambarus suttkusi</t>
  </si>
  <si>
    <t>McCall A.F. 2007</t>
  </si>
  <si>
    <t>A Comparative Study of Selected Physical Aspects of the Eggs of the Crayfish Procambarus clarkii (Girard, 1852) and P. zonangulus Hobbs &amp; Hobbs, 1990 (Decapoda, Cambaridae)</t>
  </si>
  <si>
    <t>Noblitt et al 1995</t>
  </si>
  <si>
    <t>Procambarus zonongalus</t>
  </si>
  <si>
    <t>Procambarus spiculifer</t>
  </si>
  <si>
    <t>Momot 1984: Crayfish Production: A reflection of Community Energetics</t>
  </si>
  <si>
    <t>Astacus leptodactylus</t>
  </si>
  <si>
    <t>Kossakowski 1964, 1967</t>
  </si>
  <si>
    <t>Stypinska 1978</t>
  </si>
  <si>
    <t>Svardson 1948</t>
  </si>
  <si>
    <t>Abrahamson 1971</t>
  </si>
  <si>
    <t>Austropotamobius pallipes</t>
  </si>
  <si>
    <t>Brown and Bowler 1976, 1978</t>
  </si>
  <si>
    <t>Pratten 1980</t>
  </si>
  <si>
    <t>Paranephrops planifrons</t>
  </si>
  <si>
    <t>Hopkins 1966, 1967</t>
  </si>
  <si>
    <t>Devcich 1979</t>
  </si>
  <si>
    <t>Parastacoides tasmanicus</t>
  </si>
  <si>
    <t>Flint 1975, Abrahamson and Goldman 1970, Flint and Goldman 1975</t>
  </si>
  <si>
    <t>Mason 1974</t>
  </si>
  <si>
    <t>Momot 1978</t>
  </si>
  <si>
    <t>Weagle and Ozburn 1972</t>
  </si>
  <si>
    <t>Faxonius propinquus</t>
  </si>
  <si>
    <t>Creaser 1933</t>
  </si>
  <si>
    <t>Vannote 1963</t>
  </si>
  <si>
    <t>Faxonius immunis</t>
  </si>
  <si>
    <t>Langlois 1936</t>
  </si>
  <si>
    <t>Smith 1981</t>
  </si>
  <si>
    <t>Cherax tenuimanus</t>
  </si>
  <si>
    <t>Woodland 1967</t>
  </si>
  <si>
    <t>Morrissey 1975</t>
  </si>
  <si>
    <t>Payne 1971, 1972</t>
  </si>
  <si>
    <t>moore_database</t>
  </si>
  <si>
    <t>Astacoides caldwelli</t>
  </si>
  <si>
    <t>The life history of the crawfish Faxonius (Faxonella) clypeatus (Hay)</t>
  </si>
  <si>
    <t>Comparative ecology of the crayfishes Faxonius rusticus rusticus and Cambarus tenebrosus in Doe Run, Meade County Kentucky</t>
  </si>
  <si>
    <t>Biology of the crayfish Faxonius causeyi, and its use for control of aquatic weeds in trout lakes</t>
  </si>
  <si>
    <t>Comparative life history of native (Faxonius eupunctus) and introduced (Faxonius neglectus) crayfishes in The Spring River Drainage of Arkansas and Missouri</t>
  </si>
  <si>
    <t>Faxonius hylas</t>
  </si>
  <si>
    <t>A study of the life history of Faxonius hylas with comparisons to Faxonius peruncus and Faxonius quadruncus in Ozark streams</t>
  </si>
  <si>
    <t>Faxonius kentuckiensis</t>
  </si>
  <si>
    <t>The life history of the crayfish Faxonius kentuckiensis in Big Creek, Illinois</t>
  </si>
  <si>
    <t>Faxonius limosus</t>
  </si>
  <si>
    <t>Life history parameters of the crayfish Faxonius limosus (Raf.) in Southern New England</t>
  </si>
  <si>
    <t>Faxonius luteus</t>
  </si>
  <si>
    <t>Life history of three crayfish from the Ozark National Scenic Riverway: Faxonius luteus, Faxonius ozarkae, and Faxonius punctimanus</t>
  </si>
  <si>
    <t>Faxonius ozarkae</t>
  </si>
  <si>
    <t>Faxonius williamisi</t>
  </si>
  <si>
    <t>Life histories of two populations of the imperiled crayfish Faxonius (Procericambarus) Williamsi (Decapoda: Cambaridae) in Southwestern Missouri, U.S.A.</t>
  </si>
  <si>
    <t>Comparative life histories of four populations of Faxonius propinquus (Girard, 1852) in Southwestern Ontario, Canada (Decapoda, Astacidea)</t>
  </si>
  <si>
    <t>Comparative life histories of two populations of the introduced crayfish Faxonius rusticus (Girard, 1852) in Ontario.</t>
  </si>
  <si>
    <t>Observations on aspects of the life history of the crayfish, Faxonius virilis (Hagen), in northwestern Ontario</t>
  </si>
  <si>
    <t>Orconectes stygocaneyi</t>
  </si>
  <si>
    <t>Preliminary Investigation of the Critically Imperiled Caney Mountain Cave Crayfish Orconectes stygocaneyi Hobbs III, 2001 (Decapoda: Cambaridae) in Missouri, USA</t>
  </si>
  <si>
    <t>DiStefano R.J., et al. 202</t>
  </si>
  <si>
    <t>Procambarus virginalis</t>
  </si>
  <si>
    <t>Genetic parentage assessment in the crayfish Orconectes placidus, a high-fecundity invertebrate with extended maternal brood care</t>
  </si>
  <si>
    <t>Walker et al. 2002</t>
  </si>
  <si>
    <t>google_scholar_search</t>
  </si>
  <si>
    <t>Faxonius placidus</t>
  </si>
  <si>
    <t>Procambarus llamasi</t>
  </si>
  <si>
    <t>Fecundity, egg development and growth of juvenile cray®sh Procambarus (Austrocambarus) llamasi (Villalobos 1955) under laboratory conditions</t>
  </si>
  <si>
    <t>Rodriguez-Serna 2000</t>
  </si>
  <si>
    <t>Cambaroides japonicus</t>
  </si>
  <si>
    <t>Fecundity of the Japanese crayfish, Cambaroides japonicus: ovary formation, egg number and egg size</t>
  </si>
  <si>
    <t>Nakata and Goshima 2004</t>
  </si>
  <si>
    <t>Austropotamobius torrentium</t>
  </si>
  <si>
    <t>FECUNDITY OF STONE CRAYFISH AUSTROPOTAMOBIUS TORRENTIUM FROM TWO DIFFERENT POPULATIONS IN BULGARIA</t>
  </si>
  <si>
    <t>Hubenova et al. 2010</t>
  </si>
  <si>
    <t>this paper used 2 popilations</t>
  </si>
  <si>
    <t>Distribution and reproductive biology of Austropotamobius torrentium in Bavaria and documentation of a contact zone with the alien crayfish Pacifastacus leniusculus</t>
  </si>
  <si>
    <t>Huber and Schubart 2005</t>
  </si>
  <si>
    <t>Pleopodal fecundity of narrow-clawed crayfish (Pontastacus leptodactylus Eschscholtz, 1823)</t>
  </si>
  <si>
    <t>Cilbiz 2020</t>
  </si>
  <si>
    <t>Comparative Fecundity of the Imperiled Crayfish Faxonius quadruncus Creaser and Invasive Crayfish Faxonius hylas (Faxon) in the St. Francis River Drainage of Missouri, USA</t>
  </si>
  <si>
    <t>Mabery 2017</t>
  </si>
  <si>
    <t>Faxonius quadruncus</t>
  </si>
  <si>
    <t>data taken from the Mabery 2017 paper</t>
  </si>
  <si>
    <t>Faxonius chickasawe</t>
  </si>
  <si>
    <t>Faxonius etnieri</t>
  </si>
  <si>
    <t>Adams 2008</t>
  </si>
  <si>
    <t>Faxonius marchandi</t>
  </si>
  <si>
    <t>Muck et al. 2002</t>
  </si>
  <si>
    <t>Faxonius punctimanus</t>
  </si>
  <si>
    <t>Cambarus maculatus</t>
  </si>
  <si>
    <t>Distefano 2016</t>
  </si>
  <si>
    <t>LIFE HISTORY OF THE VULNERABLE ENDEMIC CRAYFISH CAMBARUS (EREBICAMBARUS) MACULATUS HOBBS AND PFLIEGER, 1988 (DECAPODA: ASTACOIDEA: CAMBARIDAE) IN MISSOURI, USA</t>
  </si>
  <si>
    <t>Parastacoides inermis</t>
  </si>
  <si>
    <t>Parastacoides insignis</t>
  </si>
  <si>
    <t>crandall &amp; degrave changed from parastacoides &gt; spinastacoides</t>
  </si>
  <si>
    <t>orbital carapace length, Bloomer has this listed as a primary burrower. I disagree</t>
  </si>
  <si>
    <t>Virilastacus rucapihuelensis</t>
  </si>
  <si>
    <t>astacidae</t>
  </si>
  <si>
    <t>cambaroididae</t>
  </si>
  <si>
    <t>Lacuniambarus acanthura</t>
  </si>
  <si>
    <t>stern.phylogeny</t>
  </si>
  <si>
    <t>Mabery_2017_paper</t>
  </si>
  <si>
    <t>Saez-Rouyuela 2006</t>
  </si>
  <si>
    <t>PLEOPODAL EGG PRODUCTION OF THE WHITE-CLAWED CRAYFISH AUSTROPOTAMOBIUS PALLIPES LEREBOULLET UNDER LABORATORY CONDITIONS: RELATIONSHIP BETWEEN EGG NUMBER, EGG DIAMETER AND FEMALE SIZE</t>
  </si>
  <si>
    <t>Cherax quadricarinatus</t>
  </si>
  <si>
    <t>Potential fecundity of redclaw crayfish, Cherax quadricarinatus von Martens, in culture</t>
  </si>
  <si>
    <t>King 1993</t>
  </si>
  <si>
    <t>weight</t>
  </si>
  <si>
    <t>Yeh &amp; Rouse 1994</t>
  </si>
  <si>
    <t>Indoor Spawning and Egg Development of the Red Claw Crayfish Cherax quadricarinatus</t>
  </si>
  <si>
    <t>Cherax cainii</t>
  </si>
  <si>
    <t>Beatty et al. 2003</t>
  </si>
  <si>
    <t>Reproductive biology of the large freshwater crayfish Cherax cainii in south-western Australia</t>
  </si>
  <si>
    <t>Orconetes inermis</t>
  </si>
  <si>
    <t>cave</t>
  </si>
  <si>
    <t>Procambarus pallidus</t>
  </si>
  <si>
    <t>Distribution, systematic status and ecological notes on five poorly known species of crayfishes in western North America (Decapoda: Astacidae and Cambaridae)</t>
  </si>
  <si>
    <t>Bouchard 1977</t>
  </si>
  <si>
    <t>A population study of the british freshwater crayfish Austropotamobius pallipes</t>
  </si>
  <si>
    <t>Mason 1978</t>
  </si>
  <si>
    <t>Significance of egg size in the freshwater crayfish, Pacifastacus leniusculus</t>
  </si>
  <si>
    <t>Lahti &amp; Lindqvist</t>
  </si>
  <si>
    <t>On the reproductive cycle of the crayfish Astacus astacus</t>
  </si>
  <si>
    <t>Skurdal &amp; Qvenild</t>
  </si>
  <si>
    <t>Growth, matury, and fecundity of astacus astacus in lake steinsfjorden, S.E. Norway</t>
  </si>
  <si>
    <t>Stucki 1999</t>
  </si>
  <si>
    <t>Life cycle and life history of Astacus leptodactylus in Chatzansee pond and Lake Ageri, Switzerland</t>
  </si>
  <si>
    <t>2 populatons</t>
  </si>
  <si>
    <t>2 populations</t>
  </si>
  <si>
    <t>Macguire et al. 2010</t>
  </si>
  <si>
    <t>Life history of narrow-clawed crayfish (Astacus leptodactylus) in two Croatian rivers</t>
  </si>
  <si>
    <t>Fecundity of Indigenous Stone Crayfish, Austropotamobius torrentium, Populations: Implications for Crayfish Conservation in Austria and Croatia</t>
  </si>
  <si>
    <t>Faxonius Jonesi</t>
  </si>
  <si>
    <t>primary.data.citation</t>
  </si>
  <si>
    <t>primary.data.title</t>
  </si>
  <si>
    <t>body.size.title</t>
  </si>
  <si>
    <t>body.size.citation</t>
  </si>
  <si>
    <t>burrow</t>
  </si>
  <si>
    <t>Lacnicambarus thomai</t>
  </si>
  <si>
    <t>Cambarus bartonii</t>
  </si>
  <si>
    <t xml:space="preserve">digitizing data using webdigzitier </t>
  </si>
  <si>
    <t>Cambarus cymatilis</t>
  </si>
  <si>
    <t>Cambarus coosawattae</t>
  </si>
  <si>
    <t>Cambarus fasciatus</t>
  </si>
  <si>
    <t>Cambarus girardianus</t>
  </si>
  <si>
    <t>Cambarus longirostris</t>
  </si>
  <si>
    <t>Cambarus conasaugensis</t>
  </si>
  <si>
    <t>Cambarus nodosus</t>
  </si>
  <si>
    <t>Cambarus unestami</t>
  </si>
  <si>
    <t>Cambarus coosae</t>
  </si>
  <si>
    <t>Cambarus scotti</t>
  </si>
  <si>
    <t>Cambarus georgiae</t>
  </si>
  <si>
    <t>Cambarus hiwasseensis</t>
  </si>
  <si>
    <t>Cambarus parrishi</t>
  </si>
  <si>
    <t>Faxonius erichsonianus</t>
  </si>
  <si>
    <t>Faxonius spinsosus</t>
  </si>
  <si>
    <t>Procambarus advena</t>
  </si>
  <si>
    <t>Procambarus truculentus</t>
  </si>
  <si>
    <t>Procambarus barbatus</t>
  </si>
  <si>
    <t>Procambarus enoplosternum</t>
  </si>
  <si>
    <t>Procambarus pubescens</t>
  </si>
  <si>
    <t>Procambarus leonensis</t>
  </si>
  <si>
    <t>Procambarus lunzi</t>
  </si>
  <si>
    <t>Procambarus seminolae</t>
  </si>
  <si>
    <t>Procambarus raneyi</t>
  </si>
  <si>
    <t>Procambarus howellae</t>
  </si>
  <si>
    <t>Procambarus paeninsulanus</t>
  </si>
  <si>
    <t>Cambarellus puer</t>
  </si>
  <si>
    <t>Penn G. H. 1942</t>
  </si>
  <si>
    <t>Observations of the life history of the dward crayfish Cambarellu shufeldtii</t>
  </si>
  <si>
    <t>Barbicambarus cornutus</t>
  </si>
  <si>
    <t>Cambarus bouchardi</t>
  </si>
  <si>
    <t>Cambarus cumberlandensis</t>
  </si>
  <si>
    <t>Cambarus friaufi</t>
  </si>
  <si>
    <t>Cambarus graysoni</t>
  </si>
  <si>
    <t>Jezernic 1995</t>
  </si>
  <si>
    <t>The crayfishes of west virginia</t>
  </si>
  <si>
    <t>Cambarus rusticiformis</t>
  </si>
  <si>
    <t>Lacunicambarus thomai</t>
  </si>
  <si>
    <t>Faxonius bisectus</t>
  </si>
  <si>
    <t>Faxonius compressus</t>
  </si>
  <si>
    <t>Faxonius cristavarius</t>
  </si>
  <si>
    <t>Taylor 2000</t>
  </si>
  <si>
    <t>Systematic studies of the orconectes junvenilis complex with descriptions of two new speices</t>
  </si>
  <si>
    <t>Faxonius durelli</t>
  </si>
  <si>
    <t>Faxonius juvenilis</t>
  </si>
  <si>
    <t>Faxonius lancifer</t>
  </si>
  <si>
    <t>Page 1985</t>
  </si>
  <si>
    <t>Faxonius palmeri palmeri</t>
  </si>
  <si>
    <t>Pfieger 1966</t>
  </si>
  <si>
    <t>Faxonius rafinesquei</t>
  </si>
  <si>
    <t>Faxonius ronaldi</t>
  </si>
  <si>
    <t>Faxonius tricuspis</t>
  </si>
  <si>
    <t>Huner 2000</t>
  </si>
  <si>
    <t>Procambarus book chapter in biology of freshwater crayfish by Holdich</t>
  </si>
  <si>
    <t>Faxonius macrus</t>
  </si>
  <si>
    <t>Faxonius peruncus</t>
  </si>
  <si>
    <t>Lacunicambarus diogenes</t>
  </si>
  <si>
    <t>Cambarellus shufeldtii</t>
  </si>
  <si>
    <t>book_search</t>
  </si>
  <si>
    <t>Cambarellus montezumae</t>
  </si>
  <si>
    <t>NORTH CAROLINA CRAYFISHES (DECAPODA: CAMBARIDAE): NOTES ON DISTRIBUTION, TAXONOMY, LIFE HISTORY, AND HABITAT</t>
  </si>
  <si>
    <t>Cambarus reburrus</t>
  </si>
  <si>
    <t>Procambarus braswelli</t>
  </si>
  <si>
    <t>Cambarus elkensis</t>
  </si>
  <si>
    <t>Cambarus monongalensis</t>
  </si>
  <si>
    <t xml:space="preserve"> </t>
  </si>
  <si>
    <t>webplotdigitizer</t>
  </si>
  <si>
    <t>The carapace lenghth data seems extremely large, but that is what is says. Carpace length in mm</t>
  </si>
  <si>
    <t>Luis Arredondo-Figueroa et al. 2011</t>
  </si>
  <si>
    <r>
      <t>Breeding aspects of the crayfish </t>
    </r>
    <r>
      <rPr>
        <i/>
        <sz val="11"/>
        <color theme="1"/>
        <rFont val="Open_sansbold"/>
      </rPr>
      <t>Cambarellus</t>
    </r>
    <r>
      <rPr>
        <sz val="11"/>
        <color theme="1"/>
        <rFont val="Open_sansbold"/>
      </rPr>
      <t> (</t>
    </r>
    <r>
      <rPr>
        <i/>
        <sz val="11"/>
        <color theme="1"/>
        <rFont val="Open_sansbold"/>
      </rPr>
      <t>Cambarellus</t>
    </r>
    <r>
      <rPr>
        <sz val="11"/>
        <color theme="1"/>
        <rFont val="Open_sansbold"/>
      </rPr>
      <t>) </t>
    </r>
    <r>
      <rPr>
        <i/>
        <sz val="11"/>
        <color theme="1"/>
        <rFont val="Open_sansbold"/>
      </rPr>
      <t>montezumae</t>
    </r>
    <r>
      <rPr>
        <sz val="11"/>
        <color theme="1"/>
        <rFont val="Open_sansbold"/>
      </rPr>
      <t> (Crustacea: Decapoda: Cambaridae) under controlled conditions.</t>
    </r>
  </si>
  <si>
    <t>REPRODUCTIVE TRAITS OF NORTH AMERICAN CAJUN DWARF CRAYFISH (CAMBARELLUS SHUFELDTII) FROM THE NECHES RIVER NATIONAL WILDLIFE REFUGE</t>
  </si>
  <si>
    <t>Hinkle &amp; Ford 2021</t>
  </si>
  <si>
    <t>Cambarus brimleyorum</t>
  </si>
  <si>
    <t>Faxonius illinoiensis</t>
  </si>
  <si>
    <t>2 collections reported</t>
  </si>
  <si>
    <t>Faxonius indianensis</t>
  </si>
  <si>
    <t>Faxonius stannardi</t>
  </si>
  <si>
    <t>Cambarus nerterius</t>
  </si>
  <si>
    <t>Perez-Chi et al. 2015</t>
  </si>
  <si>
    <t>Prevalence of Haematoloechus pulcher metacercariae (Digenea: Plagiorchioidea) in the crayfish Cambarellus montezumae in Salazar Lagoon, Estado de México</t>
  </si>
  <si>
    <t>CL data taken from a separate paper</t>
  </si>
  <si>
    <t>I cant find CL data anyhwere</t>
  </si>
  <si>
    <t>Habitat, distribution, and diet of the Tennessee Bottlebrush Crayfish (Barbicambarus simmonsi)</t>
  </si>
  <si>
    <t>Andrew stites thesis (https://www.ideals.illinois.edu/handle/2142/72785)</t>
  </si>
  <si>
    <t>CL data digitzed from this paper. Average CL is 50.27</t>
  </si>
  <si>
    <t>Bouchard 1978</t>
  </si>
  <si>
    <t>Taxonomy, ecology and phylogeny of the subgenus Depressicambarus, with the description of a new species from Florida and redescriptions of Cambarus graysoni, Cambarus latimanus and Cambarus striatus (Decapoda: Cambaridae).</t>
  </si>
  <si>
    <t xml:space="preserve">POCL taken from Bouchard paper. </t>
  </si>
  <si>
    <t>Body size (CL) taken from separate source: 55m</t>
  </si>
  <si>
    <t>The relative growth of chelipeds and abdomen and muscle production in male and female redclaw crayfish, Cherax quadricarinatus von Martens</t>
  </si>
  <si>
    <t>Gu et al. 1994</t>
  </si>
  <si>
    <t>Comparing Murray Crayfish (Euastacus armatus) Population Parameters Between Recreationally Fished and Non-fished Areas</t>
  </si>
  <si>
    <t>Zukowski et al. 2013</t>
  </si>
  <si>
    <t>Faxonius chickasawae</t>
  </si>
  <si>
    <t>Faxonius jonesi</t>
  </si>
  <si>
    <t>OCL taken from separate paper: 25.2mm</t>
  </si>
  <si>
    <t>Bouchard &amp; Bouchard 1995</t>
  </si>
  <si>
    <t>Two new species and subgenera (Cambarus and Orconectes) of Crayfishes (Decapoda: Cambaridae) from the eastern united states</t>
  </si>
  <si>
    <t>carapace length of 24.18 taken from a separate paper</t>
  </si>
  <si>
    <t>Thoma &amp; Stocker 2009</t>
  </si>
  <si>
    <t>Orconectes (Procericambarus) raymondi (Decapoda: Cambaridae), a new species of crayfish from southern Ohio</t>
  </si>
  <si>
    <t>Flinders and Magoulick (2005)</t>
  </si>
  <si>
    <t>Distribution, habitat use and life history of stream-dwelling crayfish in the Spring River drainage of Arkansas and Missouri with a focus in the imperiled Mammoth Spring Crayfish (Orconectes marchandi). American Midland Naturalist</t>
  </si>
  <si>
    <t>Carapace length of 22.8 taken from separate paper</t>
  </si>
  <si>
    <t>Robinson &amp; Gifford 2017</t>
  </si>
  <si>
    <t>Sexual dimorphism in performance and muscle allocation in the western painted crayfish Faxonius palmeri longimanus (Faxon, 1898) (Decapoda: Astacidea: Cambaridae)</t>
  </si>
  <si>
    <t>data taken from the Mabery 2017 paper. Mean carapace length of 20.7mm taken form a separate paper</t>
  </si>
  <si>
    <t>Wagner et al. 2010</t>
  </si>
  <si>
    <t>Status and distribution of the gapped ringed crayfish, Orconectes neglectus chaenodactylus, in Arkansas. Journal of the Arkansas Academy of Science 6</t>
  </si>
  <si>
    <t>POCL of 20.8 was taken from a separate paper</t>
  </si>
  <si>
    <t>SYSTEMATIC STUDIES OF THE ORCONECTES JUVENILIS COMPLEX (DECAPODA: CAMBARIDAE), WITH DESCRIPTIONS OF TWO NEW SPECIES</t>
  </si>
  <si>
    <t>body size data CL of 36.2 taken from a separate paper</t>
  </si>
  <si>
    <t>Loughman 2007</t>
  </si>
  <si>
    <t>First Record of Procambarus (Ortmannicus) acutus (White River Crayfish) in West Virginia, with Notes on its Natural History</t>
  </si>
  <si>
    <t>Schuster et al. 2015</t>
  </si>
  <si>
    <t>Procambarus (Girardiella) holifieldi, a new species of crayfish (Decapoda: Cambaridae) from Alabama with a revision of the Hagenianus Group in the subgenus Girardiella</t>
  </si>
  <si>
    <t>body size (OCL) data taken from a separate paper with the holifieldi description. 31.2 pcl</t>
  </si>
  <si>
    <t>Ombrastacoides huonensis</t>
  </si>
  <si>
    <t>Ombrastacoides decemdentatus</t>
  </si>
  <si>
    <t>Schuster et al. 2022</t>
  </si>
  <si>
    <t xml:space="preserve">Crayfishes of Alabama </t>
  </si>
  <si>
    <t>Barbicambarus simmonsi</t>
  </si>
  <si>
    <t>Faxonius alabamensis</t>
  </si>
  <si>
    <t>Cooper and Hobbs 1980</t>
  </si>
  <si>
    <t>Faxonius mississippiensis</t>
  </si>
  <si>
    <t>Faxonius validus</t>
  </si>
  <si>
    <t>Faxonius spinosus</t>
  </si>
  <si>
    <t>lentic.lotic</t>
  </si>
  <si>
    <t>body.size.average</t>
  </si>
  <si>
    <t>body.size.minimum</t>
  </si>
  <si>
    <t>body.size.maximum</t>
  </si>
  <si>
    <t>body.size.metric</t>
  </si>
  <si>
    <t>total.body.length</t>
  </si>
  <si>
    <t>carapace.length</t>
  </si>
  <si>
    <t>postorbital.carapace.length</t>
  </si>
  <si>
    <t>clutch.average</t>
  </si>
  <si>
    <t>clutch.minimum</t>
  </si>
  <si>
    <t>clutch.maximum</t>
  </si>
  <si>
    <t>egg.size.average.mm</t>
  </si>
  <si>
    <t>egg.size.minimum.mm</t>
  </si>
  <si>
    <t>egg.size.maximum.mm</t>
  </si>
  <si>
    <t>body.size.average.from.literature</t>
  </si>
  <si>
    <t>body.size.calculated.from.min.max</t>
  </si>
  <si>
    <t>clutch.average.from.literature</t>
  </si>
  <si>
    <t>egg.size.average.from.literature</t>
  </si>
  <si>
    <t>egg.size.avg.calculated.from.min.max</t>
  </si>
  <si>
    <t>clutch.average.calculated.from.min.max</t>
  </si>
  <si>
    <t>present.on.stern.phylogeny</t>
  </si>
  <si>
    <t>habitat.from.stern2017</t>
  </si>
  <si>
    <t>contact.author</t>
  </si>
  <si>
    <t>Personal communicaiton with Alistair Richardson</t>
  </si>
  <si>
    <t>Dynamics of an isolated population of the crayfish Astacus astacus</t>
  </si>
  <si>
    <t>Female reproductive characteristics of three species in the Orconectes subgenus Trisellescens and comparisons to other Orconectes species.</t>
  </si>
  <si>
    <t>Abrahamson 1966</t>
  </si>
  <si>
    <t>Seasonal changes in the male population of Faxonius propinquus (Girard)</t>
  </si>
  <si>
    <t>An ecological study of Paranephrops planifrons White (Decapoda: Parastac in Lake Rotoiti, North Island</t>
  </si>
  <si>
    <t>Comparative reproductive biology of the Tasmanian freshwater crayfishes Astacopsis gouldi Clark, Astacopsis franklinii Gray and Parastacoides tasmanicus Clark (Decapoda: Parastacidae)</t>
  </si>
  <si>
    <t>New and Little-known Crayfishes of the virilis Section of Genus Orconectes (Decapoda: Cambaridae) from the Southeastern United States</t>
  </si>
  <si>
    <t>Growth in the freshwater crayfish, Paranephrops planifrons; Breeding in the freshwater crayfish Paranephrops planifrons</t>
  </si>
  <si>
    <t>Growth in a population of the crayfish, Pacifastacus leniusculus from a subalpine lacustrine environment; Distribution, Density and Production of the Crayfish Pacifastacus leniusculus Dana in Lake Tahoe, California - Nevada; The effects of a benthic grazer on the primary productivity of the littoral zone of Lake Tahoe</t>
  </si>
  <si>
    <t>Huner 1978, Gary 1975</t>
  </si>
  <si>
    <t>Commercial crayfish and pond management in Louisana; CRAWFISH POPULATION DYNAMICS AS THEY AFFECT PRODUCTION IN SEVERAL SMALL, OPEN COMMERCIAL CRAWFISH PONDS IN LOUISIANA</t>
  </si>
  <si>
    <t>Coexistence of Astacus astacus (L.) and Astacus leptodactylus Esch. in Loby Lake; Growth of chela in crayfish</t>
  </si>
  <si>
    <t>Kossakowski 1975, 1978</t>
  </si>
  <si>
    <t>Crayfish, Orconectes limosus in Poland</t>
  </si>
  <si>
    <t>Notes on the habits of the crayfish, Cambarus rusticus (Girard), in fish ponds in Ohio</t>
  </si>
  <si>
    <t>Personal communicaiton with Zachary Loughman</t>
  </si>
  <si>
    <t>Crayfish production in a small woodland stream</t>
  </si>
  <si>
    <t>Annual production and production/biomass ratios of the crayfish, Orconectes virilis in two northern Ontario lakes</t>
  </si>
  <si>
    <t>Momot and Gowing 1975</t>
  </si>
  <si>
    <t>The cohort production and life cycle turnover ratio of the crayfish Orconectes virilis, in three Michigan lakes</t>
  </si>
  <si>
    <t>Spawning variation and its relationship to growth rate and density in the Marron (Cherax tenuimanus Smith)</t>
  </si>
  <si>
    <t>Muck 1996</t>
  </si>
  <si>
    <t>Life history of three crayfish from the Ozark National Scenic Riverway</t>
  </si>
  <si>
    <t>Reproductive biology of the crayfish Orconectes luteus (Creaser) in a Missouri stream</t>
  </si>
  <si>
    <t>Life-history characteristics of the crayfish Orconcetes ozarkae in a Missouri stream</t>
  </si>
  <si>
    <t>Fecundity studies on the crawfish, Procambarus hayi; The life history of Procambarus hayi</t>
  </si>
  <si>
    <t>The crayfishes and shrimps (Decapoda) of Illinois</t>
  </si>
  <si>
    <t>Growth in the crayfish, Austropotamobius pallipes (Crustacea: Astacidae)</t>
  </si>
  <si>
    <t>Life history parameters of crayfish, Orconectes limosus (Raf.) in southern New England</t>
  </si>
  <si>
    <t>Individual variabilities in absolute fertility of crayfish occurring in the waters of the Mazurian lake district</t>
  </si>
  <si>
    <t>Stunted crayfish populations in Sweden</t>
  </si>
  <si>
    <t>Community productivity and energy flow in an enriched warm water stream</t>
  </si>
  <si>
    <t>Observations on aspects of the life history of the crayfish Orconectes virilis (Hagen), in northwestern Ontario</t>
  </si>
  <si>
    <t>Population study of a freshwater crayfish, Cherax albidus Clark, with particular reference to the ecoenergetics of a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</si>
</sst>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Open_sansbold"/>
    </font>
    <font>
      <i/>
      <sz val="11"/>
      <color theme="1"/>
      <name val="Open_sans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wrc.contentdm.oclc.org/digital/collection/p16473coll33/id/513.%20digitzed%20using%20webdigiz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143E-8D77-4107-883F-4FD87943215A}">
  <dimension ref="A1:AB277"/>
  <sheetViews>
    <sheetView tabSelected="1" zoomScale="80" zoomScaleNormal="80" workbookViewId="0">
      <pane ySplit="1" topLeftCell="A35" activePane="bottomLeft" state="frozen"/>
      <selection pane="bottomLeft" activeCell="E236" sqref="E236"/>
    </sheetView>
  </sheetViews>
  <sheetFormatPr defaultColWidth="9.140625" defaultRowHeight="15"/>
  <cols>
    <col min="1" max="1" width="30.28515625" style="2" bestFit="1" customWidth="1"/>
    <col min="2" max="2" width="14.42578125" style="2" bestFit="1" customWidth="1"/>
    <col min="3" max="3" width="33.28515625" style="2" customWidth="1"/>
    <col min="4" max="4" width="9.140625" style="2"/>
    <col min="5" max="5" width="17.28515625" style="2" bestFit="1" customWidth="1"/>
    <col min="6" max="6" width="18.85546875" style="2" bestFit="1" customWidth="1"/>
    <col min="7" max="7" width="11.7109375" style="2" bestFit="1" customWidth="1"/>
    <col min="8" max="8" width="17" style="2" customWidth="1"/>
    <col min="9" max="9" width="10" style="2" bestFit="1" customWidth="1"/>
    <col min="10" max="10" width="11.85546875" style="2" bestFit="1" customWidth="1"/>
    <col min="11" max="11" width="10.42578125" style="2" bestFit="1" customWidth="1"/>
    <col min="12" max="12" width="15.85546875" style="2" bestFit="1" customWidth="1"/>
    <col min="13" max="13" width="10.28515625" style="2" bestFit="1" customWidth="1"/>
    <col min="14" max="14" width="10.42578125" style="2" bestFit="1" customWidth="1"/>
    <col min="15" max="15" width="31.5703125" style="2" bestFit="1" customWidth="1"/>
    <col min="16" max="16" width="19.42578125" style="2" bestFit="1" customWidth="1"/>
    <col min="17" max="17" width="19.42578125" style="2" customWidth="1"/>
    <col min="18" max="18" width="23.42578125" style="2" bestFit="1" customWidth="1"/>
    <col min="19" max="19" width="23.42578125" style="2" customWidth="1"/>
    <col min="20" max="20" width="16.28515625" style="2" bestFit="1" customWidth="1"/>
    <col min="21" max="21" width="13.28515625" style="2" bestFit="1" customWidth="1"/>
    <col min="22" max="22" width="93" style="2" bestFit="1" customWidth="1"/>
    <col min="23" max="23" width="198.42578125" style="2" bestFit="1" customWidth="1"/>
    <col min="24" max="24" width="17.42578125" style="2" customWidth="1"/>
    <col min="25" max="26" width="30.85546875" style="2" customWidth="1"/>
    <col min="27" max="27" width="22.85546875" style="2" customWidth="1"/>
    <col min="28" max="16384" width="9.140625" style="2"/>
  </cols>
  <sheetData>
    <row r="1" spans="1:28">
      <c r="A1" s="2" t="s">
        <v>0</v>
      </c>
      <c r="B1" s="2" t="s">
        <v>2</v>
      </c>
      <c r="C1" s="2" t="s">
        <v>522</v>
      </c>
      <c r="D1" s="2" t="s">
        <v>49</v>
      </c>
      <c r="E1" s="2" t="s">
        <v>502</v>
      </c>
      <c r="F1" s="2" t="s">
        <v>503</v>
      </c>
      <c r="G1" s="2" t="s">
        <v>504</v>
      </c>
      <c r="H1" s="2" t="s">
        <v>505</v>
      </c>
      <c r="I1" s="2" t="s">
        <v>509</v>
      </c>
      <c r="J1" s="2" t="s">
        <v>510</v>
      </c>
      <c r="K1" s="2" t="s">
        <v>511</v>
      </c>
      <c r="L1" s="2" t="s">
        <v>512</v>
      </c>
      <c r="M1" s="2" t="s">
        <v>513</v>
      </c>
      <c r="N1" s="2" t="s">
        <v>514</v>
      </c>
      <c r="O1" s="2" t="s">
        <v>515</v>
      </c>
      <c r="P1" s="2" t="s">
        <v>516</v>
      </c>
      <c r="Q1" s="2" t="s">
        <v>517</v>
      </c>
      <c r="R1" s="2" t="s">
        <v>520</v>
      </c>
      <c r="S1" s="2" t="s">
        <v>518</v>
      </c>
      <c r="T1" s="2" t="s">
        <v>519</v>
      </c>
      <c r="U1" s="2" t="s">
        <v>521</v>
      </c>
      <c r="V1" s="2" t="s">
        <v>366</v>
      </c>
      <c r="W1" s="2" t="s">
        <v>367</v>
      </c>
      <c r="X1" s="2" t="s">
        <v>5</v>
      </c>
      <c r="Y1" s="2" t="s">
        <v>369</v>
      </c>
      <c r="Z1" s="2" t="s">
        <v>368</v>
      </c>
      <c r="AA1" s="2" t="s">
        <v>440</v>
      </c>
      <c r="AB1" s="2" t="s">
        <v>1</v>
      </c>
    </row>
    <row r="2" spans="1:28">
      <c r="A2" s="2" t="s">
        <v>431</v>
      </c>
      <c r="B2" s="2" t="s">
        <v>48</v>
      </c>
      <c r="C2" s="2" t="s">
        <v>501</v>
      </c>
      <c r="D2" s="2">
        <v>100</v>
      </c>
      <c r="E2" s="2">
        <v>9.64</v>
      </c>
      <c r="H2" s="2" t="s">
        <v>507</v>
      </c>
      <c r="I2" s="2">
        <v>34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1</v>
      </c>
      <c r="V2" s="2" t="s">
        <v>401</v>
      </c>
      <c r="W2" s="2" t="s">
        <v>402</v>
      </c>
      <c r="X2" s="2" t="s">
        <v>296</v>
      </c>
      <c r="AA2" s="2">
        <v>0</v>
      </c>
    </row>
    <row r="3" spans="1:28">
      <c r="A3" s="2" t="s">
        <v>431</v>
      </c>
      <c r="B3" s="2" t="s">
        <v>48</v>
      </c>
      <c r="C3" s="2" t="s">
        <v>501</v>
      </c>
      <c r="D3" s="2">
        <v>9</v>
      </c>
      <c r="E3" s="2">
        <v>10.3</v>
      </c>
      <c r="F3" s="2">
        <v>9.3000000000000007</v>
      </c>
      <c r="G3" s="2">
        <v>11.1</v>
      </c>
      <c r="H3" s="2" t="s">
        <v>507</v>
      </c>
      <c r="I3" s="2">
        <v>44.5</v>
      </c>
      <c r="J3" s="2">
        <v>34</v>
      </c>
      <c r="K3" s="2">
        <v>59</v>
      </c>
      <c r="O3" s="2">
        <v>1</v>
      </c>
      <c r="P3" s="2">
        <v>0</v>
      </c>
      <c r="Q3" s="2">
        <v>1</v>
      </c>
      <c r="R3" s="2">
        <v>0</v>
      </c>
      <c r="S3" s="2">
        <v>1</v>
      </c>
      <c r="T3" s="2">
        <v>0</v>
      </c>
      <c r="U3" s="3">
        <v>1</v>
      </c>
      <c r="V3" s="3" t="s">
        <v>445</v>
      </c>
      <c r="W3" s="2" t="s">
        <v>444</v>
      </c>
      <c r="X3" s="2" t="s">
        <v>296</v>
      </c>
      <c r="AA3" s="2">
        <v>0</v>
      </c>
    </row>
    <row r="4" spans="1:28">
      <c r="A4" s="2" t="s">
        <v>400</v>
      </c>
      <c r="B4" s="2" t="s">
        <v>48</v>
      </c>
      <c r="C4" s="2" t="s">
        <v>501</v>
      </c>
      <c r="D4" s="2">
        <v>6</v>
      </c>
      <c r="E4" s="2">
        <f>AVERAGE(F4:G4)</f>
        <v>11.05</v>
      </c>
      <c r="F4" s="2">
        <v>10.6</v>
      </c>
      <c r="G4" s="2">
        <v>11.5</v>
      </c>
      <c r="H4" s="2" t="s">
        <v>507</v>
      </c>
      <c r="I4" s="2">
        <v>30.8</v>
      </c>
      <c r="J4" s="2">
        <v>15</v>
      </c>
      <c r="K4" s="2">
        <v>48</v>
      </c>
      <c r="O4" s="2">
        <v>0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3">
        <v>1</v>
      </c>
      <c r="V4" s="3" t="s">
        <v>420</v>
      </c>
      <c r="W4" s="2" t="s">
        <v>551</v>
      </c>
      <c r="X4" s="2" t="s">
        <v>432</v>
      </c>
      <c r="AA4" s="2">
        <v>0</v>
      </c>
    </row>
    <row r="5" spans="1:28">
      <c r="A5" s="2" t="s">
        <v>431</v>
      </c>
      <c r="B5" s="2" t="s">
        <v>48</v>
      </c>
      <c r="C5" s="2" t="s">
        <v>501</v>
      </c>
      <c r="D5" s="2">
        <v>9</v>
      </c>
      <c r="E5" s="2">
        <f>AVERAGE(F5:G5)</f>
        <v>12.899999999999999</v>
      </c>
      <c r="F5" s="2">
        <v>11.6</v>
      </c>
      <c r="G5" s="2">
        <v>14.2</v>
      </c>
      <c r="H5" s="2" t="s">
        <v>507</v>
      </c>
      <c r="I5" s="2">
        <v>80.099999999999994</v>
      </c>
      <c r="J5" s="2">
        <v>47</v>
      </c>
      <c r="K5" s="2">
        <v>99</v>
      </c>
      <c r="L5" s="2">
        <v>1.1000000000000001</v>
      </c>
      <c r="O5" s="2">
        <v>0</v>
      </c>
      <c r="P5" s="2">
        <v>1</v>
      </c>
      <c r="Q5" s="2">
        <v>1</v>
      </c>
      <c r="R5" s="2">
        <v>0</v>
      </c>
      <c r="S5" s="2">
        <v>1</v>
      </c>
      <c r="T5" s="2">
        <v>0</v>
      </c>
      <c r="U5" s="3">
        <v>1</v>
      </c>
      <c r="V5" s="3" t="s">
        <v>420</v>
      </c>
      <c r="W5" s="2" t="s">
        <v>551</v>
      </c>
      <c r="X5" s="2" t="s">
        <v>432</v>
      </c>
      <c r="AA5" s="2">
        <v>0</v>
      </c>
    </row>
    <row r="6" spans="1:28">
      <c r="A6" s="2" t="s">
        <v>43</v>
      </c>
      <c r="B6" s="2" t="s">
        <v>48</v>
      </c>
      <c r="C6" s="2" t="s">
        <v>370</v>
      </c>
      <c r="D6" s="2">
        <v>7</v>
      </c>
      <c r="E6" s="2">
        <v>13.76</v>
      </c>
      <c r="F6" s="2">
        <v>13.1</v>
      </c>
      <c r="G6" s="2">
        <v>14.3</v>
      </c>
      <c r="H6" s="2" t="s">
        <v>507</v>
      </c>
      <c r="I6" s="2">
        <v>14.2</v>
      </c>
      <c r="J6" s="2">
        <v>11</v>
      </c>
      <c r="K6" s="2">
        <v>78</v>
      </c>
      <c r="M6" s="2">
        <v>1.3</v>
      </c>
      <c r="N6" s="2">
        <v>2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 t="s">
        <v>41</v>
      </c>
      <c r="W6" s="2" t="s">
        <v>272</v>
      </c>
      <c r="X6" s="2" t="s">
        <v>6</v>
      </c>
      <c r="AA6" s="2">
        <v>0</v>
      </c>
    </row>
    <row r="7" spans="1:28">
      <c r="A7" s="2" t="s">
        <v>433</v>
      </c>
      <c r="B7" s="2" t="s">
        <v>48</v>
      </c>
      <c r="C7" s="2" t="s">
        <v>501</v>
      </c>
      <c r="D7" s="2">
        <v>136</v>
      </c>
      <c r="E7" s="2">
        <v>13.9</v>
      </c>
      <c r="F7" s="2">
        <v>20</v>
      </c>
      <c r="G7" s="2">
        <v>44</v>
      </c>
      <c r="H7" s="2" t="s">
        <v>507</v>
      </c>
      <c r="I7" s="2">
        <v>43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3">
        <v>1</v>
      </c>
      <c r="V7" s="4" t="s">
        <v>442</v>
      </c>
      <c r="W7" s="5" t="s">
        <v>443</v>
      </c>
      <c r="X7" s="2" t="s">
        <v>296</v>
      </c>
      <c r="Y7" s="2" t="s">
        <v>452</v>
      </c>
      <c r="Z7" s="2" t="s">
        <v>453</v>
      </c>
      <c r="AA7" s="2">
        <v>0</v>
      </c>
      <c r="AB7" s="2" t="s">
        <v>454</v>
      </c>
    </row>
    <row r="8" spans="1:28">
      <c r="A8" s="2" t="s">
        <v>146</v>
      </c>
      <c r="B8" s="2" t="s">
        <v>79</v>
      </c>
      <c r="C8" s="2" t="s">
        <v>501</v>
      </c>
      <c r="E8" s="2">
        <v>14.1</v>
      </c>
      <c r="H8" s="2" t="s">
        <v>508</v>
      </c>
      <c r="I8" s="2">
        <v>36</v>
      </c>
      <c r="J8" s="2">
        <v>17</v>
      </c>
      <c r="K8" s="2">
        <v>55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 t="s">
        <v>524</v>
      </c>
      <c r="W8"/>
      <c r="X8" s="2" t="s">
        <v>523</v>
      </c>
      <c r="AA8" s="2">
        <v>0</v>
      </c>
    </row>
    <row r="9" spans="1:28">
      <c r="A9" s="2" t="s">
        <v>146</v>
      </c>
      <c r="B9" s="2" t="s">
        <v>79</v>
      </c>
      <c r="C9" s="2" t="s">
        <v>370</v>
      </c>
      <c r="D9" s="2">
        <v>2</v>
      </c>
      <c r="E9" s="2">
        <v>14.1</v>
      </c>
      <c r="F9" s="2">
        <v>12</v>
      </c>
      <c r="G9" s="2">
        <v>16.2</v>
      </c>
      <c r="H9" s="2" t="s">
        <v>508</v>
      </c>
      <c r="I9" s="2">
        <v>36</v>
      </c>
      <c r="J9" s="2">
        <v>17</v>
      </c>
      <c r="K9" s="2">
        <v>55</v>
      </c>
      <c r="O9" s="2">
        <v>1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1</v>
      </c>
      <c r="V9" s="2" t="s">
        <v>139</v>
      </c>
      <c r="W9" s="2" t="s">
        <v>140</v>
      </c>
      <c r="X9" s="2" t="s">
        <v>6</v>
      </c>
      <c r="AA9" s="2">
        <v>0</v>
      </c>
    </row>
    <row r="10" spans="1:28">
      <c r="A10" s="2" t="s">
        <v>136</v>
      </c>
      <c r="B10" s="2" t="s">
        <v>79</v>
      </c>
      <c r="C10" s="2" t="s">
        <v>370</v>
      </c>
      <c r="D10" s="2">
        <v>3</v>
      </c>
      <c r="E10" s="2">
        <v>15.73</v>
      </c>
      <c r="F10" s="2">
        <v>14.4</v>
      </c>
      <c r="G10" s="2">
        <v>17.399999999999999</v>
      </c>
      <c r="H10" s="2" t="s">
        <v>508</v>
      </c>
      <c r="I10" s="2">
        <v>21.66</v>
      </c>
      <c r="J10" s="2">
        <v>20</v>
      </c>
      <c r="K10" s="2">
        <v>25</v>
      </c>
      <c r="L10" s="2">
        <v>1.46</v>
      </c>
      <c r="M10" s="2">
        <v>1.4</v>
      </c>
      <c r="N10" s="2">
        <v>1.5</v>
      </c>
      <c r="O10" s="2">
        <v>1</v>
      </c>
      <c r="P10" s="2">
        <v>0</v>
      </c>
      <c r="Q10" s="2">
        <v>1</v>
      </c>
      <c r="R10" s="2">
        <v>0</v>
      </c>
      <c r="S10" s="2">
        <v>1</v>
      </c>
      <c r="T10" s="2">
        <v>0</v>
      </c>
      <c r="U10" s="2">
        <v>1</v>
      </c>
      <c r="V10" s="2" t="s">
        <v>139</v>
      </c>
      <c r="W10" s="2" t="s">
        <v>140</v>
      </c>
      <c r="X10" s="2" t="s">
        <v>6</v>
      </c>
      <c r="AA10" s="2">
        <v>0</v>
      </c>
    </row>
    <row r="11" spans="1:28">
      <c r="A11" s="2" t="s">
        <v>138</v>
      </c>
      <c r="B11" s="2" t="s">
        <v>79</v>
      </c>
      <c r="C11" s="2" t="s">
        <v>370</v>
      </c>
      <c r="D11" s="2">
        <v>5</v>
      </c>
      <c r="E11" s="2">
        <v>15.84</v>
      </c>
      <c r="F11" s="2">
        <v>14.8</v>
      </c>
      <c r="G11" s="2">
        <v>18.5</v>
      </c>
      <c r="H11" s="2" t="s">
        <v>508</v>
      </c>
      <c r="I11" s="2">
        <v>93.8</v>
      </c>
      <c r="J11" s="2">
        <v>29</v>
      </c>
      <c r="K11" s="2">
        <v>184</v>
      </c>
      <c r="L11" s="2">
        <v>1.75</v>
      </c>
      <c r="M11" s="2">
        <v>1.35</v>
      </c>
      <c r="N11" s="2">
        <v>2</v>
      </c>
      <c r="O11" s="2">
        <v>1</v>
      </c>
      <c r="P11" s="2">
        <v>0</v>
      </c>
      <c r="Q11" s="2">
        <v>1</v>
      </c>
      <c r="R11" s="2">
        <v>0</v>
      </c>
      <c r="S11" s="2">
        <v>1</v>
      </c>
      <c r="T11" s="2">
        <v>0</v>
      </c>
      <c r="U11" s="2">
        <v>1</v>
      </c>
      <c r="V11" s="2" t="s">
        <v>139</v>
      </c>
      <c r="W11" s="2" t="s">
        <v>140</v>
      </c>
      <c r="X11" s="2" t="s">
        <v>6</v>
      </c>
      <c r="AA11" s="2">
        <v>0</v>
      </c>
    </row>
    <row r="12" spans="1:28">
      <c r="A12" s="2" t="s">
        <v>145</v>
      </c>
      <c r="B12" s="2" t="s">
        <v>79</v>
      </c>
      <c r="C12" s="2" t="s">
        <v>370</v>
      </c>
      <c r="D12" s="2">
        <v>4</v>
      </c>
      <c r="E12" s="2">
        <v>16.925000000000001</v>
      </c>
      <c r="F12" s="2">
        <v>14.2</v>
      </c>
      <c r="G12" s="2">
        <v>18.3</v>
      </c>
      <c r="H12" s="2" t="s">
        <v>508</v>
      </c>
      <c r="I12" s="2">
        <v>12.75</v>
      </c>
      <c r="J12" s="2">
        <v>9</v>
      </c>
      <c r="K12" s="2">
        <v>19</v>
      </c>
      <c r="O12" s="2">
        <v>1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1</v>
      </c>
      <c r="V12" s="2" t="s">
        <v>139</v>
      </c>
      <c r="W12" s="2" t="s">
        <v>140</v>
      </c>
      <c r="X12" s="2" t="s">
        <v>6</v>
      </c>
      <c r="AA12" s="2">
        <v>0</v>
      </c>
    </row>
    <row r="13" spans="1:28">
      <c r="A13" s="2" t="s">
        <v>260</v>
      </c>
      <c r="B13" s="2" t="s">
        <v>48</v>
      </c>
      <c r="C13" s="2" t="s">
        <v>501</v>
      </c>
      <c r="D13" s="2">
        <v>78</v>
      </c>
      <c r="E13" s="2">
        <v>17.16</v>
      </c>
      <c r="F13" s="2">
        <v>12.8</v>
      </c>
      <c r="G13" s="2">
        <v>24.6</v>
      </c>
      <c r="H13" s="2" t="s">
        <v>507</v>
      </c>
      <c r="I13" s="2">
        <v>59.53</v>
      </c>
      <c r="J13" s="2">
        <v>26</v>
      </c>
      <c r="K13" s="2">
        <v>123</v>
      </c>
      <c r="O13" s="2">
        <v>1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1</v>
      </c>
      <c r="V13" s="2" t="s">
        <v>219</v>
      </c>
      <c r="W13" s="2" t="s">
        <v>287</v>
      </c>
      <c r="X13" s="2" t="s">
        <v>270</v>
      </c>
      <c r="AA13" s="2">
        <v>0</v>
      </c>
      <c r="AB13" s="2" t="s">
        <v>224</v>
      </c>
    </row>
    <row r="14" spans="1:28">
      <c r="A14" s="2" t="s">
        <v>209</v>
      </c>
      <c r="B14" s="2" t="s">
        <v>48</v>
      </c>
      <c r="C14" s="2" t="s">
        <v>501</v>
      </c>
      <c r="D14" s="2">
        <v>28</v>
      </c>
      <c r="E14" s="2">
        <v>17.25</v>
      </c>
      <c r="F14" s="2">
        <v>13.45</v>
      </c>
      <c r="G14" s="2">
        <v>22</v>
      </c>
      <c r="H14" s="2" t="s">
        <v>507</v>
      </c>
      <c r="I14" s="2">
        <v>52.68</v>
      </c>
      <c r="J14" s="2">
        <v>13</v>
      </c>
      <c r="K14" s="2">
        <v>96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1</v>
      </c>
      <c r="V14" s="2" t="s">
        <v>207</v>
      </c>
      <c r="W14" s="2" t="s">
        <v>275</v>
      </c>
      <c r="X14" s="2" t="s">
        <v>270</v>
      </c>
      <c r="AA14" s="2">
        <v>0</v>
      </c>
    </row>
    <row r="15" spans="1:28">
      <c r="A15" s="2" t="s">
        <v>94</v>
      </c>
      <c r="B15" s="2" t="s">
        <v>79</v>
      </c>
      <c r="C15" s="2" t="s">
        <v>370</v>
      </c>
      <c r="D15" s="2">
        <v>2</v>
      </c>
      <c r="E15" s="2">
        <v>17.43</v>
      </c>
      <c r="F15" s="2">
        <v>16.25</v>
      </c>
      <c r="G15" s="2">
        <v>18.62</v>
      </c>
      <c r="H15" s="2" t="s">
        <v>508</v>
      </c>
      <c r="I15" s="2">
        <f>AVERAGE(J15:K15)</f>
        <v>185</v>
      </c>
      <c r="J15" s="2">
        <v>70</v>
      </c>
      <c r="K15" s="2">
        <v>300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 t="s">
        <v>90</v>
      </c>
      <c r="W15" s="2" t="s">
        <v>91</v>
      </c>
      <c r="X15" s="2" t="s">
        <v>6</v>
      </c>
      <c r="AA15" s="2">
        <v>0</v>
      </c>
    </row>
    <row r="16" spans="1:28">
      <c r="A16" s="2" t="s">
        <v>260</v>
      </c>
      <c r="B16" s="2" t="s">
        <v>48</v>
      </c>
      <c r="C16" s="2" t="s">
        <v>501</v>
      </c>
      <c r="D16" s="2">
        <v>38</v>
      </c>
      <c r="E16" s="2">
        <v>17.850000000000001</v>
      </c>
      <c r="F16" s="2">
        <v>14.3</v>
      </c>
      <c r="G16" s="2">
        <v>24.5</v>
      </c>
      <c r="H16" s="2" t="s">
        <v>507</v>
      </c>
      <c r="I16" s="2">
        <v>107</v>
      </c>
      <c r="J16" s="2">
        <v>45</v>
      </c>
      <c r="K16" s="2">
        <v>182</v>
      </c>
      <c r="O16" s="2">
        <v>1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1</v>
      </c>
      <c r="V16" s="2" t="s">
        <v>219</v>
      </c>
      <c r="W16" s="2" t="s">
        <v>287</v>
      </c>
      <c r="X16" s="2" t="s">
        <v>270</v>
      </c>
      <c r="AA16" s="2">
        <v>0</v>
      </c>
      <c r="AB16" s="2" t="s">
        <v>223</v>
      </c>
    </row>
    <row r="17" spans="1:28">
      <c r="A17" s="2" t="s">
        <v>301</v>
      </c>
      <c r="B17" s="2" t="s">
        <v>331</v>
      </c>
      <c r="C17" s="2" t="s">
        <v>501</v>
      </c>
      <c r="D17" s="2">
        <v>30</v>
      </c>
      <c r="E17" s="2">
        <v>18.41</v>
      </c>
      <c r="F17" s="2">
        <v>14.22</v>
      </c>
      <c r="G17" s="2">
        <v>23.78</v>
      </c>
      <c r="H17" s="2" t="s">
        <v>507</v>
      </c>
      <c r="I17" s="2">
        <v>45.23</v>
      </c>
      <c r="J17" s="2">
        <v>22</v>
      </c>
      <c r="K17" s="2">
        <v>75</v>
      </c>
      <c r="L17" s="2">
        <f>AVERAGE(M17:N17)</f>
        <v>2.3149999999999999</v>
      </c>
      <c r="M17" s="2">
        <v>2.13</v>
      </c>
      <c r="N17" s="2">
        <v>2.5</v>
      </c>
      <c r="O17" s="2">
        <v>1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1</v>
      </c>
      <c r="V17" s="2" t="s">
        <v>303</v>
      </c>
      <c r="W17" s="2" t="s">
        <v>302</v>
      </c>
      <c r="X17" s="2" t="s">
        <v>296</v>
      </c>
      <c r="AA17" s="2">
        <v>1</v>
      </c>
    </row>
    <row r="18" spans="1:28">
      <c r="A18" s="2" t="s">
        <v>210</v>
      </c>
      <c r="B18" s="2" t="s">
        <v>48</v>
      </c>
      <c r="C18" s="2" t="s">
        <v>501</v>
      </c>
      <c r="D18" s="2">
        <v>20</v>
      </c>
      <c r="E18" s="2">
        <v>18.66</v>
      </c>
      <c r="F18" s="2">
        <v>13.6</v>
      </c>
      <c r="G18" s="2">
        <v>25.08</v>
      </c>
      <c r="H18" s="2" t="s">
        <v>507</v>
      </c>
      <c r="I18" s="2">
        <v>78.86</v>
      </c>
      <c r="J18" s="2">
        <v>21</v>
      </c>
      <c r="K18" s="2">
        <v>149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1</v>
      </c>
      <c r="V18" s="2" t="s">
        <v>207</v>
      </c>
      <c r="W18" s="2" t="s">
        <v>275</v>
      </c>
      <c r="X18" s="2" t="s">
        <v>270</v>
      </c>
      <c r="AA18" s="2">
        <v>0</v>
      </c>
    </row>
    <row r="19" spans="1:28">
      <c r="A19" s="2" t="s">
        <v>143</v>
      </c>
      <c r="B19" s="2" t="s">
        <v>79</v>
      </c>
      <c r="C19" s="2" t="s">
        <v>370</v>
      </c>
      <c r="D19" s="2">
        <v>4</v>
      </c>
      <c r="E19" s="2">
        <v>18.899999999999999</v>
      </c>
      <c r="F19" s="2">
        <v>16</v>
      </c>
      <c r="G19" s="2">
        <v>20.2</v>
      </c>
      <c r="H19" s="2" t="s">
        <v>508</v>
      </c>
      <c r="I19" s="2">
        <v>27.25</v>
      </c>
      <c r="J19" s="2">
        <v>11</v>
      </c>
      <c r="K19" s="2">
        <v>40</v>
      </c>
      <c r="L19" s="2">
        <v>1.35</v>
      </c>
      <c r="O19" s="2">
        <v>1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 t="s">
        <v>139</v>
      </c>
      <c r="W19" s="2" t="s">
        <v>140</v>
      </c>
      <c r="X19" s="2" t="s">
        <v>6</v>
      </c>
      <c r="AA19" s="2">
        <v>0</v>
      </c>
    </row>
    <row r="20" spans="1:28">
      <c r="A20" s="2" t="s">
        <v>135</v>
      </c>
      <c r="B20" s="2" t="s">
        <v>79</v>
      </c>
      <c r="C20" s="2" t="s">
        <v>370</v>
      </c>
      <c r="D20" s="2">
        <v>2</v>
      </c>
      <c r="E20" s="2">
        <v>19.399999999999999</v>
      </c>
      <c r="F20" s="2">
        <v>16.5</v>
      </c>
      <c r="G20" s="2">
        <v>22.3</v>
      </c>
      <c r="H20" s="2" t="s">
        <v>507</v>
      </c>
      <c r="I20" s="2">
        <v>13</v>
      </c>
      <c r="J20" s="2">
        <v>4</v>
      </c>
      <c r="K20" s="2">
        <v>22</v>
      </c>
      <c r="L20" s="2">
        <v>1.8</v>
      </c>
      <c r="M20" s="2">
        <v>1.6</v>
      </c>
      <c r="N20" s="2">
        <v>2</v>
      </c>
      <c r="O20" s="2">
        <v>1</v>
      </c>
      <c r="P20" s="2">
        <v>0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 t="s">
        <v>139</v>
      </c>
      <c r="W20" s="2" t="s">
        <v>140</v>
      </c>
      <c r="X20" s="2" t="s">
        <v>6</v>
      </c>
      <c r="AA20" s="2">
        <v>0</v>
      </c>
    </row>
    <row r="21" spans="1:28">
      <c r="A21" s="2" t="s">
        <v>278</v>
      </c>
      <c r="B21" s="2" t="s">
        <v>48</v>
      </c>
      <c r="C21" s="2" t="s">
        <v>501</v>
      </c>
      <c r="D21" s="2">
        <v>14</v>
      </c>
      <c r="E21" s="2">
        <v>20.100000000000001</v>
      </c>
      <c r="F21" s="2">
        <v>14.5</v>
      </c>
      <c r="G21" s="2">
        <v>30.9</v>
      </c>
      <c r="H21" s="2" t="s">
        <v>507</v>
      </c>
      <c r="I21" s="2">
        <v>113.3</v>
      </c>
      <c r="J21" s="2">
        <v>48</v>
      </c>
      <c r="K21" s="2">
        <v>250</v>
      </c>
      <c r="L21" s="2">
        <f>AVERAGE(M21:N21)</f>
        <v>1.75</v>
      </c>
      <c r="M21" s="2">
        <v>1.4</v>
      </c>
      <c r="N21" s="2">
        <v>2.1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1</v>
      </c>
      <c r="V21" s="2" t="s">
        <v>214</v>
      </c>
      <c r="W21" s="2" t="s">
        <v>279</v>
      </c>
      <c r="X21" s="2" t="s">
        <v>270</v>
      </c>
      <c r="AA21" s="2">
        <v>1</v>
      </c>
    </row>
    <row r="22" spans="1:28">
      <c r="A22" s="2" t="s">
        <v>282</v>
      </c>
      <c r="B22" s="2" t="s">
        <v>48</v>
      </c>
      <c r="C22" s="2" t="s">
        <v>501</v>
      </c>
      <c r="D22" s="2">
        <v>2</v>
      </c>
      <c r="E22" s="2">
        <v>20.100000000000001</v>
      </c>
      <c r="F22" s="2">
        <v>11.2</v>
      </c>
      <c r="G22" s="2">
        <v>29</v>
      </c>
      <c r="H22" s="2" t="s">
        <v>507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 t="s">
        <v>216</v>
      </c>
      <c r="W22" s="2" t="s">
        <v>283</v>
      </c>
      <c r="X22" s="2" t="s">
        <v>270</v>
      </c>
      <c r="AA22" s="2">
        <v>0</v>
      </c>
      <c r="AB22" s="2" t="s">
        <v>217</v>
      </c>
    </row>
    <row r="23" spans="1:28">
      <c r="A23" s="2" t="s">
        <v>45</v>
      </c>
      <c r="B23" s="2" t="s">
        <v>48</v>
      </c>
      <c r="C23" s="2" t="s">
        <v>501</v>
      </c>
      <c r="D23" s="2">
        <v>1</v>
      </c>
      <c r="E23" s="2">
        <v>20.5</v>
      </c>
      <c r="H23" s="2" t="s">
        <v>507</v>
      </c>
      <c r="I23" s="2">
        <v>84</v>
      </c>
      <c r="L23" s="2">
        <v>1.45</v>
      </c>
      <c r="M23" s="2">
        <v>1.4</v>
      </c>
      <c r="N23" s="2">
        <v>1.5</v>
      </c>
      <c r="O23" s="2">
        <v>1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 t="s">
        <v>14</v>
      </c>
      <c r="W23" s="2" t="s">
        <v>15</v>
      </c>
      <c r="X23" s="2" t="s">
        <v>432</v>
      </c>
      <c r="AA23" s="2">
        <v>0</v>
      </c>
    </row>
    <row r="24" spans="1:28">
      <c r="A24" s="2" t="s">
        <v>414</v>
      </c>
      <c r="B24" s="2" t="s">
        <v>48</v>
      </c>
      <c r="C24" s="2" t="s">
        <v>501</v>
      </c>
      <c r="D24" s="2">
        <v>2</v>
      </c>
      <c r="E24" s="2">
        <f>AVERAGE(F24:G24)</f>
        <v>21.15</v>
      </c>
      <c r="F24" s="2">
        <v>19.5</v>
      </c>
      <c r="G24" s="2">
        <v>22.8</v>
      </c>
      <c r="H24" s="2" t="s">
        <v>507</v>
      </c>
      <c r="I24" s="2">
        <f>AVERAGE(J24:K24)</f>
        <v>158.5</v>
      </c>
      <c r="J24" s="2">
        <v>117</v>
      </c>
      <c r="K24" s="2">
        <v>200</v>
      </c>
      <c r="L24" s="2">
        <v>1.65</v>
      </c>
      <c r="M24" s="2">
        <v>1.5</v>
      </c>
      <c r="N24" s="2">
        <v>1.8</v>
      </c>
      <c r="O24" s="2">
        <v>0</v>
      </c>
      <c r="P24" s="2">
        <v>1</v>
      </c>
      <c r="Q24" s="2">
        <v>0</v>
      </c>
      <c r="R24" s="2">
        <v>1</v>
      </c>
      <c r="S24" s="2">
        <v>1</v>
      </c>
      <c r="T24" s="2">
        <v>0</v>
      </c>
      <c r="U24" s="3">
        <v>1</v>
      </c>
      <c r="V24" s="2" t="s">
        <v>3</v>
      </c>
      <c r="W24" s="2" t="s">
        <v>434</v>
      </c>
      <c r="X24" s="2" t="s">
        <v>296</v>
      </c>
      <c r="AA24" s="2">
        <v>0</v>
      </c>
    </row>
    <row r="25" spans="1:28">
      <c r="A25" s="2" t="s">
        <v>314</v>
      </c>
      <c r="B25" s="2" t="s">
        <v>48</v>
      </c>
      <c r="C25" s="2" t="s">
        <v>501</v>
      </c>
      <c r="D25" s="2">
        <v>34</v>
      </c>
      <c r="E25" s="2">
        <v>21.3</v>
      </c>
      <c r="F25" s="2">
        <v>15.2</v>
      </c>
      <c r="G25" s="2">
        <v>31.6</v>
      </c>
      <c r="H25" s="2" t="s">
        <v>507</v>
      </c>
      <c r="I25" s="2">
        <v>81</v>
      </c>
      <c r="J25" s="2">
        <v>31</v>
      </c>
      <c r="K25" s="2">
        <v>161</v>
      </c>
      <c r="L25" s="2">
        <v>2.15</v>
      </c>
      <c r="M25" s="2">
        <v>1.75</v>
      </c>
      <c r="N25" s="2">
        <v>2.56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T25" s="2">
        <v>0</v>
      </c>
      <c r="U25" s="2">
        <v>1</v>
      </c>
      <c r="V25" s="2" t="s">
        <v>313</v>
      </c>
      <c r="W25" s="2" t="s">
        <v>312</v>
      </c>
      <c r="X25" s="2" t="s">
        <v>296</v>
      </c>
      <c r="AA25" s="2">
        <v>0</v>
      </c>
    </row>
    <row r="26" spans="1:28">
      <c r="A26" s="2" t="s">
        <v>297</v>
      </c>
      <c r="B26" s="2" t="s">
        <v>48</v>
      </c>
      <c r="C26" s="2" t="s">
        <v>501</v>
      </c>
      <c r="D26" s="2">
        <v>15</v>
      </c>
      <c r="E26" s="2">
        <v>21.45</v>
      </c>
      <c r="F26" s="2">
        <v>15.7</v>
      </c>
      <c r="G26" s="2">
        <v>27.2</v>
      </c>
      <c r="H26" s="2" t="s">
        <v>507</v>
      </c>
      <c r="I26" s="2">
        <v>250</v>
      </c>
      <c r="J26" s="2">
        <v>20</v>
      </c>
      <c r="K26" s="2">
        <v>514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1</v>
      </c>
      <c r="V26" s="2" t="s">
        <v>295</v>
      </c>
      <c r="W26" s="2" t="s">
        <v>294</v>
      </c>
      <c r="X26" s="2" t="s">
        <v>296</v>
      </c>
      <c r="AA26" s="2">
        <v>0</v>
      </c>
    </row>
    <row r="27" spans="1:28">
      <c r="A27" s="2" t="s">
        <v>285</v>
      </c>
      <c r="B27" s="2" t="s">
        <v>48</v>
      </c>
      <c r="C27" s="2" t="s">
        <v>501</v>
      </c>
      <c r="D27" s="2">
        <v>10</v>
      </c>
      <c r="E27" s="2">
        <v>21.5</v>
      </c>
      <c r="F27" s="2">
        <v>17.5</v>
      </c>
      <c r="G27" s="2">
        <v>25.7</v>
      </c>
      <c r="H27" s="2" t="s">
        <v>507</v>
      </c>
      <c r="I27" s="2">
        <v>70</v>
      </c>
      <c r="J27" s="2">
        <v>28</v>
      </c>
      <c r="K27" s="2">
        <v>132</v>
      </c>
      <c r="L27" s="2">
        <f>AVERAGE(M27:N27)</f>
        <v>2.2999999999999998</v>
      </c>
      <c r="M27" s="2">
        <v>1.9</v>
      </c>
      <c r="N27" s="2">
        <v>2.7</v>
      </c>
      <c r="O27" s="2">
        <v>1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1</v>
      </c>
      <c r="V27" s="2" t="s">
        <v>218</v>
      </c>
      <c r="W27" s="2" t="s">
        <v>286</v>
      </c>
      <c r="X27" s="2" t="s">
        <v>270</v>
      </c>
      <c r="AA27" s="2">
        <v>0</v>
      </c>
    </row>
    <row r="28" spans="1:28">
      <c r="A28" s="2" t="s">
        <v>19</v>
      </c>
      <c r="B28" s="2" t="s">
        <v>48</v>
      </c>
      <c r="C28" s="2" t="s">
        <v>501</v>
      </c>
      <c r="D28" s="2">
        <v>2</v>
      </c>
      <c r="E28" s="2">
        <v>21.65</v>
      </c>
      <c r="F28" s="2">
        <v>21.1</v>
      </c>
      <c r="G28" s="2">
        <v>22.2</v>
      </c>
      <c r="H28" s="2" t="s">
        <v>507</v>
      </c>
      <c r="I28" s="2">
        <v>25.5</v>
      </c>
      <c r="J28" s="2">
        <v>23</v>
      </c>
      <c r="K28" s="2">
        <v>28</v>
      </c>
      <c r="L28" s="2">
        <v>1.75</v>
      </c>
      <c r="M28" s="2">
        <v>1.7</v>
      </c>
      <c r="N28" s="2">
        <v>1.8</v>
      </c>
      <c r="O28" s="2">
        <v>1</v>
      </c>
      <c r="P28" s="2">
        <v>0</v>
      </c>
      <c r="Q28" s="2">
        <v>1</v>
      </c>
      <c r="R28" s="2">
        <v>0</v>
      </c>
      <c r="S28" s="2">
        <v>1</v>
      </c>
      <c r="T28" s="2">
        <v>0</v>
      </c>
      <c r="U28" s="2">
        <v>1</v>
      </c>
      <c r="V28" s="2" t="s">
        <v>14</v>
      </c>
      <c r="W28" s="2" t="s">
        <v>15</v>
      </c>
      <c r="X28" s="2" t="s">
        <v>6</v>
      </c>
      <c r="AA28" s="2">
        <v>0</v>
      </c>
    </row>
    <row r="29" spans="1:28">
      <c r="A29" s="2" t="s">
        <v>74</v>
      </c>
      <c r="B29" s="2" t="s">
        <v>48</v>
      </c>
      <c r="C29" s="2" t="s">
        <v>501</v>
      </c>
      <c r="D29" s="2">
        <v>47</v>
      </c>
      <c r="E29" s="2">
        <v>21.7</v>
      </c>
      <c r="F29" s="2">
        <v>13</v>
      </c>
      <c r="G29" s="2">
        <v>33.700000000000003</v>
      </c>
      <c r="H29" s="2" t="s">
        <v>507</v>
      </c>
      <c r="I29" s="2">
        <v>150.6</v>
      </c>
      <c r="J29" s="2">
        <v>47</v>
      </c>
      <c r="K29" s="2">
        <v>332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1</v>
      </c>
      <c r="V29" s="2" t="s">
        <v>219</v>
      </c>
      <c r="W29" s="2" t="s">
        <v>288</v>
      </c>
      <c r="X29" s="2" t="s">
        <v>270</v>
      </c>
      <c r="AA29" s="2">
        <v>0</v>
      </c>
      <c r="AB29" s="2" t="s">
        <v>225</v>
      </c>
    </row>
    <row r="30" spans="1:28">
      <c r="A30" s="2" t="s">
        <v>276</v>
      </c>
      <c r="B30" s="2" t="s">
        <v>48</v>
      </c>
      <c r="C30" s="2" t="s">
        <v>501</v>
      </c>
      <c r="D30" s="2">
        <v>32</v>
      </c>
      <c r="E30" s="2">
        <v>21.9</v>
      </c>
      <c r="F30" s="2">
        <v>15.4</v>
      </c>
      <c r="G30" s="2">
        <v>31.3</v>
      </c>
      <c r="H30" s="2" t="s">
        <v>507</v>
      </c>
      <c r="I30" s="2">
        <v>85.7</v>
      </c>
      <c r="J30" s="2">
        <v>26</v>
      </c>
      <c r="K30" s="2">
        <v>205</v>
      </c>
      <c r="L30" s="2">
        <v>2.1800000000000002</v>
      </c>
      <c r="M30" s="2">
        <v>1.67</v>
      </c>
      <c r="N30" s="2">
        <v>2.56</v>
      </c>
      <c r="O30" s="2">
        <v>1</v>
      </c>
      <c r="P30" s="2">
        <v>0</v>
      </c>
      <c r="Q30" s="2">
        <v>1</v>
      </c>
      <c r="R30" s="2">
        <v>0</v>
      </c>
      <c r="S30" s="2">
        <v>1</v>
      </c>
      <c r="T30" s="2">
        <v>0</v>
      </c>
      <c r="U30" s="2">
        <v>1</v>
      </c>
      <c r="V30" s="2" t="s">
        <v>313</v>
      </c>
      <c r="W30" s="2" t="s">
        <v>312</v>
      </c>
      <c r="X30" s="2" t="s">
        <v>296</v>
      </c>
      <c r="AA30" s="2">
        <v>0</v>
      </c>
    </row>
    <row r="31" spans="1:28">
      <c r="A31" s="2" t="s">
        <v>200</v>
      </c>
      <c r="B31" s="2" t="s">
        <v>48</v>
      </c>
      <c r="C31" s="2" t="s">
        <v>501</v>
      </c>
      <c r="D31" s="2">
        <v>96</v>
      </c>
      <c r="E31" s="2">
        <v>21.92</v>
      </c>
      <c r="F31" s="2">
        <v>18.22</v>
      </c>
      <c r="G31" s="2">
        <v>26.73</v>
      </c>
      <c r="H31" s="2" t="s">
        <v>507</v>
      </c>
      <c r="I31" s="2">
        <v>65.66</v>
      </c>
      <c r="J31" s="2">
        <v>30</v>
      </c>
      <c r="K31" s="2">
        <v>129</v>
      </c>
      <c r="L31" s="2">
        <f>AVERAGE(M31:N31)</f>
        <v>2</v>
      </c>
      <c r="M31" s="2">
        <v>1.6</v>
      </c>
      <c r="N31" s="2">
        <v>2.4</v>
      </c>
      <c r="O31" s="2">
        <v>1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1</v>
      </c>
      <c r="V31" s="2" t="s">
        <v>199</v>
      </c>
      <c r="W31" s="2" t="s">
        <v>198</v>
      </c>
      <c r="X31" s="2" t="s">
        <v>270</v>
      </c>
      <c r="AA31" s="2">
        <v>1</v>
      </c>
    </row>
    <row r="32" spans="1:28">
      <c r="A32" s="2" t="s">
        <v>21</v>
      </c>
      <c r="B32" s="2" t="s">
        <v>48</v>
      </c>
      <c r="C32" s="2" t="s">
        <v>501</v>
      </c>
      <c r="D32" s="2">
        <v>3</v>
      </c>
      <c r="E32" s="2">
        <v>22.4</v>
      </c>
      <c r="F32" s="2">
        <v>20.9</v>
      </c>
      <c r="G32" s="2">
        <v>23.5</v>
      </c>
      <c r="H32" s="2" t="s">
        <v>507</v>
      </c>
      <c r="I32" s="2">
        <v>106</v>
      </c>
      <c r="J32" s="2">
        <v>96</v>
      </c>
      <c r="K32" s="2">
        <v>123</v>
      </c>
      <c r="L32" s="2">
        <v>1.73</v>
      </c>
      <c r="M32" s="2">
        <v>1.5</v>
      </c>
      <c r="N32" s="2">
        <v>1.9</v>
      </c>
      <c r="O32" s="2">
        <v>1</v>
      </c>
      <c r="P32" s="2">
        <v>0</v>
      </c>
      <c r="Q32" s="2">
        <v>1</v>
      </c>
      <c r="R32" s="2">
        <v>0</v>
      </c>
      <c r="S32" s="2">
        <v>1</v>
      </c>
      <c r="T32" s="2">
        <v>0</v>
      </c>
      <c r="U32" s="2">
        <v>1</v>
      </c>
      <c r="V32" s="2" t="s">
        <v>14</v>
      </c>
      <c r="W32" s="2" t="s">
        <v>15</v>
      </c>
      <c r="X32" s="2" t="s">
        <v>6</v>
      </c>
      <c r="AA32" s="2">
        <v>0</v>
      </c>
    </row>
    <row r="33" spans="1:28">
      <c r="A33" s="2" t="s">
        <v>131</v>
      </c>
      <c r="B33" s="2" t="s">
        <v>48</v>
      </c>
      <c r="C33" s="2" t="s">
        <v>501</v>
      </c>
      <c r="D33" s="2">
        <v>2</v>
      </c>
      <c r="E33" s="2">
        <f>AVERAGE(F33:G33)</f>
        <v>22.5</v>
      </c>
      <c r="F33" s="2">
        <v>21.2</v>
      </c>
      <c r="G33" s="2">
        <v>23.8</v>
      </c>
      <c r="H33" s="2" t="s">
        <v>507</v>
      </c>
      <c r="I33" s="2">
        <v>31</v>
      </c>
      <c r="J33" s="2">
        <v>20</v>
      </c>
      <c r="K33" s="2">
        <v>42</v>
      </c>
      <c r="L33" s="2">
        <f>AVERAGE(M33:N33)</f>
        <v>2.25</v>
      </c>
      <c r="M33" s="2">
        <v>2.2000000000000002</v>
      </c>
      <c r="N33" s="2">
        <v>2.2999999999999998</v>
      </c>
      <c r="O33" s="2">
        <v>0</v>
      </c>
      <c r="P33" s="2">
        <v>1</v>
      </c>
      <c r="Q33" s="2">
        <v>1</v>
      </c>
      <c r="R33" s="2">
        <v>0</v>
      </c>
      <c r="S33" s="2">
        <v>0</v>
      </c>
      <c r="T33" s="2">
        <v>1</v>
      </c>
      <c r="U33" s="2">
        <v>1</v>
      </c>
      <c r="V33" s="2" t="s">
        <v>14</v>
      </c>
      <c r="W33" s="2" t="s">
        <v>15</v>
      </c>
      <c r="X33" s="2" t="s">
        <v>432</v>
      </c>
      <c r="AA33" s="2">
        <v>0</v>
      </c>
    </row>
    <row r="34" spans="1:28">
      <c r="A34" s="2" t="s">
        <v>468</v>
      </c>
      <c r="B34" s="2" t="s">
        <v>48</v>
      </c>
      <c r="C34" s="2" t="s">
        <v>501</v>
      </c>
      <c r="D34" s="2">
        <v>7</v>
      </c>
      <c r="E34" s="2">
        <v>22.51</v>
      </c>
      <c r="H34" s="2" t="s">
        <v>507</v>
      </c>
      <c r="I34" s="2">
        <v>74</v>
      </c>
      <c r="J34" s="2">
        <v>56</v>
      </c>
      <c r="K34" s="2">
        <v>99</v>
      </c>
      <c r="L34" s="2">
        <f>AVERAGE(M34:N34)</f>
        <v>1.6</v>
      </c>
      <c r="M34" s="2">
        <v>1.5</v>
      </c>
      <c r="N34" s="2">
        <v>1.7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1</v>
      </c>
      <c r="U34" s="2">
        <v>1</v>
      </c>
      <c r="V34" s="2" t="s">
        <v>318</v>
      </c>
      <c r="W34" s="2" t="s">
        <v>526</v>
      </c>
      <c r="X34" s="2" t="s">
        <v>334</v>
      </c>
      <c r="AA34" s="2">
        <v>0</v>
      </c>
      <c r="AB34" s="2" t="s">
        <v>315</v>
      </c>
    </row>
    <row r="35" spans="1:28">
      <c r="A35" s="2" t="s">
        <v>496</v>
      </c>
      <c r="B35" s="2" t="s">
        <v>330</v>
      </c>
      <c r="C35" s="2" t="s">
        <v>501</v>
      </c>
      <c r="D35" s="2">
        <v>5</v>
      </c>
      <c r="E35" s="2">
        <v>22.7</v>
      </c>
      <c r="F35" s="2">
        <v>17.100000000000001</v>
      </c>
      <c r="G35" s="2">
        <v>28.3</v>
      </c>
      <c r="H35" s="2" t="s">
        <v>507</v>
      </c>
      <c r="I35" s="2">
        <v>95.5</v>
      </c>
      <c r="J35" s="2">
        <v>40</v>
      </c>
      <c r="K35" s="2">
        <v>151</v>
      </c>
      <c r="L35" s="2">
        <v>1.8</v>
      </c>
      <c r="M35" s="2">
        <v>1.5</v>
      </c>
      <c r="N35" s="2">
        <v>2.1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</v>
      </c>
      <c r="V35" s="2" t="s">
        <v>497</v>
      </c>
      <c r="W35" t="s">
        <v>531</v>
      </c>
      <c r="X35" s="2" t="s">
        <v>296</v>
      </c>
      <c r="AA35" s="2">
        <v>0</v>
      </c>
    </row>
    <row r="36" spans="1:28">
      <c r="A36" s="2" t="s">
        <v>396</v>
      </c>
      <c r="B36" s="2" t="s">
        <v>48</v>
      </c>
      <c r="C36" s="2" t="s">
        <v>501</v>
      </c>
      <c r="D36" s="2">
        <v>5</v>
      </c>
      <c r="E36" s="2">
        <v>22.8</v>
      </c>
      <c r="F36" s="2">
        <v>20.9</v>
      </c>
      <c r="G36" s="2">
        <v>25.4</v>
      </c>
      <c r="H36" s="2" t="s">
        <v>507</v>
      </c>
      <c r="I36" s="2">
        <v>145.19999999999999</v>
      </c>
      <c r="J36" s="2">
        <v>93</v>
      </c>
      <c r="K36" s="2">
        <v>220</v>
      </c>
      <c r="L36" s="2">
        <v>1.5</v>
      </c>
      <c r="M36" s="2">
        <v>1.4</v>
      </c>
      <c r="N36" s="2">
        <v>1.6</v>
      </c>
      <c r="O36" s="2">
        <v>1</v>
      </c>
      <c r="P36" s="2">
        <v>0</v>
      </c>
      <c r="Q36" s="2">
        <v>1</v>
      </c>
      <c r="R36" s="2">
        <v>0</v>
      </c>
      <c r="S36" s="2">
        <v>1</v>
      </c>
      <c r="T36" s="2">
        <v>0</v>
      </c>
      <c r="U36" s="2">
        <v>1</v>
      </c>
      <c r="V36" s="2" t="s">
        <v>14</v>
      </c>
      <c r="W36" s="2" t="s">
        <v>15</v>
      </c>
      <c r="X36" s="2" t="s">
        <v>432</v>
      </c>
      <c r="AA36" s="2">
        <v>0</v>
      </c>
    </row>
    <row r="37" spans="1:28">
      <c r="A37" s="2" t="s">
        <v>325</v>
      </c>
      <c r="B37" s="2" t="s">
        <v>79</v>
      </c>
      <c r="C37" s="2" t="s">
        <v>501</v>
      </c>
      <c r="D37" s="2">
        <v>8</v>
      </c>
      <c r="E37" s="2">
        <v>22.85</v>
      </c>
      <c r="F37" s="2">
        <v>17.03</v>
      </c>
      <c r="G37" s="2">
        <v>26</v>
      </c>
      <c r="H37" s="2" t="s">
        <v>507</v>
      </c>
      <c r="I37" s="2">
        <v>28.27</v>
      </c>
      <c r="J37" s="2">
        <v>13</v>
      </c>
      <c r="K37" s="2">
        <v>22</v>
      </c>
      <c r="O37" s="2">
        <v>1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1</v>
      </c>
      <c r="V37" s="2" t="s">
        <v>151</v>
      </c>
      <c r="W37" s="2" t="s">
        <v>530</v>
      </c>
      <c r="X37" s="2" t="s">
        <v>6</v>
      </c>
      <c r="AA37" s="2">
        <v>0</v>
      </c>
      <c r="AB37" s="2" t="s">
        <v>327</v>
      </c>
    </row>
    <row r="38" spans="1:28">
      <c r="A38" s="2" t="s">
        <v>141</v>
      </c>
      <c r="B38" s="2" t="s">
        <v>79</v>
      </c>
      <c r="C38" s="2" t="s">
        <v>370</v>
      </c>
      <c r="D38" s="2">
        <v>1</v>
      </c>
      <c r="E38" s="2">
        <v>23.4</v>
      </c>
      <c r="H38" s="2" t="s">
        <v>508</v>
      </c>
      <c r="I38" s="2">
        <v>47</v>
      </c>
      <c r="L38" s="2">
        <f>AVERAGE(M38:N38)</f>
        <v>1.9</v>
      </c>
      <c r="M38" s="2">
        <v>1.7</v>
      </c>
      <c r="N38" s="2">
        <v>2.1</v>
      </c>
      <c r="O38" s="2">
        <v>1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1</v>
      </c>
      <c r="V38" s="2" t="s">
        <v>139</v>
      </c>
      <c r="W38" s="2" t="s">
        <v>140</v>
      </c>
      <c r="X38" s="2" t="s">
        <v>6</v>
      </c>
      <c r="AA38" s="2">
        <v>0</v>
      </c>
    </row>
    <row r="39" spans="1:28">
      <c r="A39" s="2" t="s">
        <v>74</v>
      </c>
      <c r="B39" s="2" t="s">
        <v>48</v>
      </c>
      <c r="C39" s="2" t="s">
        <v>501</v>
      </c>
      <c r="D39" s="2">
        <v>44</v>
      </c>
      <c r="E39" s="2">
        <v>23.5</v>
      </c>
      <c r="F39" s="2">
        <v>17.2</v>
      </c>
      <c r="G39" s="2">
        <v>32.799999999999997</v>
      </c>
      <c r="H39" s="2" t="s">
        <v>507</v>
      </c>
      <c r="I39" s="2">
        <v>143.19999999999999</v>
      </c>
      <c r="J39" s="2">
        <v>35</v>
      </c>
      <c r="K39" s="2">
        <v>351</v>
      </c>
      <c r="O39" s="2">
        <v>1</v>
      </c>
      <c r="P39" s="2">
        <v>0</v>
      </c>
      <c r="Q39" s="2">
        <v>1</v>
      </c>
      <c r="R39" s="2">
        <v>0</v>
      </c>
      <c r="S39" s="2">
        <v>0</v>
      </c>
      <c r="T39" s="2">
        <v>0</v>
      </c>
      <c r="U39" s="2">
        <v>1</v>
      </c>
      <c r="V39" s="2" t="s">
        <v>219</v>
      </c>
      <c r="W39" s="2" t="s">
        <v>288</v>
      </c>
      <c r="X39" s="2" t="s">
        <v>270</v>
      </c>
      <c r="AA39" s="2">
        <v>0</v>
      </c>
      <c r="AB39" s="2" t="s">
        <v>225</v>
      </c>
    </row>
    <row r="40" spans="1:28">
      <c r="A40" s="2" t="s">
        <v>278</v>
      </c>
      <c r="B40" s="2" t="s">
        <v>48</v>
      </c>
      <c r="C40" s="2" t="s">
        <v>501</v>
      </c>
      <c r="E40" s="2">
        <f>AVERAGE(F40:G40)</f>
        <v>23.549999999999997</v>
      </c>
      <c r="F40" s="2">
        <v>14.8</v>
      </c>
      <c r="G40" s="2">
        <v>32.299999999999997</v>
      </c>
      <c r="H40" s="2" t="s">
        <v>507</v>
      </c>
      <c r="I40" s="2">
        <v>110</v>
      </c>
      <c r="J40" s="2">
        <v>49</v>
      </c>
      <c r="K40" s="2">
        <v>248</v>
      </c>
      <c r="L40" s="2">
        <v>1.9</v>
      </c>
      <c r="O40" s="2">
        <v>0</v>
      </c>
      <c r="P40" s="2">
        <v>1</v>
      </c>
      <c r="Q40" s="2">
        <v>1</v>
      </c>
      <c r="R40" s="2">
        <v>0</v>
      </c>
      <c r="S40" s="2">
        <v>1</v>
      </c>
      <c r="T40" s="2">
        <v>0</v>
      </c>
      <c r="U40" s="3">
        <v>1</v>
      </c>
      <c r="V40" s="3" t="s">
        <v>420</v>
      </c>
      <c r="W40" s="2" t="s">
        <v>551</v>
      </c>
      <c r="X40" s="2" t="s">
        <v>432</v>
      </c>
      <c r="AA40" s="2">
        <v>0</v>
      </c>
    </row>
    <row r="41" spans="1:28">
      <c r="A41" s="2" t="s">
        <v>447</v>
      </c>
      <c r="B41" s="2" t="s">
        <v>48</v>
      </c>
      <c r="C41" s="2" t="s">
        <v>501</v>
      </c>
      <c r="D41" s="2">
        <v>2</v>
      </c>
      <c r="E41" s="2">
        <f>AVERAGE(F41:G41)</f>
        <v>23.55</v>
      </c>
      <c r="F41" s="2">
        <v>20</v>
      </c>
      <c r="G41" s="2">
        <v>27.1</v>
      </c>
      <c r="H41" s="2" t="s">
        <v>507</v>
      </c>
      <c r="I41" s="2">
        <f>AVERAGE(J41:K41)</f>
        <v>45.5</v>
      </c>
      <c r="J41" s="2">
        <v>34</v>
      </c>
      <c r="K41" s="2">
        <v>57</v>
      </c>
      <c r="O41" s="2">
        <v>0</v>
      </c>
      <c r="P41" s="2">
        <v>1</v>
      </c>
      <c r="Q41" s="2">
        <v>0</v>
      </c>
      <c r="R41" s="2">
        <v>1</v>
      </c>
      <c r="S41" s="2">
        <v>0</v>
      </c>
      <c r="T41" s="2">
        <v>0</v>
      </c>
      <c r="U41" s="3">
        <v>1</v>
      </c>
      <c r="V41" s="3" t="s">
        <v>420</v>
      </c>
      <c r="W41" s="2" t="s">
        <v>551</v>
      </c>
      <c r="X41" s="2" t="s">
        <v>432</v>
      </c>
      <c r="AA41" s="2">
        <v>0</v>
      </c>
      <c r="AB41" s="2" t="s">
        <v>448</v>
      </c>
    </row>
    <row r="42" spans="1:28">
      <c r="A42" s="2" t="s">
        <v>391</v>
      </c>
      <c r="B42" s="2" t="s">
        <v>48</v>
      </c>
      <c r="C42" s="2" t="s">
        <v>501</v>
      </c>
      <c r="D42" s="2">
        <v>7</v>
      </c>
      <c r="E42" s="2">
        <v>23.62</v>
      </c>
      <c r="F42" s="2">
        <v>18.899999999999999</v>
      </c>
      <c r="G42" s="2">
        <v>30.7</v>
      </c>
      <c r="H42" s="2" t="s">
        <v>507</v>
      </c>
      <c r="I42" s="2">
        <v>112.14</v>
      </c>
      <c r="J42" s="2">
        <v>31</v>
      </c>
      <c r="K42" s="2">
        <v>265</v>
      </c>
      <c r="L42" s="2">
        <v>1.7</v>
      </c>
      <c r="M42" s="2">
        <v>1.6</v>
      </c>
      <c r="N42" s="2">
        <v>1.8</v>
      </c>
      <c r="O42" s="2">
        <v>1</v>
      </c>
      <c r="P42" s="2">
        <v>0</v>
      </c>
      <c r="Q42" s="2">
        <v>1</v>
      </c>
      <c r="R42" s="2">
        <v>0</v>
      </c>
      <c r="S42" s="2">
        <v>1</v>
      </c>
      <c r="T42" s="2">
        <v>0</v>
      </c>
      <c r="U42" s="2">
        <v>1</v>
      </c>
      <c r="V42" s="2" t="s">
        <v>14</v>
      </c>
      <c r="W42" s="2" t="s">
        <v>15</v>
      </c>
      <c r="X42" s="2" t="s">
        <v>432</v>
      </c>
      <c r="AA42" s="2">
        <v>0</v>
      </c>
    </row>
    <row r="43" spans="1:28">
      <c r="A43" s="2" t="s">
        <v>58</v>
      </c>
      <c r="B43" s="2" t="s">
        <v>48</v>
      </c>
      <c r="C43" s="2" t="s">
        <v>370</v>
      </c>
      <c r="D43" s="2">
        <v>5</v>
      </c>
      <c r="E43" s="2">
        <v>24.12</v>
      </c>
      <c r="F43" s="2">
        <v>22.3</v>
      </c>
      <c r="G43" s="2">
        <v>25.5</v>
      </c>
      <c r="H43" s="2" t="s">
        <v>507</v>
      </c>
      <c r="I43" s="2">
        <v>23.2</v>
      </c>
      <c r="J43" s="2">
        <v>17</v>
      </c>
      <c r="K43" s="2">
        <v>35</v>
      </c>
      <c r="O43" s="2">
        <v>1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2">
        <v>1</v>
      </c>
      <c r="V43" s="2" t="s">
        <v>59</v>
      </c>
      <c r="W43" s="2" t="s">
        <v>60</v>
      </c>
      <c r="X43" s="2" t="s">
        <v>6</v>
      </c>
      <c r="AA43" s="2">
        <v>0</v>
      </c>
    </row>
    <row r="44" spans="1:28">
      <c r="A44" s="2" t="s">
        <v>276</v>
      </c>
      <c r="B44" s="2" t="s">
        <v>48</v>
      </c>
      <c r="C44" s="2" t="s">
        <v>501</v>
      </c>
      <c r="D44" s="2">
        <v>13</v>
      </c>
      <c r="E44" s="2">
        <v>24.25</v>
      </c>
      <c r="F44" s="2">
        <v>19.8</v>
      </c>
      <c r="G44" s="2">
        <v>29.9</v>
      </c>
      <c r="H44" s="2" t="s">
        <v>507</v>
      </c>
      <c r="I44" s="2">
        <v>168.37</v>
      </c>
      <c r="J44" s="2">
        <v>97</v>
      </c>
      <c r="K44" s="2">
        <v>242</v>
      </c>
      <c r="O44" s="2">
        <v>1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1</v>
      </c>
      <c r="V44" s="2" t="s">
        <v>211</v>
      </c>
      <c r="W44" s="2" t="s">
        <v>277</v>
      </c>
      <c r="X44" s="2" t="s">
        <v>270</v>
      </c>
      <c r="AA44" s="2">
        <v>1</v>
      </c>
    </row>
    <row r="45" spans="1:28">
      <c r="A45" s="2" t="s">
        <v>378</v>
      </c>
      <c r="B45" s="2" t="s">
        <v>48</v>
      </c>
      <c r="C45" s="2" t="s">
        <v>501</v>
      </c>
      <c r="D45" s="2">
        <v>3</v>
      </c>
      <c r="E45" s="2">
        <v>24.46</v>
      </c>
      <c r="F45" s="2">
        <v>20</v>
      </c>
      <c r="G45" s="2">
        <v>22.6</v>
      </c>
      <c r="H45" s="2" t="s">
        <v>507</v>
      </c>
      <c r="I45" s="2">
        <v>47.3</v>
      </c>
      <c r="J45" s="2">
        <v>42</v>
      </c>
      <c r="K45" s="2">
        <v>53</v>
      </c>
      <c r="L45" s="2">
        <v>2.2000000000000002</v>
      </c>
      <c r="M45" s="2">
        <v>2.1</v>
      </c>
      <c r="N45" s="2">
        <v>2.2999999999999998</v>
      </c>
      <c r="O45" s="2">
        <v>1</v>
      </c>
      <c r="P45" s="2">
        <v>0</v>
      </c>
      <c r="Q45" s="2">
        <v>1</v>
      </c>
      <c r="R45" s="2">
        <v>0</v>
      </c>
      <c r="S45" s="2">
        <v>1</v>
      </c>
      <c r="T45" s="2">
        <v>0</v>
      </c>
      <c r="U45" s="2">
        <v>1</v>
      </c>
      <c r="V45" s="2" t="s">
        <v>14</v>
      </c>
      <c r="W45" s="2" t="s">
        <v>15</v>
      </c>
      <c r="X45" s="2" t="s">
        <v>432</v>
      </c>
      <c r="AA45" s="2">
        <v>0</v>
      </c>
    </row>
    <row r="46" spans="1:28" ht="18" customHeight="1">
      <c r="A46" s="2" t="s">
        <v>150</v>
      </c>
      <c r="B46" s="2" t="s">
        <v>79</v>
      </c>
      <c r="C46" s="2" t="s">
        <v>370</v>
      </c>
      <c r="D46" s="2">
        <v>6</v>
      </c>
      <c r="E46" s="2">
        <v>24.51</v>
      </c>
      <c r="F46" s="2">
        <v>20.5</v>
      </c>
      <c r="G46" s="2">
        <v>28.1</v>
      </c>
      <c r="H46" s="2" t="s">
        <v>507</v>
      </c>
      <c r="I46" s="2">
        <v>72.819999999999993</v>
      </c>
      <c r="J46" s="2">
        <v>30</v>
      </c>
      <c r="K46" s="2">
        <v>104</v>
      </c>
      <c r="O46" s="2">
        <v>1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2" t="s">
        <v>147</v>
      </c>
      <c r="W46" s="2" t="s">
        <v>148</v>
      </c>
      <c r="X46" s="2" t="s">
        <v>6</v>
      </c>
      <c r="AA46" s="2">
        <v>0</v>
      </c>
    </row>
    <row r="47" spans="1:28">
      <c r="A47" s="2" t="s">
        <v>384</v>
      </c>
      <c r="B47" s="2" t="s">
        <v>48</v>
      </c>
      <c r="C47" s="2" t="s">
        <v>501</v>
      </c>
      <c r="D47" s="2">
        <v>1</v>
      </c>
      <c r="E47" s="2">
        <v>24.6</v>
      </c>
      <c r="H47" s="2" t="s">
        <v>507</v>
      </c>
      <c r="I47" s="2">
        <v>73</v>
      </c>
      <c r="L47" s="2">
        <v>2.4500000000000002</v>
      </c>
      <c r="M47" s="2">
        <v>2.2999999999999998</v>
      </c>
      <c r="N47" s="2">
        <v>2.6</v>
      </c>
      <c r="O47" s="2">
        <v>1</v>
      </c>
      <c r="P47" s="2">
        <v>0</v>
      </c>
      <c r="Q47" s="2">
        <v>1</v>
      </c>
      <c r="R47" s="2">
        <v>0</v>
      </c>
      <c r="S47" s="2">
        <v>1</v>
      </c>
      <c r="T47" s="2">
        <v>0</v>
      </c>
      <c r="U47" s="2">
        <v>1</v>
      </c>
      <c r="V47" s="2" t="s">
        <v>14</v>
      </c>
      <c r="W47" s="2" t="s">
        <v>15</v>
      </c>
      <c r="X47" s="2" t="s">
        <v>432</v>
      </c>
      <c r="AA47" s="2">
        <v>0</v>
      </c>
    </row>
    <row r="48" spans="1:28">
      <c r="A48" s="2" t="s">
        <v>20</v>
      </c>
      <c r="B48" s="2" t="s">
        <v>48</v>
      </c>
      <c r="C48" s="2" t="s">
        <v>501</v>
      </c>
      <c r="D48" s="2">
        <v>6</v>
      </c>
      <c r="E48" s="2">
        <v>24.6</v>
      </c>
      <c r="F48" s="2">
        <v>22.1</v>
      </c>
      <c r="G48" s="2">
        <v>26.9</v>
      </c>
      <c r="H48" s="2" t="s">
        <v>507</v>
      </c>
      <c r="I48" s="2">
        <v>119.83</v>
      </c>
      <c r="J48" s="2">
        <v>72</v>
      </c>
      <c r="K48" s="2">
        <v>163</v>
      </c>
      <c r="L48" s="2">
        <v>1.75</v>
      </c>
      <c r="M48" s="2">
        <v>1.7</v>
      </c>
      <c r="N48" s="2">
        <v>1.8</v>
      </c>
      <c r="O48" s="2">
        <v>1</v>
      </c>
      <c r="P48" s="2">
        <v>0</v>
      </c>
      <c r="Q48" s="2">
        <v>1</v>
      </c>
      <c r="R48" s="2">
        <v>0</v>
      </c>
      <c r="S48" s="2">
        <v>1</v>
      </c>
      <c r="T48" s="2">
        <v>0</v>
      </c>
      <c r="U48" s="2">
        <v>1</v>
      </c>
      <c r="V48" s="2" t="s">
        <v>14</v>
      </c>
      <c r="W48" s="2" t="s">
        <v>15</v>
      </c>
      <c r="X48" s="2" t="s">
        <v>6</v>
      </c>
      <c r="AA48" s="2">
        <v>0</v>
      </c>
    </row>
    <row r="49" spans="1:28">
      <c r="A49" s="2" t="s">
        <v>142</v>
      </c>
      <c r="B49" s="2" t="s">
        <v>79</v>
      </c>
      <c r="C49" s="2" t="s">
        <v>370</v>
      </c>
      <c r="D49" s="2">
        <v>1</v>
      </c>
      <c r="E49" s="2">
        <v>24.7</v>
      </c>
      <c r="H49" s="2" t="s">
        <v>508</v>
      </c>
      <c r="I49" s="2">
        <v>42</v>
      </c>
      <c r="L49" s="2">
        <v>1.8</v>
      </c>
      <c r="O49" s="2">
        <v>1</v>
      </c>
      <c r="P49" s="2">
        <v>0</v>
      </c>
      <c r="Q49" s="2">
        <v>1</v>
      </c>
      <c r="R49" s="2">
        <v>0</v>
      </c>
      <c r="S49" s="2">
        <v>1</v>
      </c>
      <c r="T49" s="2">
        <v>0</v>
      </c>
      <c r="U49" s="2">
        <v>1</v>
      </c>
      <c r="V49" s="2" t="s">
        <v>139</v>
      </c>
      <c r="W49" s="2" t="s">
        <v>140</v>
      </c>
      <c r="X49" s="2" t="s">
        <v>6</v>
      </c>
      <c r="AA49" s="2">
        <v>0</v>
      </c>
    </row>
    <row r="50" spans="1:28">
      <c r="A50" s="2" t="s">
        <v>450</v>
      </c>
      <c r="B50" s="2" t="s">
        <v>48</v>
      </c>
      <c r="C50" s="2" t="s">
        <v>501</v>
      </c>
      <c r="D50" s="2">
        <v>2</v>
      </c>
      <c r="E50" s="2">
        <f>AVERAGE(F50:G50)</f>
        <v>24.799999999999997</v>
      </c>
      <c r="F50" s="2">
        <v>20.7</v>
      </c>
      <c r="G50" s="2">
        <v>28.9</v>
      </c>
      <c r="H50" s="2" t="s">
        <v>507</v>
      </c>
      <c r="I50" s="2">
        <f>AVERAGE(J50:K50)</f>
        <v>154</v>
      </c>
      <c r="J50" s="2">
        <v>124</v>
      </c>
      <c r="K50" s="2">
        <v>184</v>
      </c>
      <c r="L50" s="2">
        <v>1.9</v>
      </c>
      <c r="O50" s="2">
        <v>0</v>
      </c>
      <c r="P50" s="2">
        <v>1</v>
      </c>
      <c r="Q50" s="2">
        <v>0</v>
      </c>
      <c r="R50" s="2">
        <v>1</v>
      </c>
      <c r="S50" s="2">
        <v>1</v>
      </c>
      <c r="T50" s="2">
        <v>0</v>
      </c>
      <c r="U50" s="3">
        <v>1</v>
      </c>
      <c r="V50" s="3" t="s">
        <v>420</v>
      </c>
      <c r="W50" s="2" t="s">
        <v>551</v>
      </c>
      <c r="X50" s="2" t="s">
        <v>432</v>
      </c>
      <c r="AA50" s="2">
        <v>0</v>
      </c>
    </row>
    <row r="51" spans="1:28">
      <c r="A51" s="2" t="s">
        <v>326</v>
      </c>
      <c r="B51" s="2" t="s">
        <v>79</v>
      </c>
      <c r="C51" s="2" t="s">
        <v>501</v>
      </c>
      <c r="D51" s="2">
        <v>3</v>
      </c>
      <c r="E51" s="2">
        <v>24.85</v>
      </c>
      <c r="F51" s="2">
        <v>23</v>
      </c>
      <c r="G51" s="2">
        <v>25.56</v>
      </c>
      <c r="H51" s="2" t="s">
        <v>507</v>
      </c>
      <c r="I51" s="2">
        <v>38.840000000000003</v>
      </c>
      <c r="J51" s="2">
        <v>32</v>
      </c>
      <c r="K51" s="2">
        <v>44</v>
      </c>
      <c r="O51" s="2">
        <v>1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2">
        <v>1</v>
      </c>
      <c r="V51" s="2" t="s">
        <v>151</v>
      </c>
      <c r="W51" s="2" t="s">
        <v>530</v>
      </c>
      <c r="X51" s="2" t="s">
        <v>6</v>
      </c>
      <c r="AA51" s="2">
        <v>0</v>
      </c>
      <c r="AB51" s="2" t="s">
        <v>327</v>
      </c>
    </row>
    <row r="52" spans="1:28">
      <c r="A52" s="2" t="s">
        <v>372</v>
      </c>
      <c r="B52" s="2" t="s">
        <v>48</v>
      </c>
      <c r="C52" s="2" t="s">
        <v>501</v>
      </c>
      <c r="D52" s="2">
        <v>16</v>
      </c>
      <c r="E52" s="2">
        <v>24.9</v>
      </c>
      <c r="F52" s="2">
        <v>19.09</v>
      </c>
      <c r="G52" s="2">
        <v>30.01</v>
      </c>
      <c r="H52" s="2" t="s">
        <v>507</v>
      </c>
      <c r="I52" s="2">
        <v>54.43</v>
      </c>
      <c r="J52" s="2">
        <v>16</v>
      </c>
      <c r="K52" s="2">
        <v>85</v>
      </c>
      <c r="L52" s="2">
        <f>AVERAGE(M52:N52)</f>
        <v>2.7</v>
      </c>
      <c r="M52" s="2">
        <v>2.2999999999999998</v>
      </c>
      <c r="N52" s="2">
        <v>3.1</v>
      </c>
      <c r="O52" s="2">
        <v>1</v>
      </c>
      <c r="P52" s="2">
        <v>0</v>
      </c>
      <c r="Q52" s="2">
        <v>1</v>
      </c>
      <c r="R52" s="2">
        <v>0</v>
      </c>
      <c r="S52" s="2">
        <v>0</v>
      </c>
      <c r="T52" s="2">
        <v>1</v>
      </c>
      <c r="U52" s="2">
        <v>1</v>
      </c>
      <c r="V52" s="2" t="s">
        <v>14</v>
      </c>
      <c r="W52" s="2" t="s">
        <v>15</v>
      </c>
      <c r="X52" s="2" t="s">
        <v>432</v>
      </c>
      <c r="AA52" s="2">
        <v>1</v>
      </c>
      <c r="AB52" s="2" t="s">
        <v>373</v>
      </c>
    </row>
    <row r="53" spans="1:28">
      <c r="A53" s="2" t="s">
        <v>400</v>
      </c>
      <c r="B53" s="2" t="s">
        <v>48</v>
      </c>
      <c r="C53" s="2" t="s">
        <v>501</v>
      </c>
      <c r="E53" s="2">
        <f>AVERAGE(F53:G53)</f>
        <v>25</v>
      </c>
      <c r="F53" s="2">
        <v>22</v>
      </c>
      <c r="G53" s="2">
        <v>28</v>
      </c>
      <c r="H53" s="2" t="s">
        <v>507</v>
      </c>
      <c r="I53" s="2">
        <f>AVERAGE(J53:K53)</f>
        <v>71.5</v>
      </c>
      <c r="J53" s="2">
        <v>43</v>
      </c>
      <c r="K53" s="2">
        <v>100</v>
      </c>
      <c r="L53" s="2">
        <v>1.05</v>
      </c>
      <c r="O53" s="2">
        <v>0</v>
      </c>
      <c r="P53" s="2">
        <v>1</v>
      </c>
      <c r="Q53" s="2">
        <v>0</v>
      </c>
      <c r="R53" s="2">
        <v>1</v>
      </c>
      <c r="S53" s="2">
        <v>1</v>
      </c>
      <c r="T53" s="2">
        <v>0</v>
      </c>
      <c r="U53" s="2">
        <v>1</v>
      </c>
      <c r="V53" s="2" t="s">
        <v>61</v>
      </c>
      <c r="W53" s="2" t="s">
        <v>62</v>
      </c>
      <c r="X53" s="2" t="s">
        <v>432</v>
      </c>
      <c r="AA53" s="2">
        <v>0</v>
      </c>
    </row>
    <row r="54" spans="1:28">
      <c r="A54" s="2" t="s">
        <v>45</v>
      </c>
      <c r="B54" s="2" t="s">
        <v>48</v>
      </c>
      <c r="C54" s="2" t="s">
        <v>501</v>
      </c>
      <c r="E54" s="2">
        <v>25</v>
      </c>
      <c r="H54" s="2" t="s">
        <v>507</v>
      </c>
      <c r="I54" s="2">
        <v>107.25</v>
      </c>
      <c r="L54" s="2">
        <v>2</v>
      </c>
      <c r="O54" s="2">
        <v>1</v>
      </c>
      <c r="P54" s="2">
        <v>0</v>
      </c>
      <c r="Q54" s="2">
        <v>1</v>
      </c>
      <c r="R54" s="2">
        <v>0</v>
      </c>
      <c r="S54" s="2">
        <v>1</v>
      </c>
      <c r="T54" s="2">
        <v>0</v>
      </c>
      <c r="U54" s="2">
        <v>1</v>
      </c>
      <c r="V54" s="2" t="s">
        <v>46</v>
      </c>
      <c r="W54" s="2" t="s">
        <v>47</v>
      </c>
      <c r="X54" s="2" t="s">
        <v>6</v>
      </c>
      <c r="AA54" s="2">
        <v>0</v>
      </c>
      <c r="AB54" s="2" t="s">
        <v>52</v>
      </c>
    </row>
    <row r="55" spans="1:28">
      <c r="A55" s="2" t="s">
        <v>234</v>
      </c>
      <c r="B55" s="2" t="s">
        <v>48</v>
      </c>
      <c r="C55" s="2" t="s">
        <v>501</v>
      </c>
      <c r="D55" s="2">
        <v>2</v>
      </c>
      <c r="E55" s="2">
        <f>AVERAGE(F55:G55)</f>
        <v>25.25</v>
      </c>
      <c r="F55" s="2">
        <v>20</v>
      </c>
      <c r="G55" s="2">
        <v>30.5</v>
      </c>
      <c r="H55" s="2" t="s">
        <v>507</v>
      </c>
      <c r="I55" s="2">
        <f>AVERAGE(J55:K55)</f>
        <v>184.5</v>
      </c>
      <c r="J55" s="2">
        <v>141</v>
      </c>
      <c r="K55" s="2">
        <v>228</v>
      </c>
      <c r="L55" s="2">
        <v>1.5</v>
      </c>
      <c r="M55" s="2">
        <v>1</v>
      </c>
      <c r="N55" s="2">
        <v>2</v>
      </c>
      <c r="O55" s="2">
        <v>0</v>
      </c>
      <c r="P55" s="2">
        <v>1</v>
      </c>
      <c r="Q55" s="2">
        <v>0</v>
      </c>
      <c r="R55" s="2">
        <v>1</v>
      </c>
      <c r="S55" s="2">
        <v>1</v>
      </c>
      <c r="T55" s="2">
        <v>0</v>
      </c>
      <c r="U55" s="2">
        <v>1</v>
      </c>
      <c r="V55" s="2" t="s">
        <v>236</v>
      </c>
      <c r="W55" s="2" t="s">
        <v>235</v>
      </c>
      <c r="X55" s="2" t="s">
        <v>270</v>
      </c>
      <c r="AA55" s="2">
        <v>0</v>
      </c>
    </row>
    <row r="56" spans="1:28">
      <c r="A56" s="2" t="s">
        <v>195</v>
      </c>
      <c r="B56" s="2" t="s">
        <v>48</v>
      </c>
      <c r="C56" s="2" t="s">
        <v>501</v>
      </c>
      <c r="D56" s="2">
        <v>3</v>
      </c>
      <c r="E56" s="2">
        <v>25.33</v>
      </c>
      <c r="F56" s="2">
        <v>24.2</v>
      </c>
      <c r="G56" s="2">
        <v>27.4</v>
      </c>
      <c r="H56" s="2" t="s">
        <v>507</v>
      </c>
      <c r="I56" s="2">
        <v>32.659999999999997</v>
      </c>
      <c r="J56" s="2">
        <v>11</v>
      </c>
      <c r="K56" s="2">
        <v>54</v>
      </c>
      <c r="O56" s="2">
        <v>1</v>
      </c>
      <c r="P56" s="2">
        <v>0</v>
      </c>
      <c r="Q56" s="2">
        <v>1</v>
      </c>
      <c r="R56" s="2">
        <v>0</v>
      </c>
      <c r="S56" s="2">
        <v>0</v>
      </c>
      <c r="T56" s="2">
        <v>0</v>
      </c>
      <c r="U56" s="2">
        <v>1</v>
      </c>
      <c r="V56" s="2" t="s">
        <v>197</v>
      </c>
      <c r="W56" s="2" t="s">
        <v>196</v>
      </c>
      <c r="X56" s="2" t="s">
        <v>270</v>
      </c>
      <c r="AA56" s="2">
        <v>0</v>
      </c>
    </row>
    <row r="57" spans="1:28">
      <c r="A57" s="2" t="s">
        <v>25</v>
      </c>
      <c r="B57" s="2" t="s">
        <v>48</v>
      </c>
      <c r="C57" s="2" t="s">
        <v>370</v>
      </c>
      <c r="D57" s="2">
        <v>3</v>
      </c>
      <c r="E57" s="2">
        <v>25.36</v>
      </c>
      <c r="F57" s="2">
        <v>25.1</v>
      </c>
      <c r="G57" s="2">
        <v>25.7</v>
      </c>
      <c r="H57" s="2" t="s">
        <v>507</v>
      </c>
      <c r="I57" s="2">
        <v>17.66</v>
      </c>
      <c r="J57" s="2">
        <v>7</v>
      </c>
      <c r="K57" s="2">
        <v>25</v>
      </c>
      <c r="L57" s="2">
        <v>2.35</v>
      </c>
      <c r="M57" s="2">
        <v>2.2000000000000002</v>
      </c>
      <c r="N57" s="2">
        <v>2.5</v>
      </c>
      <c r="O57" s="2">
        <v>1</v>
      </c>
      <c r="P57" s="2">
        <v>0</v>
      </c>
      <c r="Q57" s="2">
        <v>1</v>
      </c>
      <c r="R57" s="2">
        <v>0</v>
      </c>
      <c r="S57" s="2">
        <v>1</v>
      </c>
      <c r="T57" s="2">
        <v>0</v>
      </c>
      <c r="U57" s="2">
        <v>1</v>
      </c>
      <c r="V57" s="2" t="s">
        <v>22</v>
      </c>
      <c r="W57" s="2" t="s">
        <v>23</v>
      </c>
      <c r="X57" s="2" t="s">
        <v>6</v>
      </c>
      <c r="AA57" s="2">
        <v>0</v>
      </c>
    </row>
    <row r="58" spans="1:28">
      <c r="A58" s="2" t="s">
        <v>436</v>
      </c>
      <c r="B58" s="2" t="s">
        <v>48</v>
      </c>
      <c r="C58" s="2" t="s">
        <v>501</v>
      </c>
      <c r="D58" s="2">
        <v>2</v>
      </c>
      <c r="E58" s="2">
        <f>AVERAGE(F58:G58)</f>
        <v>25.5</v>
      </c>
      <c r="F58" s="2">
        <v>25.3</v>
      </c>
      <c r="G58" s="2">
        <v>25.7</v>
      </c>
      <c r="H58" s="2" t="s">
        <v>507</v>
      </c>
      <c r="I58" s="2">
        <f>AVERAGE(J58:K58)</f>
        <v>128.5</v>
      </c>
      <c r="J58" s="2">
        <v>125</v>
      </c>
      <c r="K58" s="2">
        <v>132</v>
      </c>
      <c r="L58" s="2">
        <f>AVERAGE(M58:N58)</f>
        <v>1.55</v>
      </c>
      <c r="M58" s="2">
        <v>1.5</v>
      </c>
      <c r="N58" s="2">
        <v>1.6</v>
      </c>
      <c r="O58" s="2">
        <v>0</v>
      </c>
      <c r="P58" s="2">
        <v>1</v>
      </c>
      <c r="Q58" s="2">
        <v>0</v>
      </c>
      <c r="R58" s="2">
        <v>1</v>
      </c>
      <c r="S58" s="2">
        <v>0</v>
      </c>
      <c r="T58" s="2">
        <v>1</v>
      </c>
      <c r="U58" s="3">
        <v>1</v>
      </c>
      <c r="V58" s="2" t="s">
        <v>3</v>
      </c>
      <c r="W58" s="2" t="s">
        <v>434</v>
      </c>
      <c r="X58" s="2" t="s">
        <v>296</v>
      </c>
      <c r="AA58" s="2">
        <v>0</v>
      </c>
    </row>
    <row r="59" spans="1:28">
      <c r="A59" s="2" t="s">
        <v>329</v>
      </c>
      <c r="B59" s="2" t="s">
        <v>79</v>
      </c>
      <c r="C59" s="2" t="s">
        <v>370</v>
      </c>
      <c r="D59" s="2">
        <v>2</v>
      </c>
      <c r="E59" s="2">
        <v>25.5</v>
      </c>
      <c r="F59" s="2">
        <v>23.1</v>
      </c>
      <c r="G59" s="2">
        <v>27.9</v>
      </c>
      <c r="H59" s="2" t="s">
        <v>507</v>
      </c>
      <c r="I59" s="2">
        <v>38.5</v>
      </c>
      <c r="J59" s="2">
        <v>3</v>
      </c>
      <c r="K59" s="2">
        <v>74</v>
      </c>
      <c r="O59" s="2">
        <v>1</v>
      </c>
      <c r="P59" s="2">
        <v>0</v>
      </c>
      <c r="Q59" s="2">
        <v>1</v>
      </c>
      <c r="R59" s="2">
        <v>0</v>
      </c>
      <c r="S59" s="2">
        <v>0</v>
      </c>
      <c r="T59" s="2">
        <v>0</v>
      </c>
      <c r="U59" s="2">
        <v>1</v>
      </c>
      <c r="V59" s="2" t="s">
        <v>156</v>
      </c>
      <c r="W59" s="2" t="s">
        <v>158</v>
      </c>
      <c r="X59" s="2" t="s">
        <v>6</v>
      </c>
      <c r="AA59" s="2">
        <v>0</v>
      </c>
    </row>
    <row r="60" spans="1:28">
      <c r="A60" s="2" t="s">
        <v>131</v>
      </c>
      <c r="B60" s="2" t="s">
        <v>48</v>
      </c>
      <c r="C60" s="2" t="s">
        <v>501</v>
      </c>
      <c r="E60" s="2">
        <f>AVERAGE(F60:G60)</f>
        <v>25.5</v>
      </c>
      <c r="F60" s="2">
        <v>22</v>
      </c>
      <c r="G60" s="2">
        <v>29</v>
      </c>
      <c r="H60" s="2" t="s">
        <v>507</v>
      </c>
      <c r="I60" s="2">
        <f>AVERAGE(J60:K60)</f>
        <v>85.5</v>
      </c>
      <c r="J60" s="2">
        <v>80</v>
      </c>
      <c r="K60" s="2">
        <v>91</v>
      </c>
      <c r="O60" s="2">
        <v>0</v>
      </c>
      <c r="P60" s="2">
        <v>1</v>
      </c>
      <c r="Q60" s="2">
        <v>0</v>
      </c>
      <c r="R60" s="2">
        <v>1</v>
      </c>
      <c r="S60" s="2">
        <v>0</v>
      </c>
      <c r="T60" s="2">
        <v>0</v>
      </c>
      <c r="U60" s="2">
        <v>1</v>
      </c>
      <c r="V60" s="2" t="s">
        <v>68</v>
      </c>
      <c r="W60" s="2" t="s">
        <v>67</v>
      </c>
      <c r="X60" s="2" t="s">
        <v>6</v>
      </c>
      <c r="AA60" s="2">
        <v>0</v>
      </c>
    </row>
    <row r="61" spans="1:28">
      <c r="A61" s="2" t="s">
        <v>375</v>
      </c>
      <c r="B61" s="2" t="s">
        <v>48</v>
      </c>
      <c r="C61" s="2" t="s">
        <v>501</v>
      </c>
      <c r="D61" s="2">
        <v>8</v>
      </c>
      <c r="E61" s="2">
        <v>25.725000000000001</v>
      </c>
      <c r="F61" s="2">
        <v>22.1</v>
      </c>
      <c r="G61" s="2">
        <v>30.1</v>
      </c>
      <c r="H61" s="2" t="s">
        <v>507</v>
      </c>
      <c r="I61" s="2">
        <v>55.27</v>
      </c>
      <c r="J61" s="2">
        <v>27</v>
      </c>
      <c r="K61" s="2">
        <v>101</v>
      </c>
      <c r="L61" s="2">
        <v>2.5</v>
      </c>
      <c r="M61" s="2">
        <v>2.4</v>
      </c>
      <c r="N61" s="2">
        <v>2.6</v>
      </c>
      <c r="O61" s="2">
        <v>1</v>
      </c>
      <c r="P61" s="2">
        <v>0</v>
      </c>
      <c r="Q61" s="2">
        <v>1</v>
      </c>
      <c r="R61" s="2">
        <v>0</v>
      </c>
      <c r="S61" s="2">
        <v>1</v>
      </c>
      <c r="T61" s="2">
        <v>0</v>
      </c>
      <c r="U61" s="2">
        <v>1</v>
      </c>
      <c r="V61" s="2" t="s">
        <v>14</v>
      </c>
      <c r="W61" s="2" t="s">
        <v>15</v>
      </c>
      <c r="X61" s="2" t="s">
        <v>432</v>
      </c>
      <c r="AA61" s="2">
        <v>0</v>
      </c>
    </row>
    <row r="62" spans="1:28">
      <c r="A62" s="2" t="s">
        <v>372</v>
      </c>
      <c r="B62" s="2" t="s">
        <v>48</v>
      </c>
      <c r="C62" s="2" t="s">
        <v>501</v>
      </c>
      <c r="D62" s="2">
        <v>12</v>
      </c>
      <c r="E62" s="2">
        <v>25.89</v>
      </c>
      <c r="F62" s="2">
        <v>24</v>
      </c>
      <c r="G62" s="2">
        <v>34.020000000000003</v>
      </c>
      <c r="H62" s="2" t="s">
        <v>507</v>
      </c>
      <c r="I62" s="2">
        <v>44.51</v>
      </c>
      <c r="J62" s="2">
        <v>19</v>
      </c>
      <c r="K62" s="2">
        <v>84</v>
      </c>
      <c r="L62" s="2">
        <v>2.6</v>
      </c>
      <c r="O62" s="2">
        <v>1</v>
      </c>
      <c r="P62" s="2">
        <v>0</v>
      </c>
      <c r="Q62" s="2">
        <v>1</v>
      </c>
      <c r="R62" s="2">
        <v>0</v>
      </c>
      <c r="S62" s="2">
        <v>1</v>
      </c>
      <c r="T62" s="2">
        <v>0</v>
      </c>
      <c r="U62" s="2">
        <v>1</v>
      </c>
      <c r="V62" s="2" t="s">
        <v>190</v>
      </c>
      <c r="W62" s="2" t="s">
        <v>189</v>
      </c>
      <c r="X62" s="2" t="s">
        <v>270</v>
      </c>
      <c r="AA62" s="2">
        <v>1</v>
      </c>
    </row>
    <row r="63" spans="1:28">
      <c r="A63" s="2" t="s">
        <v>435</v>
      </c>
      <c r="B63" s="2" t="s">
        <v>48</v>
      </c>
      <c r="C63" s="2" t="s">
        <v>501</v>
      </c>
      <c r="D63" s="2">
        <v>1</v>
      </c>
      <c r="E63" s="2">
        <v>26</v>
      </c>
      <c r="H63" s="2" t="s">
        <v>507</v>
      </c>
      <c r="I63" s="2">
        <v>109</v>
      </c>
      <c r="L63" s="2">
        <v>2.0499999999999998</v>
      </c>
      <c r="M63" s="2">
        <v>2</v>
      </c>
      <c r="N63" s="2">
        <v>2.1</v>
      </c>
      <c r="O63" s="2">
        <v>1</v>
      </c>
      <c r="P63" s="2">
        <v>0</v>
      </c>
      <c r="Q63" s="2">
        <v>1</v>
      </c>
      <c r="R63" s="2">
        <v>0</v>
      </c>
      <c r="S63" s="2">
        <v>1</v>
      </c>
      <c r="T63" s="2">
        <v>0</v>
      </c>
      <c r="U63" s="3">
        <v>1</v>
      </c>
      <c r="V63" s="2" t="s">
        <v>3</v>
      </c>
      <c r="W63" s="2" t="s">
        <v>434</v>
      </c>
      <c r="X63" s="2" t="s">
        <v>296</v>
      </c>
      <c r="AA63" s="2">
        <v>0</v>
      </c>
    </row>
    <row r="64" spans="1:28">
      <c r="A64" s="2" t="s">
        <v>260</v>
      </c>
      <c r="B64" s="2" t="s">
        <v>48</v>
      </c>
      <c r="C64" s="2" t="s">
        <v>501</v>
      </c>
      <c r="E64" s="2">
        <f>AVERAGE(F64:G64)</f>
        <v>26.1</v>
      </c>
      <c r="F64" s="2">
        <v>16.100000000000001</v>
      </c>
      <c r="G64" s="2">
        <v>36.1</v>
      </c>
      <c r="H64" s="2" t="s">
        <v>507</v>
      </c>
      <c r="I64" s="2">
        <f>AVERAGE(J64:K64)</f>
        <v>127.5</v>
      </c>
      <c r="J64" s="2">
        <v>5</v>
      </c>
      <c r="K64" s="2">
        <v>250</v>
      </c>
      <c r="O64" s="2">
        <v>0</v>
      </c>
      <c r="P64" s="2">
        <v>1</v>
      </c>
      <c r="Q64" s="2">
        <v>0</v>
      </c>
      <c r="R64" s="2">
        <v>1</v>
      </c>
      <c r="S64" s="2">
        <v>0</v>
      </c>
      <c r="T64" s="2">
        <v>0</v>
      </c>
      <c r="U64" s="2">
        <v>1</v>
      </c>
      <c r="V64" s="2" t="s">
        <v>221</v>
      </c>
      <c r="W64" s="2" t="s">
        <v>220</v>
      </c>
      <c r="X64" s="2" t="s">
        <v>270</v>
      </c>
      <c r="AA64" s="2">
        <v>0</v>
      </c>
    </row>
    <row r="65" spans="1:28">
      <c r="A65" s="2" t="s">
        <v>447</v>
      </c>
      <c r="B65" s="2" t="s">
        <v>48</v>
      </c>
      <c r="C65" s="2" t="s">
        <v>501</v>
      </c>
      <c r="D65" s="2">
        <v>3</v>
      </c>
      <c r="E65" s="2">
        <v>26.3</v>
      </c>
      <c r="F65" s="2">
        <v>21.5</v>
      </c>
      <c r="G65" s="2">
        <v>31.3</v>
      </c>
      <c r="H65" s="2" t="s">
        <v>507</v>
      </c>
      <c r="I65" s="2">
        <v>123</v>
      </c>
      <c r="J65" s="2">
        <v>84</v>
      </c>
      <c r="K65" s="2">
        <v>175</v>
      </c>
      <c r="L65" s="2">
        <v>2</v>
      </c>
      <c r="O65" s="2">
        <v>1</v>
      </c>
      <c r="P65" s="2">
        <v>0</v>
      </c>
      <c r="Q65" s="2">
        <v>1</v>
      </c>
      <c r="R65" s="2">
        <v>0</v>
      </c>
      <c r="S65" s="2">
        <v>1</v>
      </c>
      <c r="T65" s="2">
        <v>0</v>
      </c>
      <c r="U65" s="3">
        <v>1</v>
      </c>
      <c r="V65" s="3" t="s">
        <v>420</v>
      </c>
      <c r="W65" s="2" t="s">
        <v>551</v>
      </c>
      <c r="X65" s="2" t="s">
        <v>432</v>
      </c>
      <c r="AA65" s="2">
        <v>0</v>
      </c>
      <c r="AB65" s="2" t="s">
        <v>448</v>
      </c>
    </row>
    <row r="66" spans="1:28">
      <c r="A66" s="2" t="s">
        <v>499</v>
      </c>
      <c r="B66" s="2" t="s">
        <v>330</v>
      </c>
      <c r="C66" s="2" t="s">
        <v>501</v>
      </c>
      <c r="D66" s="2">
        <v>3</v>
      </c>
      <c r="E66" s="2">
        <v>26.5</v>
      </c>
      <c r="F66" s="2">
        <v>24.2</v>
      </c>
      <c r="G66" s="2">
        <v>27.8</v>
      </c>
      <c r="H66" s="2" t="s">
        <v>507</v>
      </c>
      <c r="I66" s="2">
        <v>161.66</v>
      </c>
      <c r="J66" s="2">
        <v>77</v>
      </c>
      <c r="K66" s="2">
        <v>289</v>
      </c>
      <c r="L66" s="2">
        <v>1.72</v>
      </c>
      <c r="M66" s="2">
        <v>1.4</v>
      </c>
      <c r="N66" s="2">
        <v>1.9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 t="s">
        <v>497</v>
      </c>
      <c r="W66" t="s">
        <v>531</v>
      </c>
      <c r="X66" s="2" t="s">
        <v>296</v>
      </c>
      <c r="AA66" s="2">
        <v>0</v>
      </c>
    </row>
    <row r="67" spans="1:28">
      <c r="A67" s="2" t="s">
        <v>395</v>
      </c>
      <c r="B67" s="2" t="s">
        <v>48</v>
      </c>
      <c r="C67" s="2" t="s">
        <v>501</v>
      </c>
      <c r="D67" s="2">
        <v>1</v>
      </c>
      <c r="E67" s="2">
        <v>26.6</v>
      </c>
      <c r="H67" s="2" t="s">
        <v>507</v>
      </c>
      <c r="I67" s="2">
        <v>84</v>
      </c>
      <c r="L67" s="2">
        <v>1.55</v>
      </c>
      <c r="M67" s="2">
        <v>1.5</v>
      </c>
      <c r="N67" s="2">
        <v>1.6</v>
      </c>
      <c r="O67" s="2">
        <v>1</v>
      </c>
      <c r="P67" s="2">
        <v>0</v>
      </c>
      <c r="Q67" s="2">
        <v>1</v>
      </c>
      <c r="R67" s="2">
        <v>0</v>
      </c>
      <c r="S67" s="2">
        <v>1</v>
      </c>
      <c r="T67" s="2">
        <v>0</v>
      </c>
      <c r="U67" s="2">
        <v>1</v>
      </c>
      <c r="V67" s="2" t="s">
        <v>14</v>
      </c>
      <c r="W67" s="2" t="s">
        <v>15</v>
      </c>
      <c r="X67" s="2" t="s">
        <v>432</v>
      </c>
      <c r="AA67" s="2">
        <v>0</v>
      </c>
    </row>
    <row r="68" spans="1:28">
      <c r="A68" s="2" t="s">
        <v>390</v>
      </c>
      <c r="B68" s="2" t="s">
        <v>48</v>
      </c>
      <c r="C68" s="2" t="s">
        <v>370</v>
      </c>
      <c r="D68" s="2">
        <v>1</v>
      </c>
      <c r="E68" s="2">
        <v>26.6</v>
      </c>
      <c r="H68" s="2" t="s">
        <v>507</v>
      </c>
      <c r="I68" s="2">
        <v>30</v>
      </c>
      <c r="L68" s="2">
        <v>2.1</v>
      </c>
      <c r="O68" s="2">
        <v>1</v>
      </c>
      <c r="P68" s="2">
        <v>0</v>
      </c>
      <c r="Q68" s="2">
        <v>1</v>
      </c>
      <c r="R68" s="2">
        <v>0</v>
      </c>
      <c r="S68" s="2">
        <v>1</v>
      </c>
      <c r="T68" s="2">
        <v>0</v>
      </c>
      <c r="U68" s="2">
        <v>1</v>
      </c>
      <c r="V68" s="2" t="s">
        <v>14</v>
      </c>
      <c r="W68" s="2" t="s">
        <v>15</v>
      </c>
      <c r="X68" s="2" t="s">
        <v>432</v>
      </c>
      <c r="AA68" s="2">
        <v>0</v>
      </c>
    </row>
    <row r="69" spans="1:28">
      <c r="A69" s="2" t="s">
        <v>263</v>
      </c>
      <c r="B69" s="2" t="s">
        <v>48</v>
      </c>
      <c r="C69" s="2" t="s">
        <v>501</v>
      </c>
      <c r="D69" s="2">
        <v>3</v>
      </c>
      <c r="E69" s="2">
        <f>AVERAGE(F69)</f>
        <v>26.6</v>
      </c>
      <c r="F69" s="2">
        <v>26.6</v>
      </c>
      <c r="G69" s="2">
        <v>35.5</v>
      </c>
      <c r="H69" s="2" t="s">
        <v>507</v>
      </c>
      <c r="I69" s="2">
        <v>120.3</v>
      </c>
      <c r="J69" s="2">
        <v>26.6</v>
      </c>
      <c r="K69" s="2">
        <v>35.5</v>
      </c>
      <c r="O69" s="2">
        <v>0</v>
      </c>
      <c r="P69" s="2">
        <v>1</v>
      </c>
      <c r="Q69" s="2">
        <v>1</v>
      </c>
      <c r="R69" s="2">
        <v>0</v>
      </c>
      <c r="S69" s="2">
        <v>0</v>
      </c>
      <c r="T69" s="2">
        <v>0</v>
      </c>
      <c r="U69" s="3">
        <v>1</v>
      </c>
      <c r="V69" s="3" t="s">
        <v>420</v>
      </c>
      <c r="W69" s="2" t="s">
        <v>551</v>
      </c>
      <c r="X69" s="2" t="s">
        <v>432</v>
      </c>
      <c r="AA69" s="2">
        <v>0</v>
      </c>
      <c r="AB69" s="2" t="s">
        <v>448</v>
      </c>
    </row>
    <row r="70" spans="1:28">
      <c r="A70" s="2" t="s">
        <v>144</v>
      </c>
      <c r="B70" s="2" t="s">
        <v>79</v>
      </c>
      <c r="C70" s="2" t="s">
        <v>370</v>
      </c>
      <c r="D70" s="2">
        <v>1</v>
      </c>
      <c r="E70" s="2">
        <v>26.7</v>
      </c>
      <c r="H70" s="2" t="s">
        <v>508</v>
      </c>
      <c r="I70" s="2">
        <v>41</v>
      </c>
      <c r="L70" s="2">
        <v>1.4</v>
      </c>
      <c r="O70" s="2">
        <v>1</v>
      </c>
      <c r="P70" s="2">
        <v>0</v>
      </c>
      <c r="Q70" s="2">
        <v>1</v>
      </c>
      <c r="R70" s="2">
        <v>0</v>
      </c>
      <c r="S70" s="2">
        <v>1</v>
      </c>
      <c r="T70" s="2">
        <v>0</v>
      </c>
      <c r="U70" s="2">
        <v>1</v>
      </c>
      <c r="V70" s="2" t="s">
        <v>139</v>
      </c>
      <c r="W70" s="2" t="s">
        <v>140</v>
      </c>
      <c r="X70" s="2" t="s">
        <v>6</v>
      </c>
      <c r="AA70" s="2">
        <v>0</v>
      </c>
    </row>
    <row r="71" spans="1:28">
      <c r="A71" s="2" t="s">
        <v>134</v>
      </c>
      <c r="B71" s="2" t="s">
        <v>48</v>
      </c>
      <c r="C71" s="2" t="s">
        <v>501</v>
      </c>
      <c r="D71" s="2">
        <v>1</v>
      </c>
      <c r="E71" s="2">
        <v>27</v>
      </c>
      <c r="H71" s="2" t="s">
        <v>507</v>
      </c>
      <c r="I71" s="2">
        <v>103</v>
      </c>
      <c r="O71" s="2">
        <v>1</v>
      </c>
      <c r="P71" s="2">
        <v>0</v>
      </c>
      <c r="Q71" s="2">
        <v>1</v>
      </c>
      <c r="R71" s="2">
        <v>0</v>
      </c>
      <c r="S71" s="2">
        <v>0</v>
      </c>
      <c r="T71" s="2">
        <v>0</v>
      </c>
      <c r="U71" s="2">
        <v>1</v>
      </c>
      <c r="V71" s="2" t="s">
        <v>68</v>
      </c>
      <c r="W71" s="2" t="s">
        <v>67</v>
      </c>
      <c r="X71" s="2" t="s">
        <v>6</v>
      </c>
      <c r="AA71" s="2">
        <v>0</v>
      </c>
    </row>
    <row r="72" spans="1:28">
      <c r="A72" s="2" t="s">
        <v>263</v>
      </c>
      <c r="B72" s="2" t="s">
        <v>48</v>
      </c>
      <c r="C72" s="2" t="s">
        <v>501</v>
      </c>
      <c r="D72" s="2">
        <v>21</v>
      </c>
      <c r="E72" s="2">
        <v>27.14</v>
      </c>
      <c r="F72" s="2">
        <v>23.98</v>
      </c>
      <c r="G72" s="2">
        <v>32.369999999999997</v>
      </c>
      <c r="H72" s="2" t="s">
        <v>507</v>
      </c>
      <c r="I72" s="2">
        <v>77.989999999999995</v>
      </c>
      <c r="J72" s="2">
        <v>5</v>
      </c>
      <c r="K72" s="2">
        <v>143</v>
      </c>
      <c r="O72" s="2">
        <v>1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1</v>
      </c>
      <c r="V72" s="2" t="s">
        <v>212</v>
      </c>
      <c r="W72" s="2" t="s">
        <v>213</v>
      </c>
      <c r="X72" s="2" t="s">
        <v>270</v>
      </c>
      <c r="AA72" s="2">
        <v>1</v>
      </c>
    </row>
    <row r="73" spans="1:28">
      <c r="A73" s="2" t="s">
        <v>317</v>
      </c>
      <c r="B73" s="2" t="s">
        <v>48</v>
      </c>
      <c r="C73" s="2" t="s">
        <v>501</v>
      </c>
      <c r="D73" s="2">
        <v>8</v>
      </c>
      <c r="E73" s="2">
        <v>27.18</v>
      </c>
      <c r="H73" s="2" t="s">
        <v>507</v>
      </c>
      <c r="I73" s="2">
        <v>155</v>
      </c>
      <c r="J73" s="2">
        <v>46</v>
      </c>
      <c r="K73" s="2">
        <v>196</v>
      </c>
      <c r="L73" s="2">
        <f>AVERAGE(M73:N73)</f>
        <v>1.85</v>
      </c>
      <c r="M73" s="2">
        <v>1.8</v>
      </c>
      <c r="N73" s="2">
        <v>1.9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1</v>
      </c>
      <c r="U73" s="2">
        <v>1</v>
      </c>
      <c r="V73" s="2" t="s">
        <v>318</v>
      </c>
      <c r="W73" s="2" t="s">
        <v>526</v>
      </c>
      <c r="X73" s="2" t="s">
        <v>334</v>
      </c>
      <c r="AA73" s="2">
        <v>0</v>
      </c>
      <c r="AB73" s="2" t="s">
        <v>315</v>
      </c>
    </row>
    <row r="74" spans="1:28">
      <c r="A74" s="2" t="s">
        <v>319</v>
      </c>
      <c r="B74" s="2" t="s">
        <v>48</v>
      </c>
      <c r="C74" s="2" t="s">
        <v>501</v>
      </c>
      <c r="E74" s="2">
        <v>27.5</v>
      </c>
      <c r="H74" s="2" t="s">
        <v>507</v>
      </c>
      <c r="I74" s="2">
        <f>AVERAGE(J74:K74)</f>
        <v>60</v>
      </c>
      <c r="J74" s="2">
        <v>35</v>
      </c>
      <c r="K74" s="2">
        <v>85</v>
      </c>
      <c r="L74" s="2">
        <f>AVERAGE(M74:N74)</f>
        <v>1.6</v>
      </c>
      <c r="M74" s="2">
        <v>1.5</v>
      </c>
      <c r="N74" s="2">
        <v>1.7</v>
      </c>
      <c r="O74" s="2">
        <v>0</v>
      </c>
      <c r="P74" s="2">
        <v>0</v>
      </c>
      <c r="Q74" s="2">
        <v>0</v>
      </c>
      <c r="R74" s="2">
        <v>1</v>
      </c>
      <c r="S74" s="2">
        <v>0</v>
      </c>
      <c r="T74" s="2">
        <v>1</v>
      </c>
      <c r="U74" s="2">
        <v>1</v>
      </c>
      <c r="V74" s="2" t="s">
        <v>475</v>
      </c>
      <c r="W74" s="2" t="s">
        <v>476</v>
      </c>
      <c r="X74" s="2" t="s">
        <v>334</v>
      </c>
      <c r="AA74" s="2">
        <v>0</v>
      </c>
      <c r="AB74" s="2" t="s">
        <v>315</v>
      </c>
    </row>
    <row r="75" spans="1:28">
      <c r="A75" s="2" t="s">
        <v>74</v>
      </c>
      <c r="B75" s="2" t="s">
        <v>48</v>
      </c>
      <c r="C75" s="2" t="s">
        <v>501</v>
      </c>
      <c r="D75" s="2">
        <v>49</v>
      </c>
      <c r="E75" s="2">
        <f>AVERAGE(F75:G75)</f>
        <v>27.5</v>
      </c>
      <c r="F75" s="2">
        <v>17</v>
      </c>
      <c r="G75" s="2">
        <v>38</v>
      </c>
      <c r="H75" s="2" t="s">
        <v>507</v>
      </c>
      <c r="I75" s="2">
        <f>AVERAGE(J75:K75)</f>
        <v>199.5</v>
      </c>
      <c r="J75" s="2">
        <v>42</v>
      </c>
      <c r="K75" s="2">
        <v>357</v>
      </c>
      <c r="L75" s="2">
        <f>AVERAGE(M75:N75)</f>
        <v>1.85</v>
      </c>
      <c r="M75" s="2">
        <v>1.7</v>
      </c>
      <c r="N75" s="2">
        <v>2</v>
      </c>
      <c r="O75" s="2">
        <v>0</v>
      </c>
      <c r="P75" s="2">
        <v>1</v>
      </c>
      <c r="Q75" s="2">
        <v>0</v>
      </c>
      <c r="R75" s="2">
        <v>1</v>
      </c>
      <c r="S75" s="2">
        <v>0</v>
      </c>
      <c r="T75" s="2">
        <v>1</v>
      </c>
      <c r="U75" s="2">
        <v>1</v>
      </c>
      <c r="V75" s="2" t="s">
        <v>204</v>
      </c>
      <c r="W75" s="2" t="s">
        <v>273</v>
      </c>
      <c r="X75" s="2" t="s">
        <v>270</v>
      </c>
      <c r="AA75" s="2">
        <v>0</v>
      </c>
    </row>
    <row r="76" spans="1:28">
      <c r="A76" s="2" t="s">
        <v>498</v>
      </c>
      <c r="B76" s="2" t="s">
        <v>330</v>
      </c>
      <c r="C76" s="2" t="s">
        <v>501</v>
      </c>
      <c r="D76" s="2">
        <v>4</v>
      </c>
      <c r="E76" s="2">
        <v>27.55</v>
      </c>
      <c r="F76" s="2">
        <v>25.8</v>
      </c>
      <c r="G76" s="2">
        <v>29.2</v>
      </c>
      <c r="H76" s="2" t="s">
        <v>507</v>
      </c>
      <c r="I76" s="2">
        <v>134.5</v>
      </c>
      <c r="J76" s="2">
        <v>62</v>
      </c>
      <c r="K76" s="2">
        <v>183</v>
      </c>
      <c r="L76" s="2">
        <v>1.85</v>
      </c>
      <c r="M76" s="2">
        <v>1.8</v>
      </c>
      <c r="N76" s="2">
        <v>2.1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 t="s">
        <v>497</v>
      </c>
      <c r="W76" t="s">
        <v>531</v>
      </c>
      <c r="X76" s="2" t="s">
        <v>296</v>
      </c>
      <c r="AA76" s="2">
        <v>0</v>
      </c>
    </row>
    <row r="77" spans="1:28">
      <c r="A77" s="2" t="s">
        <v>398</v>
      </c>
      <c r="B77" s="2" t="s">
        <v>48</v>
      </c>
      <c r="C77" s="2" t="s">
        <v>501</v>
      </c>
      <c r="D77" s="2">
        <v>1</v>
      </c>
      <c r="E77" s="2">
        <v>28.3</v>
      </c>
      <c r="H77" s="2" t="s">
        <v>507</v>
      </c>
      <c r="I77" s="2">
        <v>134</v>
      </c>
      <c r="L77" s="2">
        <v>1.85</v>
      </c>
      <c r="M77" s="2">
        <v>1.8</v>
      </c>
      <c r="N77" s="2">
        <v>1.9</v>
      </c>
      <c r="O77" s="2">
        <v>1</v>
      </c>
      <c r="P77" s="2">
        <v>0</v>
      </c>
      <c r="Q77" s="2">
        <v>1</v>
      </c>
      <c r="R77" s="2">
        <v>0</v>
      </c>
      <c r="S77" s="2">
        <v>1</v>
      </c>
      <c r="T77" s="2">
        <v>0</v>
      </c>
      <c r="U77" s="2">
        <v>1</v>
      </c>
      <c r="V77" s="2" t="s">
        <v>14</v>
      </c>
      <c r="W77" s="2" t="s">
        <v>15</v>
      </c>
      <c r="X77" s="2" t="s">
        <v>432</v>
      </c>
      <c r="AA77" s="2">
        <v>0</v>
      </c>
    </row>
    <row r="78" spans="1:28">
      <c r="A78" s="2" t="s">
        <v>63</v>
      </c>
      <c r="B78" s="2" t="s">
        <v>48</v>
      </c>
      <c r="C78" s="2" t="s">
        <v>370</v>
      </c>
      <c r="D78" s="2">
        <v>3</v>
      </c>
      <c r="E78" s="2">
        <v>28.33</v>
      </c>
      <c r="F78" s="2">
        <v>22</v>
      </c>
      <c r="G78" s="2">
        <v>35</v>
      </c>
      <c r="H78" s="2" t="s">
        <v>507</v>
      </c>
      <c r="I78" s="2">
        <v>92.66</v>
      </c>
      <c r="J78" s="2">
        <v>48</v>
      </c>
      <c r="K78" s="2">
        <v>162</v>
      </c>
      <c r="L78" s="2">
        <v>2.2000000000000002</v>
      </c>
      <c r="O78" s="2">
        <v>1</v>
      </c>
      <c r="P78" s="2">
        <v>0</v>
      </c>
      <c r="Q78" s="2">
        <v>1</v>
      </c>
      <c r="R78" s="2">
        <v>0</v>
      </c>
      <c r="S78" s="2">
        <v>1</v>
      </c>
      <c r="T78" s="2">
        <v>0</v>
      </c>
      <c r="U78" s="3">
        <v>1</v>
      </c>
      <c r="V78" s="3" t="s">
        <v>420</v>
      </c>
      <c r="W78" s="2" t="s">
        <v>551</v>
      </c>
      <c r="X78" s="2" t="s">
        <v>432</v>
      </c>
      <c r="AA78" s="2">
        <v>0</v>
      </c>
      <c r="AB78" s="2" t="s">
        <v>448</v>
      </c>
    </row>
    <row r="79" spans="1:28">
      <c r="A79" s="2" t="s">
        <v>386</v>
      </c>
      <c r="B79" s="2" t="s">
        <v>48</v>
      </c>
      <c r="C79" s="2" t="s">
        <v>501</v>
      </c>
      <c r="D79" s="2">
        <v>3</v>
      </c>
      <c r="E79" s="2">
        <v>28.43</v>
      </c>
      <c r="F79" s="2">
        <v>26.7</v>
      </c>
      <c r="G79" s="2">
        <v>30.2</v>
      </c>
      <c r="H79" s="2" t="s">
        <v>507</v>
      </c>
      <c r="I79" s="2">
        <v>76.66</v>
      </c>
      <c r="J79" s="2">
        <v>38</v>
      </c>
      <c r="K79" s="2">
        <v>112</v>
      </c>
      <c r="L79" s="2">
        <v>2.4</v>
      </c>
      <c r="M79" s="2">
        <v>2.2000000000000002</v>
      </c>
      <c r="N79" s="2">
        <v>2.6</v>
      </c>
      <c r="O79" s="2">
        <v>1</v>
      </c>
      <c r="P79" s="2">
        <v>0</v>
      </c>
      <c r="Q79" s="2">
        <v>1</v>
      </c>
      <c r="R79" s="2">
        <v>0</v>
      </c>
      <c r="S79" s="2">
        <v>1</v>
      </c>
      <c r="T79" s="2">
        <v>0</v>
      </c>
      <c r="U79" s="2">
        <v>1</v>
      </c>
      <c r="V79" s="2" t="s">
        <v>14</v>
      </c>
      <c r="W79" s="2" t="s">
        <v>15</v>
      </c>
      <c r="X79" s="2" t="s">
        <v>432</v>
      </c>
      <c r="AA79" s="2">
        <v>0</v>
      </c>
    </row>
    <row r="80" spans="1:28">
      <c r="A80" s="2" t="s">
        <v>191</v>
      </c>
      <c r="B80" s="2" t="s">
        <v>48</v>
      </c>
      <c r="C80" s="2" t="s">
        <v>501</v>
      </c>
      <c r="D80" s="2">
        <v>18</v>
      </c>
      <c r="E80" s="2">
        <v>28.6</v>
      </c>
      <c r="F80" s="2">
        <v>24.3</v>
      </c>
      <c r="G80" s="2">
        <v>25.4</v>
      </c>
      <c r="H80" s="2" t="s">
        <v>507</v>
      </c>
      <c r="I80" s="2">
        <v>61</v>
      </c>
      <c r="J80" s="2">
        <v>30</v>
      </c>
      <c r="K80" s="2">
        <v>108</v>
      </c>
      <c r="L80" s="2">
        <v>2.6</v>
      </c>
      <c r="O80" s="2">
        <v>1</v>
      </c>
      <c r="P80" s="2">
        <v>0</v>
      </c>
      <c r="Q80" s="2">
        <v>1</v>
      </c>
      <c r="R80" s="2">
        <v>0</v>
      </c>
      <c r="S80" s="2">
        <v>1</v>
      </c>
      <c r="T80" s="2">
        <v>0</v>
      </c>
      <c r="U80" s="2">
        <v>1</v>
      </c>
      <c r="V80" s="2" t="s">
        <v>202</v>
      </c>
      <c r="W80" s="2" t="s">
        <v>201</v>
      </c>
      <c r="X80" s="2" t="s">
        <v>270</v>
      </c>
      <c r="AA80" s="2">
        <v>0</v>
      </c>
    </row>
    <row r="81" spans="1:28">
      <c r="A81" s="2" t="s">
        <v>449</v>
      </c>
      <c r="B81" s="2" t="s">
        <v>48</v>
      </c>
      <c r="C81" s="2" t="s">
        <v>501</v>
      </c>
      <c r="D81" s="2">
        <v>3</v>
      </c>
      <c r="E81" s="2">
        <v>28.7</v>
      </c>
      <c r="F81" s="2">
        <v>26.3</v>
      </c>
      <c r="G81" s="2">
        <v>32.200000000000003</v>
      </c>
      <c r="H81" s="2" t="s">
        <v>507</v>
      </c>
      <c r="I81" s="2">
        <v>149</v>
      </c>
      <c r="J81" s="2">
        <v>121</v>
      </c>
      <c r="K81" s="2">
        <v>178</v>
      </c>
      <c r="L81" s="2">
        <v>1.8</v>
      </c>
      <c r="O81" s="2">
        <v>1</v>
      </c>
      <c r="P81" s="2">
        <v>0</v>
      </c>
      <c r="Q81" s="2">
        <v>1</v>
      </c>
      <c r="R81" s="2">
        <v>0</v>
      </c>
      <c r="S81" s="2">
        <v>1</v>
      </c>
      <c r="T81" s="2">
        <v>0</v>
      </c>
      <c r="U81" s="3">
        <v>1</v>
      </c>
      <c r="V81" s="3" t="s">
        <v>420</v>
      </c>
      <c r="W81" s="2" t="s">
        <v>551</v>
      </c>
      <c r="X81" s="2" t="s">
        <v>432</v>
      </c>
      <c r="AA81" s="2">
        <v>0</v>
      </c>
    </row>
    <row r="82" spans="1:28">
      <c r="A82" s="2" t="s">
        <v>407</v>
      </c>
      <c r="B82" s="2" t="s">
        <v>48</v>
      </c>
      <c r="C82" s="2" t="s">
        <v>501</v>
      </c>
      <c r="D82" s="2">
        <v>1</v>
      </c>
      <c r="E82" s="2">
        <v>28.7</v>
      </c>
      <c r="H82" s="2" t="s">
        <v>508</v>
      </c>
      <c r="I82" s="2">
        <v>105</v>
      </c>
      <c r="O82" s="2">
        <v>0</v>
      </c>
      <c r="P82" s="2">
        <v>0</v>
      </c>
      <c r="Q82" s="2">
        <v>1</v>
      </c>
      <c r="R82" s="2">
        <v>0</v>
      </c>
      <c r="S82" s="2">
        <v>0</v>
      </c>
      <c r="T82" s="2">
        <v>0</v>
      </c>
      <c r="U82" s="2">
        <v>1</v>
      </c>
      <c r="V82" s="2" t="s">
        <v>61</v>
      </c>
      <c r="W82" s="2" t="s">
        <v>62</v>
      </c>
      <c r="X82" s="2" t="s">
        <v>432</v>
      </c>
      <c r="Y82" s="2" t="s">
        <v>459</v>
      </c>
      <c r="Z82" s="2" t="s">
        <v>460</v>
      </c>
      <c r="AA82" s="2">
        <v>0</v>
      </c>
      <c r="AB82" s="2" t="s">
        <v>461</v>
      </c>
    </row>
    <row r="83" spans="1:28">
      <c r="A83" s="2" t="s">
        <v>431</v>
      </c>
      <c r="B83" s="2" t="s">
        <v>48</v>
      </c>
      <c r="C83" s="2" t="s">
        <v>501</v>
      </c>
      <c r="D83" s="2">
        <v>2</v>
      </c>
      <c r="E83" s="2">
        <f>AVERAGE(F83:G83)</f>
        <v>28.75</v>
      </c>
      <c r="F83" s="2">
        <v>28</v>
      </c>
      <c r="G83" s="2">
        <v>29.5</v>
      </c>
      <c r="H83" s="2" t="s">
        <v>507</v>
      </c>
      <c r="I83" s="2">
        <f>AVERAGE(J83:K83)</f>
        <v>98.5</v>
      </c>
      <c r="J83" s="2">
        <v>81</v>
      </c>
      <c r="K83" s="2">
        <v>116</v>
      </c>
      <c r="L83" s="2">
        <v>1</v>
      </c>
      <c r="O83" s="2">
        <v>0</v>
      </c>
      <c r="P83" s="2">
        <v>1</v>
      </c>
      <c r="Q83" s="2">
        <v>0</v>
      </c>
      <c r="R83" s="2">
        <v>1</v>
      </c>
      <c r="S83" s="2">
        <v>1</v>
      </c>
      <c r="T83" s="2">
        <v>0</v>
      </c>
      <c r="U83" s="2">
        <v>1</v>
      </c>
      <c r="V83" s="2" t="s">
        <v>61</v>
      </c>
      <c r="W83" s="2" t="s">
        <v>62</v>
      </c>
      <c r="X83" s="2" t="s">
        <v>432</v>
      </c>
      <c r="AA83" s="2">
        <v>0</v>
      </c>
    </row>
    <row r="84" spans="1:28">
      <c r="A84" s="2" t="s">
        <v>263</v>
      </c>
      <c r="B84" s="2" t="s">
        <v>48</v>
      </c>
      <c r="C84" s="2" t="s">
        <v>501</v>
      </c>
      <c r="D84" s="2">
        <v>7</v>
      </c>
      <c r="E84" s="2">
        <f>AVERAGE(F84:G84)</f>
        <v>28.85</v>
      </c>
      <c r="F84" s="2">
        <v>21.8</v>
      </c>
      <c r="G84" s="2">
        <v>35.9</v>
      </c>
      <c r="H84" s="2" t="s">
        <v>507</v>
      </c>
      <c r="I84" s="2">
        <v>169.5</v>
      </c>
      <c r="J84" s="2">
        <v>102</v>
      </c>
      <c r="K84" s="2">
        <v>285</v>
      </c>
      <c r="L84" s="2">
        <v>1.7</v>
      </c>
      <c r="O84" s="2">
        <v>0</v>
      </c>
      <c r="P84" s="2">
        <v>1</v>
      </c>
      <c r="Q84" s="2">
        <v>1</v>
      </c>
      <c r="R84" s="2">
        <v>0</v>
      </c>
      <c r="S84" s="2">
        <v>1</v>
      </c>
      <c r="T84" s="2">
        <v>0</v>
      </c>
      <c r="U84" s="3">
        <v>1</v>
      </c>
      <c r="V84" s="3" t="s">
        <v>420</v>
      </c>
      <c r="W84" s="2" t="s">
        <v>551</v>
      </c>
      <c r="X84" s="2" t="s">
        <v>432</v>
      </c>
      <c r="AA84" s="2">
        <v>0</v>
      </c>
      <c r="AB84" s="2" t="s">
        <v>448</v>
      </c>
    </row>
    <row r="85" spans="1:28">
      <c r="A85" s="2" t="s">
        <v>467</v>
      </c>
      <c r="B85" s="2" t="s">
        <v>48</v>
      </c>
      <c r="C85" s="2" t="s">
        <v>501</v>
      </c>
      <c r="D85" s="2">
        <v>4</v>
      </c>
      <c r="E85" s="2">
        <v>28.875</v>
      </c>
      <c r="H85" s="2" t="s">
        <v>507</v>
      </c>
      <c r="I85" s="2">
        <v>196</v>
      </c>
      <c r="J85" s="2">
        <v>113</v>
      </c>
      <c r="K85" s="2">
        <v>274</v>
      </c>
      <c r="L85" s="2">
        <f>AVERAGE(M85:N85)</f>
        <v>1.7000000000000002</v>
      </c>
      <c r="M85" s="2">
        <v>1.6</v>
      </c>
      <c r="N85" s="2">
        <v>1.8</v>
      </c>
      <c r="O85" s="2">
        <v>0</v>
      </c>
      <c r="P85" s="2">
        <v>0</v>
      </c>
      <c r="Q85" s="2">
        <v>1</v>
      </c>
      <c r="R85" s="2">
        <v>0</v>
      </c>
      <c r="S85" s="2">
        <v>0</v>
      </c>
      <c r="T85" s="2">
        <v>1</v>
      </c>
      <c r="U85" s="2">
        <v>1</v>
      </c>
      <c r="V85" s="2" t="s">
        <v>318</v>
      </c>
      <c r="W85" s="2" t="s">
        <v>526</v>
      </c>
      <c r="X85" s="2" t="s">
        <v>334</v>
      </c>
      <c r="AA85" s="2">
        <v>0</v>
      </c>
      <c r="AB85" s="2" t="s">
        <v>315</v>
      </c>
    </row>
    <row r="86" spans="1:28">
      <c r="A86" s="2" t="s">
        <v>382</v>
      </c>
      <c r="B86" s="2" t="s">
        <v>48</v>
      </c>
      <c r="C86" s="2" t="s">
        <v>501</v>
      </c>
      <c r="D86" s="2">
        <v>9</v>
      </c>
      <c r="E86" s="2">
        <v>28.91</v>
      </c>
      <c r="F86" s="2">
        <v>25.2</v>
      </c>
      <c r="G86" s="2">
        <v>32.4</v>
      </c>
      <c r="H86" s="2" t="s">
        <v>507</v>
      </c>
      <c r="I86" s="2">
        <v>112.88</v>
      </c>
      <c r="J86" s="2">
        <v>74</v>
      </c>
      <c r="K86" s="2">
        <v>167</v>
      </c>
      <c r="L86" s="2">
        <v>2.2999999999999998</v>
      </c>
      <c r="M86" s="2">
        <v>2.2000000000000002</v>
      </c>
      <c r="N86" s="2">
        <v>2.4</v>
      </c>
      <c r="O86" s="2">
        <v>1</v>
      </c>
      <c r="P86" s="2">
        <v>0</v>
      </c>
      <c r="Q86" s="2">
        <v>1</v>
      </c>
      <c r="R86" s="2">
        <v>0</v>
      </c>
      <c r="S86" s="2">
        <v>1</v>
      </c>
      <c r="T86" s="2">
        <v>0</v>
      </c>
      <c r="U86" s="2">
        <v>1</v>
      </c>
      <c r="V86" s="2" t="s">
        <v>14</v>
      </c>
      <c r="W86" s="2" t="s">
        <v>15</v>
      </c>
      <c r="X86" s="2" t="s">
        <v>432</v>
      </c>
      <c r="AA86" s="2">
        <v>0</v>
      </c>
    </row>
    <row r="87" spans="1:28">
      <c r="A87" s="2" t="s">
        <v>392</v>
      </c>
      <c r="B87" s="2" t="s">
        <v>48</v>
      </c>
      <c r="C87" s="2" t="s">
        <v>501</v>
      </c>
      <c r="D87" s="2">
        <v>4</v>
      </c>
      <c r="E87" s="2">
        <v>28.95</v>
      </c>
      <c r="F87" s="2">
        <v>24.1</v>
      </c>
      <c r="G87" s="2">
        <v>34.200000000000003</v>
      </c>
      <c r="H87" s="2" t="s">
        <v>507</v>
      </c>
      <c r="I87" s="2">
        <v>213.5</v>
      </c>
      <c r="J87" s="2">
        <v>186</v>
      </c>
      <c r="K87" s="2">
        <v>230</v>
      </c>
      <c r="L87" s="2">
        <v>1.6</v>
      </c>
      <c r="M87" s="2">
        <v>1.5</v>
      </c>
      <c r="N87" s="2">
        <v>1.7</v>
      </c>
      <c r="O87" s="2">
        <v>1</v>
      </c>
      <c r="P87" s="2">
        <v>0</v>
      </c>
      <c r="Q87" s="2">
        <v>1</v>
      </c>
      <c r="R87" s="2">
        <v>0</v>
      </c>
      <c r="S87" s="2">
        <v>1</v>
      </c>
      <c r="T87" s="2">
        <v>0</v>
      </c>
      <c r="U87" s="2">
        <v>1</v>
      </c>
      <c r="V87" s="2" t="s">
        <v>14</v>
      </c>
      <c r="W87" s="2" t="s">
        <v>15</v>
      </c>
      <c r="X87" s="2" t="s">
        <v>432</v>
      </c>
      <c r="AA87" s="2">
        <v>0</v>
      </c>
    </row>
    <row r="88" spans="1:28">
      <c r="A88" s="2" t="s">
        <v>388</v>
      </c>
      <c r="B88" s="2" t="s">
        <v>48</v>
      </c>
      <c r="C88" s="2" t="s">
        <v>501</v>
      </c>
      <c r="D88" s="2">
        <v>6</v>
      </c>
      <c r="E88" s="2">
        <v>28.98</v>
      </c>
      <c r="F88" s="2">
        <v>22.5</v>
      </c>
      <c r="G88" s="2">
        <v>35.9</v>
      </c>
      <c r="H88" s="2" t="s">
        <v>507</v>
      </c>
      <c r="I88" s="2">
        <v>174.33</v>
      </c>
      <c r="J88" s="2">
        <v>86</v>
      </c>
      <c r="K88" s="2">
        <v>286</v>
      </c>
      <c r="L88" s="2">
        <v>2</v>
      </c>
      <c r="M88" s="2">
        <v>1.8</v>
      </c>
      <c r="N88" s="2">
        <v>2.2000000000000002</v>
      </c>
      <c r="O88" s="2">
        <v>1</v>
      </c>
      <c r="P88" s="2">
        <v>0</v>
      </c>
      <c r="Q88" s="2">
        <v>1</v>
      </c>
      <c r="R88" s="2">
        <v>0</v>
      </c>
      <c r="S88" s="2">
        <v>1</v>
      </c>
      <c r="T88" s="2">
        <v>0</v>
      </c>
      <c r="U88" s="2">
        <v>1</v>
      </c>
      <c r="V88" s="2" t="s">
        <v>14</v>
      </c>
      <c r="W88" s="2" t="s">
        <v>15</v>
      </c>
      <c r="X88" s="2" t="s">
        <v>432</v>
      </c>
      <c r="AA88" s="2">
        <v>0</v>
      </c>
    </row>
    <row r="89" spans="1:28">
      <c r="A89" t="s">
        <v>500</v>
      </c>
      <c r="B89" s="2" t="s">
        <v>330</v>
      </c>
      <c r="C89" s="2" t="s">
        <v>501</v>
      </c>
      <c r="D89" s="2">
        <v>6</v>
      </c>
      <c r="E89" s="2">
        <v>28.98</v>
      </c>
      <c r="F89" s="2">
        <v>22.5</v>
      </c>
      <c r="G89" s="2">
        <v>35.9</v>
      </c>
      <c r="H89" s="2" t="s">
        <v>507</v>
      </c>
      <c r="I89" s="2">
        <v>174.33</v>
      </c>
      <c r="J89" s="2">
        <v>86</v>
      </c>
      <c r="K89" s="2">
        <v>286</v>
      </c>
      <c r="L89" s="2">
        <v>2</v>
      </c>
      <c r="M89" s="2">
        <v>1.8</v>
      </c>
      <c r="N89" s="2">
        <v>2.2000000000000002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  <c r="V89" s="2" t="s">
        <v>14</v>
      </c>
      <c r="W89" s="2" t="s">
        <v>15</v>
      </c>
      <c r="X89" s="2" t="s">
        <v>432</v>
      </c>
      <c r="AA89" s="2">
        <v>0</v>
      </c>
    </row>
    <row r="90" spans="1:28">
      <c r="A90" s="2" t="s">
        <v>77</v>
      </c>
      <c r="B90" s="2" t="s">
        <v>79</v>
      </c>
      <c r="C90" s="2" t="s">
        <v>501</v>
      </c>
      <c r="D90" s="2">
        <v>8</v>
      </c>
      <c r="E90" s="2">
        <v>29</v>
      </c>
      <c r="H90" s="2" t="s">
        <v>507</v>
      </c>
      <c r="I90" s="2">
        <v>77</v>
      </c>
      <c r="L90" s="2">
        <v>2.6</v>
      </c>
      <c r="O90" s="2">
        <v>0</v>
      </c>
      <c r="P90" s="2">
        <v>0</v>
      </c>
      <c r="Q90" s="2">
        <v>1</v>
      </c>
      <c r="R90" s="2">
        <v>0</v>
      </c>
      <c r="S90" s="2">
        <v>1</v>
      </c>
      <c r="T90" s="2">
        <v>0</v>
      </c>
      <c r="U90" s="2">
        <v>1</v>
      </c>
      <c r="V90" s="2" t="s">
        <v>75</v>
      </c>
      <c r="W90" s="2" t="s">
        <v>76</v>
      </c>
      <c r="X90" s="2" t="s">
        <v>6</v>
      </c>
      <c r="AA90" s="2">
        <v>0</v>
      </c>
      <c r="AB90" s="2" t="s">
        <v>78</v>
      </c>
    </row>
    <row r="91" spans="1:28">
      <c r="A91" s="2" t="s">
        <v>38</v>
      </c>
      <c r="B91" s="2" t="s">
        <v>48</v>
      </c>
      <c r="C91" s="2" t="s">
        <v>370</v>
      </c>
      <c r="D91" s="2">
        <v>3</v>
      </c>
      <c r="E91" s="2">
        <v>29</v>
      </c>
      <c r="H91" s="2" t="s">
        <v>507</v>
      </c>
      <c r="I91" s="2">
        <v>28</v>
      </c>
      <c r="J91" s="2">
        <v>26</v>
      </c>
      <c r="K91" s="2">
        <v>31</v>
      </c>
      <c r="L91" s="2">
        <v>1.96</v>
      </c>
      <c r="O91" s="2">
        <v>1</v>
      </c>
      <c r="P91" s="2">
        <v>0</v>
      </c>
      <c r="Q91" s="2">
        <v>1</v>
      </c>
      <c r="R91" s="2">
        <v>0</v>
      </c>
      <c r="S91" s="2">
        <v>1</v>
      </c>
      <c r="T91" s="2">
        <v>0</v>
      </c>
      <c r="U91" s="2">
        <v>1</v>
      </c>
      <c r="V91" s="2" t="s">
        <v>39</v>
      </c>
      <c r="W91" s="2" t="s">
        <v>40</v>
      </c>
      <c r="X91" s="2" t="s">
        <v>6</v>
      </c>
      <c r="AA91" s="2">
        <v>0</v>
      </c>
    </row>
    <row r="92" spans="1:28">
      <c r="A92" s="2" t="s">
        <v>123</v>
      </c>
      <c r="B92" s="2" t="s">
        <v>79</v>
      </c>
      <c r="C92" s="2" t="s">
        <v>501</v>
      </c>
      <c r="D92" s="2">
        <v>1</v>
      </c>
      <c r="E92" s="2">
        <v>29</v>
      </c>
      <c r="H92" s="2" t="s">
        <v>508</v>
      </c>
      <c r="I92" s="2">
        <v>30</v>
      </c>
      <c r="O92" s="2">
        <v>1</v>
      </c>
      <c r="P92" s="2">
        <v>0</v>
      </c>
      <c r="Q92" s="2">
        <v>1</v>
      </c>
      <c r="R92" s="2">
        <v>0</v>
      </c>
      <c r="S92" s="2">
        <v>0</v>
      </c>
      <c r="T92" s="2">
        <v>0</v>
      </c>
      <c r="U92" s="2">
        <v>1</v>
      </c>
      <c r="V92" s="2" t="s">
        <v>104</v>
      </c>
      <c r="W92" s="2" t="s">
        <v>105</v>
      </c>
      <c r="X92" s="2" t="s">
        <v>6</v>
      </c>
      <c r="AA92" s="2">
        <v>0</v>
      </c>
    </row>
    <row r="93" spans="1:28">
      <c r="A93" s="2" t="s">
        <v>149</v>
      </c>
      <c r="B93" s="2" t="s">
        <v>79</v>
      </c>
      <c r="C93" s="2" t="s">
        <v>370</v>
      </c>
      <c r="D93" s="2">
        <v>5</v>
      </c>
      <c r="E93" s="2">
        <v>29</v>
      </c>
      <c r="F93" s="2">
        <v>25.8</v>
      </c>
      <c r="G93" s="2">
        <v>31.8</v>
      </c>
      <c r="H93" s="2" t="s">
        <v>507</v>
      </c>
      <c r="I93" s="2">
        <v>60.6</v>
      </c>
      <c r="J93" s="2">
        <v>45</v>
      </c>
      <c r="K93" s="2">
        <v>75</v>
      </c>
      <c r="O93" s="2">
        <v>1</v>
      </c>
      <c r="P93" s="2">
        <v>0</v>
      </c>
      <c r="Q93" s="2">
        <v>1</v>
      </c>
      <c r="R93" s="2">
        <v>0</v>
      </c>
      <c r="S93" s="2">
        <v>0</v>
      </c>
      <c r="T93" s="2">
        <v>0</v>
      </c>
      <c r="U93" s="2">
        <v>1</v>
      </c>
      <c r="V93" s="2" t="s">
        <v>147</v>
      </c>
      <c r="W93" s="2" t="s">
        <v>148</v>
      </c>
      <c r="X93" s="2" t="s">
        <v>6</v>
      </c>
      <c r="AA93" s="2">
        <v>0</v>
      </c>
    </row>
    <row r="94" spans="1:28">
      <c r="A94" s="2" t="s">
        <v>74</v>
      </c>
      <c r="B94" s="2" t="s">
        <v>48</v>
      </c>
      <c r="C94" s="2" t="s">
        <v>501</v>
      </c>
      <c r="D94" s="2">
        <v>8</v>
      </c>
      <c r="E94" s="2">
        <v>29.06</v>
      </c>
      <c r="F94" s="2">
        <v>22.8</v>
      </c>
      <c r="G94" s="2">
        <v>33.799999999999997</v>
      </c>
      <c r="H94" s="2" t="s">
        <v>507</v>
      </c>
      <c r="I94" s="2">
        <v>165.125</v>
      </c>
      <c r="J94" s="2">
        <v>256</v>
      </c>
      <c r="K94" s="2">
        <v>76</v>
      </c>
      <c r="O94" s="2">
        <v>1</v>
      </c>
      <c r="P94" s="2">
        <v>0</v>
      </c>
      <c r="Q94" s="2">
        <v>1</v>
      </c>
      <c r="R94" s="2">
        <v>0</v>
      </c>
      <c r="S94" s="2">
        <v>0</v>
      </c>
      <c r="T94" s="2">
        <v>0</v>
      </c>
      <c r="U94" s="2">
        <v>1</v>
      </c>
      <c r="V94" s="2" t="s">
        <v>26</v>
      </c>
      <c r="W94" s="2" t="s">
        <v>27</v>
      </c>
      <c r="X94" s="2" t="s">
        <v>6</v>
      </c>
      <c r="AA94" s="2">
        <v>0</v>
      </c>
    </row>
    <row r="95" spans="1:28">
      <c r="A95" s="2" t="s">
        <v>137</v>
      </c>
      <c r="B95" s="2" t="s">
        <v>79</v>
      </c>
      <c r="C95" s="2" t="s">
        <v>370</v>
      </c>
      <c r="D95" s="2">
        <v>6</v>
      </c>
      <c r="E95" s="2">
        <v>29.1</v>
      </c>
      <c r="F95" s="2">
        <v>25.8</v>
      </c>
      <c r="G95" s="2">
        <v>30.6</v>
      </c>
      <c r="H95" s="2" t="s">
        <v>508</v>
      </c>
      <c r="I95" s="2">
        <v>44.16</v>
      </c>
      <c r="J95" s="2">
        <v>22</v>
      </c>
      <c r="K95" s="2">
        <v>63</v>
      </c>
      <c r="L95" s="2">
        <v>1.35</v>
      </c>
      <c r="M95" s="2">
        <v>1.2</v>
      </c>
      <c r="N95" s="2">
        <v>1.7</v>
      </c>
      <c r="O95" s="2">
        <v>1</v>
      </c>
      <c r="P95" s="2">
        <v>0</v>
      </c>
      <c r="Q95" s="2">
        <v>1</v>
      </c>
      <c r="R95" s="2">
        <v>0</v>
      </c>
      <c r="S95" s="2">
        <v>1</v>
      </c>
      <c r="T95" s="2">
        <v>0</v>
      </c>
      <c r="U95" s="2">
        <v>1</v>
      </c>
      <c r="V95" s="2" t="s">
        <v>139</v>
      </c>
      <c r="W95" s="2" t="s">
        <v>140</v>
      </c>
      <c r="X95" s="2" t="s">
        <v>6</v>
      </c>
      <c r="AA95" s="2">
        <v>0</v>
      </c>
    </row>
    <row r="96" spans="1:28">
      <c r="A96" s="2" t="s">
        <v>400</v>
      </c>
      <c r="B96" s="2" t="s">
        <v>48</v>
      </c>
      <c r="C96" s="2" t="s">
        <v>501</v>
      </c>
      <c r="D96" s="2">
        <v>14</v>
      </c>
      <c r="E96" s="2">
        <f>AVERAGE(F96:G96)</f>
        <v>29.349999999999998</v>
      </c>
      <c r="F96" s="2">
        <v>25.4</v>
      </c>
      <c r="G96" s="2">
        <v>33.299999999999997</v>
      </c>
      <c r="H96" s="2" t="s">
        <v>506</v>
      </c>
      <c r="I96" s="2">
        <v>79</v>
      </c>
      <c r="J96" s="2">
        <v>43</v>
      </c>
      <c r="K96" s="2">
        <v>110</v>
      </c>
      <c r="L96" s="2">
        <v>1</v>
      </c>
      <c r="O96" s="2">
        <v>0</v>
      </c>
      <c r="P96" s="2">
        <v>1</v>
      </c>
      <c r="Q96" s="2">
        <v>1</v>
      </c>
      <c r="R96" s="2">
        <v>0</v>
      </c>
      <c r="S96" s="2">
        <v>1</v>
      </c>
      <c r="T96" s="2">
        <v>0</v>
      </c>
      <c r="U96" s="2">
        <v>1</v>
      </c>
      <c r="V96" s="2" t="s">
        <v>174</v>
      </c>
      <c r="W96" s="2" t="s">
        <v>175</v>
      </c>
      <c r="X96" s="2" t="s">
        <v>432</v>
      </c>
      <c r="AA96" s="2">
        <v>0</v>
      </c>
    </row>
    <row r="97" spans="1:28">
      <c r="A97" s="2" t="s">
        <v>399</v>
      </c>
      <c r="B97" s="2" t="s">
        <v>48</v>
      </c>
      <c r="C97" s="2" t="s">
        <v>501</v>
      </c>
      <c r="D97" s="2">
        <v>6</v>
      </c>
      <c r="E97" s="2">
        <v>29.72</v>
      </c>
      <c r="F97" s="2">
        <v>23.5</v>
      </c>
      <c r="G97" s="2">
        <v>36.4</v>
      </c>
      <c r="H97" s="2" t="s">
        <v>507</v>
      </c>
      <c r="I97" s="2">
        <v>149</v>
      </c>
      <c r="J97" s="2">
        <v>65</v>
      </c>
      <c r="K97" s="2">
        <v>363</v>
      </c>
      <c r="L97" s="2">
        <v>1.7</v>
      </c>
      <c r="M97" s="2">
        <v>1.6</v>
      </c>
      <c r="N97" s="2">
        <v>1.8</v>
      </c>
      <c r="O97" s="2">
        <v>1</v>
      </c>
      <c r="P97" s="2">
        <v>0</v>
      </c>
      <c r="Q97" s="2">
        <v>1</v>
      </c>
      <c r="R97" s="2">
        <v>0</v>
      </c>
      <c r="S97" s="2">
        <v>1</v>
      </c>
      <c r="T97" s="2">
        <v>0</v>
      </c>
      <c r="U97" s="2">
        <v>1</v>
      </c>
      <c r="V97" s="2" t="s">
        <v>14</v>
      </c>
      <c r="W97" s="2" t="s">
        <v>15</v>
      </c>
      <c r="X97" s="2" t="s">
        <v>432</v>
      </c>
      <c r="AA97" s="2">
        <v>0</v>
      </c>
    </row>
    <row r="98" spans="1:28">
      <c r="A98" s="2" t="s">
        <v>280</v>
      </c>
      <c r="B98" s="2" t="s">
        <v>48</v>
      </c>
      <c r="C98" s="2" t="s">
        <v>501</v>
      </c>
      <c r="D98" s="2">
        <v>35</v>
      </c>
      <c r="E98" s="2">
        <v>29.8</v>
      </c>
      <c r="F98" s="2">
        <v>20.399999999999999</v>
      </c>
      <c r="G98" s="2">
        <v>45.5</v>
      </c>
      <c r="H98" s="2" t="s">
        <v>507</v>
      </c>
      <c r="I98" s="2">
        <v>163</v>
      </c>
      <c r="J98" s="2">
        <v>57</v>
      </c>
      <c r="K98" s="2">
        <v>396</v>
      </c>
      <c r="O98" s="2">
        <v>1</v>
      </c>
      <c r="P98" s="2">
        <v>0</v>
      </c>
      <c r="Q98" s="2">
        <v>1</v>
      </c>
      <c r="R98" s="2">
        <v>0</v>
      </c>
      <c r="S98" s="2">
        <v>0</v>
      </c>
      <c r="T98" s="2">
        <v>0</v>
      </c>
      <c r="U98" s="2">
        <v>1</v>
      </c>
      <c r="V98" s="2" t="s">
        <v>215</v>
      </c>
      <c r="W98" s="2" t="s">
        <v>281</v>
      </c>
      <c r="X98" s="2" t="s">
        <v>270</v>
      </c>
      <c r="AA98" s="2">
        <v>0</v>
      </c>
    </row>
    <row r="99" spans="1:28">
      <c r="A99" s="2" t="s">
        <v>385</v>
      </c>
      <c r="B99" s="2" t="s">
        <v>48</v>
      </c>
      <c r="C99" s="2" t="s">
        <v>501</v>
      </c>
      <c r="D99" s="2">
        <v>1</v>
      </c>
      <c r="E99" s="2">
        <v>30.1</v>
      </c>
      <c r="H99" s="2" t="s">
        <v>507</v>
      </c>
      <c r="I99" s="2">
        <v>63</v>
      </c>
      <c r="O99" s="2">
        <v>1</v>
      </c>
      <c r="P99" s="2">
        <v>0</v>
      </c>
      <c r="Q99" s="2">
        <v>1</v>
      </c>
      <c r="R99" s="2">
        <v>0</v>
      </c>
      <c r="S99" s="2">
        <v>0</v>
      </c>
      <c r="T99" s="2">
        <v>0</v>
      </c>
      <c r="U99" s="2">
        <v>1</v>
      </c>
      <c r="V99" s="2" t="s">
        <v>14</v>
      </c>
      <c r="W99" s="2" t="s">
        <v>15</v>
      </c>
      <c r="X99" s="2" t="s">
        <v>432</v>
      </c>
      <c r="AA99" s="2">
        <v>0</v>
      </c>
    </row>
    <row r="100" spans="1:28">
      <c r="A100" s="2" t="s">
        <v>134</v>
      </c>
      <c r="B100" s="2" t="s">
        <v>48</v>
      </c>
      <c r="C100" s="2" t="s">
        <v>501</v>
      </c>
      <c r="D100" s="2">
        <v>16</v>
      </c>
      <c r="E100" s="2">
        <v>30.15</v>
      </c>
      <c r="F100" s="2">
        <v>25.98</v>
      </c>
      <c r="G100" s="2">
        <v>35.64</v>
      </c>
      <c r="H100" s="2" t="s">
        <v>507</v>
      </c>
      <c r="I100" s="2">
        <v>219.81</v>
      </c>
      <c r="J100" s="2">
        <v>119</v>
      </c>
      <c r="K100" s="2">
        <v>321</v>
      </c>
      <c r="O100" s="2">
        <v>1</v>
      </c>
      <c r="P100" s="2">
        <v>0</v>
      </c>
      <c r="Q100" s="2">
        <v>1</v>
      </c>
      <c r="R100" s="2">
        <v>0</v>
      </c>
      <c r="S100" s="2">
        <v>0</v>
      </c>
      <c r="T100" s="2">
        <v>0</v>
      </c>
      <c r="U100" s="2">
        <v>1</v>
      </c>
      <c r="V100" s="2" t="s">
        <v>226</v>
      </c>
      <c r="W100" s="2" t="s">
        <v>289</v>
      </c>
      <c r="X100" s="2" t="s">
        <v>270</v>
      </c>
      <c r="AA100" s="2">
        <v>1</v>
      </c>
    </row>
    <row r="101" spans="1:28">
      <c r="A101" s="2" t="s">
        <v>192</v>
      </c>
      <c r="B101" s="2" t="s">
        <v>48</v>
      </c>
      <c r="C101" s="2" t="s">
        <v>501</v>
      </c>
      <c r="D101" s="2">
        <v>5</v>
      </c>
      <c r="E101" s="2">
        <v>30.36</v>
      </c>
      <c r="F101" s="2">
        <v>21.4</v>
      </c>
      <c r="G101" s="2">
        <v>36.9</v>
      </c>
      <c r="H101" s="2" t="s">
        <v>507</v>
      </c>
      <c r="I101" s="2">
        <v>149</v>
      </c>
      <c r="J101" s="2">
        <v>94</v>
      </c>
      <c r="K101" s="2">
        <v>182</v>
      </c>
      <c r="L101" s="2">
        <v>2.25</v>
      </c>
      <c r="M101" s="2">
        <v>2.1</v>
      </c>
      <c r="N101" s="2">
        <v>2.5</v>
      </c>
      <c r="O101" s="2">
        <v>1</v>
      </c>
      <c r="P101" s="2">
        <v>0</v>
      </c>
      <c r="Q101" s="2">
        <v>1</v>
      </c>
      <c r="R101" s="2">
        <v>0</v>
      </c>
      <c r="S101" s="2">
        <v>1</v>
      </c>
      <c r="T101" s="2">
        <v>0</v>
      </c>
      <c r="U101" s="2">
        <v>1</v>
      </c>
      <c r="V101" s="2" t="s">
        <v>14</v>
      </c>
      <c r="W101" s="2" t="s">
        <v>15</v>
      </c>
      <c r="X101" s="2" t="s">
        <v>432</v>
      </c>
      <c r="AA101" s="2">
        <v>0</v>
      </c>
    </row>
    <row r="102" spans="1:28">
      <c r="A102" s="2" t="s">
        <v>393</v>
      </c>
      <c r="B102" s="2" t="s">
        <v>48</v>
      </c>
      <c r="C102" s="2" t="s">
        <v>501</v>
      </c>
      <c r="D102" s="2">
        <v>10</v>
      </c>
      <c r="E102" s="2">
        <v>30.4</v>
      </c>
      <c r="F102" s="2">
        <v>25.5</v>
      </c>
      <c r="G102" s="2">
        <v>36.9</v>
      </c>
      <c r="H102" s="2" t="s">
        <v>507</v>
      </c>
      <c r="I102" s="2">
        <v>217.7</v>
      </c>
      <c r="J102" s="2">
        <v>89</v>
      </c>
      <c r="K102" s="2">
        <v>443</v>
      </c>
      <c r="L102" s="2">
        <v>1.6</v>
      </c>
      <c r="M102" s="2">
        <v>1.5</v>
      </c>
      <c r="N102" s="2">
        <v>1.7</v>
      </c>
      <c r="O102" s="2">
        <v>1</v>
      </c>
      <c r="P102" s="2">
        <v>0</v>
      </c>
      <c r="Q102" s="2">
        <v>1</v>
      </c>
      <c r="R102" s="2">
        <v>0</v>
      </c>
      <c r="S102" s="2">
        <v>1</v>
      </c>
      <c r="T102" s="2">
        <v>0</v>
      </c>
      <c r="U102" s="2">
        <v>1</v>
      </c>
      <c r="V102" s="2" t="s">
        <v>14</v>
      </c>
      <c r="W102" s="2" t="s">
        <v>15</v>
      </c>
      <c r="X102" s="2" t="s">
        <v>432</v>
      </c>
      <c r="AA102" s="2">
        <v>0</v>
      </c>
    </row>
    <row r="103" spans="1:28">
      <c r="A103" s="2" t="s">
        <v>192</v>
      </c>
      <c r="B103" s="2" t="s">
        <v>48</v>
      </c>
      <c r="C103" s="2" t="s">
        <v>501</v>
      </c>
      <c r="D103" s="2">
        <v>23</v>
      </c>
      <c r="E103" s="2">
        <v>30.69</v>
      </c>
      <c r="F103" s="2">
        <v>22</v>
      </c>
      <c r="G103" s="2">
        <v>39</v>
      </c>
      <c r="H103" s="2" t="s">
        <v>507</v>
      </c>
      <c r="I103" s="2">
        <v>127.21</v>
      </c>
      <c r="J103" s="2">
        <v>65</v>
      </c>
      <c r="K103" s="2">
        <v>217</v>
      </c>
      <c r="L103" s="2">
        <v>2.42</v>
      </c>
      <c r="M103" s="2">
        <v>2.2799999999999998</v>
      </c>
      <c r="N103" s="2">
        <v>2.476</v>
      </c>
      <c r="O103" s="2">
        <v>1</v>
      </c>
      <c r="P103" s="2">
        <v>0</v>
      </c>
      <c r="Q103" s="2">
        <v>1</v>
      </c>
      <c r="R103" s="2">
        <v>0</v>
      </c>
      <c r="S103" s="2">
        <v>1</v>
      </c>
      <c r="T103" s="2">
        <v>0</v>
      </c>
      <c r="U103" s="2">
        <v>1</v>
      </c>
      <c r="V103" s="2" t="s">
        <v>194</v>
      </c>
      <c r="W103" s="2" t="s">
        <v>193</v>
      </c>
      <c r="X103" s="2" t="s">
        <v>270</v>
      </c>
      <c r="AA103" s="2">
        <v>1</v>
      </c>
    </row>
    <row r="104" spans="1:28">
      <c r="A104" s="2" t="s">
        <v>389</v>
      </c>
      <c r="B104" s="2" t="s">
        <v>48</v>
      </c>
      <c r="C104" s="2" t="s">
        <v>370</v>
      </c>
      <c r="D104" s="2">
        <v>2</v>
      </c>
      <c r="E104" s="2">
        <v>30.85</v>
      </c>
      <c r="F104" s="2">
        <v>29.2</v>
      </c>
      <c r="G104" s="2">
        <v>32.5</v>
      </c>
      <c r="H104" s="2" t="s">
        <v>507</v>
      </c>
      <c r="I104" s="2">
        <v>78.5</v>
      </c>
      <c r="J104" s="2">
        <v>72</v>
      </c>
      <c r="K104" s="2">
        <v>85</v>
      </c>
      <c r="L104" s="2">
        <v>2</v>
      </c>
      <c r="M104" s="2">
        <v>1.9</v>
      </c>
      <c r="N104" s="2">
        <v>2.1</v>
      </c>
      <c r="O104" s="2">
        <v>1</v>
      </c>
      <c r="P104" s="2">
        <v>0</v>
      </c>
      <c r="Q104" s="2">
        <v>1</v>
      </c>
      <c r="R104" s="2">
        <v>0</v>
      </c>
      <c r="S104" s="2">
        <v>1</v>
      </c>
      <c r="T104" s="2">
        <v>0</v>
      </c>
      <c r="U104" s="2">
        <v>1</v>
      </c>
      <c r="V104" s="2" t="s">
        <v>14</v>
      </c>
      <c r="W104" s="2" t="s">
        <v>15</v>
      </c>
      <c r="X104" s="2" t="s">
        <v>432</v>
      </c>
      <c r="AA104" s="2">
        <v>0</v>
      </c>
    </row>
    <row r="105" spans="1:28">
      <c r="A105" s="2" t="s">
        <v>66</v>
      </c>
      <c r="B105" s="2" t="s">
        <v>48</v>
      </c>
      <c r="C105" s="2" t="s">
        <v>370</v>
      </c>
      <c r="D105" s="2">
        <v>31</v>
      </c>
      <c r="E105" s="2">
        <v>30.99</v>
      </c>
      <c r="F105" s="2">
        <v>26.45</v>
      </c>
      <c r="G105" s="2">
        <v>39.96</v>
      </c>
      <c r="H105" s="2" t="s">
        <v>507</v>
      </c>
      <c r="I105" s="2">
        <v>74.150000000000006</v>
      </c>
      <c r="J105" s="2">
        <v>29</v>
      </c>
      <c r="K105" s="2">
        <v>118</v>
      </c>
      <c r="L105" s="2">
        <v>1.9</v>
      </c>
      <c r="M105" s="2">
        <v>1.8</v>
      </c>
      <c r="N105" s="2">
        <v>2.1</v>
      </c>
      <c r="O105" s="2">
        <v>1</v>
      </c>
      <c r="P105" s="2">
        <v>0</v>
      </c>
      <c r="Q105" s="2">
        <v>1</v>
      </c>
      <c r="R105" s="2">
        <v>0</v>
      </c>
      <c r="S105" s="2">
        <v>1</v>
      </c>
      <c r="T105" s="2">
        <v>0</v>
      </c>
      <c r="U105" s="2">
        <v>1</v>
      </c>
      <c r="V105" s="2" t="s">
        <v>14</v>
      </c>
      <c r="W105" s="2" t="s">
        <v>15</v>
      </c>
      <c r="X105" s="2" t="s">
        <v>6</v>
      </c>
      <c r="AA105" s="2">
        <v>1</v>
      </c>
      <c r="AB105" s="2" t="s">
        <v>89</v>
      </c>
    </row>
    <row r="106" spans="1:28">
      <c r="A106" s="2" t="s">
        <v>491</v>
      </c>
      <c r="B106" s="2" t="s">
        <v>79</v>
      </c>
      <c r="C106" s="2" t="s">
        <v>501</v>
      </c>
      <c r="E106" s="2">
        <v>31</v>
      </c>
      <c r="H106" s="2" t="s">
        <v>508</v>
      </c>
      <c r="I106" s="2">
        <v>56</v>
      </c>
      <c r="L106" s="2">
        <v>2.4500000000000002</v>
      </c>
      <c r="M106" s="2">
        <v>2.2000000000000002</v>
      </c>
      <c r="N106" s="2">
        <v>2.7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2" t="s">
        <v>524</v>
      </c>
      <c r="X106" s="2" t="s">
        <v>523</v>
      </c>
      <c r="AA106" s="2">
        <v>0</v>
      </c>
    </row>
    <row r="107" spans="1:28">
      <c r="A107" s="2" t="s">
        <v>252</v>
      </c>
      <c r="B107" s="2" t="s">
        <v>79</v>
      </c>
      <c r="C107" s="2" t="s">
        <v>501</v>
      </c>
      <c r="E107" s="2">
        <f>AVERAGE(F107:G107)</f>
        <v>31</v>
      </c>
      <c r="F107" s="2">
        <v>20</v>
      </c>
      <c r="G107" s="2">
        <v>42</v>
      </c>
      <c r="H107" s="2" t="s">
        <v>507</v>
      </c>
      <c r="I107" s="2">
        <v>100</v>
      </c>
      <c r="J107" s="2">
        <v>20</v>
      </c>
      <c r="K107" s="2">
        <v>150</v>
      </c>
      <c r="O107" s="2">
        <v>0</v>
      </c>
      <c r="P107" s="2">
        <v>1</v>
      </c>
      <c r="Q107" s="2">
        <v>1</v>
      </c>
      <c r="R107" s="2">
        <v>0</v>
      </c>
      <c r="S107" s="2">
        <v>0</v>
      </c>
      <c r="T107" s="2">
        <v>0</v>
      </c>
      <c r="U107" s="2">
        <v>1</v>
      </c>
      <c r="V107" s="2" t="s">
        <v>253</v>
      </c>
      <c r="W107" s="2" t="s">
        <v>532</v>
      </c>
      <c r="X107" s="2" t="s">
        <v>243</v>
      </c>
      <c r="AA107" s="2">
        <v>0</v>
      </c>
    </row>
    <row r="108" spans="1:28">
      <c r="A108" s="2" t="s">
        <v>406</v>
      </c>
      <c r="B108" s="2" t="s">
        <v>48</v>
      </c>
      <c r="C108" s="2" t="s">
        <v>501</v>
      </c>
      <c r="D108" s="2">
        <v>2</v>
      </c>
      <c r="E108" s="2">
        <f>AVERAGE(F108:G108)</f>
        <v>31.65</v>
      </c>
      <c r="F108" s="2">
        <v>31.3</v>
      </c>
      <c r="G108" s="2">
        <v>32</v>
      </c>
      <c r="H108" s="2" t="s">
        <v>506</v>
      </c>
      <c r="I108" s="2">
        <f>AVERAGE(J108:K108)</f>
        <v>32</v>
      </c>
      <c r="J108" s="2">
        <v>29</v>
      </c>
      <c r="K108" s="2">
        <v>35</v>
      </c>
      <c r="L108" s="2">
        <f>AVERAGE(M108:N108)</f>
        <v>1.95</v>
      </c>
      <c r="M108" s="2">
        <v>1.9</v>
      </c>
      <c r="N108" s="2">
        <v>2</v>
      </c>
      <c r="O108" s="2">
        <v>0</v>
      </c>
      <c r="P108" s="2">
        <v>1</v>
      </c>
      <c r="Q108" s="2">
        <v>0</v>
      </c>
      <c r="R108" s="2">
        <v>1</v>
      </c>
      <c r="S108" s="2">
        <v>0</v>
      </c>
      <c r="T108" s="2">
        <v>1</v>
      </c>
      <c r="U108" s="2">
        <v>1</v>
      </c>
      <c r="V108" s="2" t="s">
        <v>61</v>
      </c>
      <c r="W108" s="2" t="s">
        <v>62</v>
      </c>
      <c r="X108" s="2" t="s">
        <v>432</v>
      </c>
      <c r="AA108" s="2">
        <v>0</v>
      </c>
    </row>
    <row r="109" spans="1:28">
      <c r="A109" s="2" t="s">
        <v>18</v>
      </c>
      <c r="B109" s="2" t="s">
        <v>48</v>
      </c>
      <c r="C109" s="2" t="s">
        <v>370</v>
      </c>
      <c r="D109" s="2">
        <v>2</v>
      </c>
      <c r="E109" s="2">
        <v>31.75</v>
      </c>
      <c r="F109" s="2">
        <v>30</v>
      </c>
      <c r="G109" s="2">
        <v>33.5</v>
      </c>
      <c r="H109" s="2" t="s">
        <v>507</v>
      </c>
      <c r="I109" s="2">
        <v>37.5</v>
      </c>
      <c r="J109" s="2">
        <v>19</v>
      </c>
      <c r="K109" s="2">
        <v>56</v>
      </c>
      <c r="L109" s="2">
        <v>1.95</v>
      </c>
      <c r="M109" s="2">
        <v>1.9</v>
      </c>
      <c r="N109" s="2">
        <v>2</v>
      </c>
      <c r="O109" s="2">
        <v>1</v>
      </c>
      <c r="P109" s="2">
        <v>0</v>
      </c>
      <c r="Q109" s="2">
        <v>1</v>
      </c>
      <c r="R109" s="2">
        <v>0</v>
      </c>
      <c r="S109" s="2">
        <v>1</v>
      </c>
      <c r="T109" s="2">
        <v>0</v>
      </c>
      <c r="U109" s="2">
        <v>1</v>
      </c>
      <c r="V109" s="2" t="s">
        <v>14</v>
      </c>
      <c r="W109" s="2" t="s">
        <v>15</v>
      </c>
      <c r="X109" s="2" t="s">
        <v>6</v>
      </c>
      <c r="AA109" s="2">
        <v>0</v>
      </c>
    </row>
    <row r="110" spans="1:28">
      <c r="A110" s="2" t="s">
        <v>102</v>
      </c>
      <c r="B110" s="2" t="s">
        <v>79</v>
      </c>
      <c r="C110" s="2" t="s">
        <v>501</v>
      </c>
      <c r="D110" s="2">
        <v>1</v>
      </c>
      <c r="E110" s="2">
        <v>31.8</v>
      </c>
      <c r="H110" s="2" t="s">
        <v>508</v>
      </c>
      <c r="I110" s="2">
        <v>34</v>
      </c>
      <c r="O110" s="2">
        <v>1</v>
      </c>
      <c r="P110" s="2">
        <v>0</v>
      </c>
      <c r="Q110" s="2">
        <v>1</v>
      </c>
      <c r="R110" s="2">
        <v>0</v>
      </c>
      <c r="S110" s="2">
        <v>0</v>
      </c>
      <c r="T110" s="2">
        <v>0</v>
      </c>
      <c r="U110" s="2">
        <v>1</v>
      </c>
      <c r="V110" s="2" t="s">
        <v>104</v>
      </c>
      <c r="W110" s="2" t="s">
        <v>105</v>
      </c>
      <c r="X110" s="2" t="s">
        <v>6</v>
      </c>
      <c r="AA110" s="2">
        <v>0</v>
      </c>
    </row>
    <row r="111" spans="1:28">
      <c r="A111" s="2" t="s">
        <v>133</v>
      </c>
      <c r="B111" s="2" t="s">
        <v>48</v>
      </c>
      <c r="C111" s="2" t="s">
        <v>501</v>
      </c>
      <c r="D111" s="2">
        <v>1</v>
      </c>
      <c r="E111" s="2">
        <v>32</v>
      </c>
      <c r="H111" s="2" t="s">
        <v>507</v>
      </c>
      <c r="I111" s="2">
        <v>161</v>
      </c>
      <c r="O111" s="2">
        <v>1</v>
      </c>
      <c r="P111" s="2">
        <v>0</v>
      </c>
      <c r="Q111" s="2">
        <v>1</v>
      </c>
      <c r="R111" s="2">
        <v>0</v>
      </c>
      <c r="S111" s="2">
        <v>0</v>
      </c>
      <c r="T111" s="2">
        <v>0</v>
      </c>
      <c r="U111" s="2">
        <v>1</v>
      </c>
      <c r="V111" s="2" t="s">
        <v>68</v>
      </c>
      <c r="W111" s="2" t="s">
        <v>67</v>
      </c>
      <c r="X111" s="2" t="s">
        <v>6</v>
      </c>
      <c r="AA111" s="2">
        <v>0</v>
      </c>
    </row>
    <row r="112" spans="1:28">
      <c r="A112" s="2" t="s">
        <v>322</v>
      </c>
      <c r="B112" s="2" t="s">
        <v>48</v>
      </c>
      <c r="C112" s="2" t="s">
        <v>501</v>
      </c>
      <c r="D112" s="2">
        <v>27</v>
      </c>
      <c r="E112" s="2">
        <v>32.31</v>
      </c>
      <c r="F112" s="2">
        <v>26.88</v>
      </c>
      <c r="G112" s="2">
        <v>38.409999999999997</v>
      </c>
      <c r="H112" s="2" t="s">
        <v>507</v>
      </c>
      <c r="I112" s="2">
        <v>73.569999999999993</v>
      </c>
      <c r="J112" s="2">
        <v>29</v>
      </c>
      <c r="K112" s="2">
        <v>141</v>
      </c>
      <c r="L112" s="2">
        <v>2.9</v>
      </c>
      <c r="M112" s="2">
        <v>2.4</v>
      </c>
      <c r="N112" s="2">
        <v>3.3</v>
      </c>
      <c r="O112" s="2">
        <v>1</v>
      </c>
      <c r="P112" s="2">
        <v>0</v>
      </c>
      <c r="Q112" s="2">
        <v>1</v>
      </c>
      <c r="R112" s="2">
        <v>0</v>
      </c>
      <c r="S112" s="2">
        <v>1</v>
      </c>
      <c r="T112" s="2">
        <v>0</v>
      </c>
      <c r="U112" s="2">
        <v>1</v>
      </c>
      <c r="V112" s="2" t="s">
        <v>323</v>
      </c>
      <c r="W112" s="2" t="s">
        <v>324</v>
      </c>
      <c r="X112" s="2" t="s">
        <v>296</v>
      </c>
      <c r="AA112" s="2">
        <v>1</v>
      </c>
    </row>
    <row r="113" spans="1:28">
      <c r="A113" s="2" t="s">
        <v>263</v>
      </c>
      <c r="B113" s="2" t="s">
        <v>48</v>
      </c>
      <c r="C113" s="2" t="s">
        <v>501</v>
      </c>
      <c r="E113" s="2">
        <f>AVERAGE(F113:G113)</f>
        <v>32.5</v>
      </c>
      <c r="F113" s="2">
        <v>20</v>
      </c>
      <c r="G113" s="2">
        <v>45</v>
      </c>
      <c r="H113" s="2" t="s">
        <v>507</v>
      </c>
      <c r="I113" s="2">
        <v>163</v>
      </c>
      <c r="J113" s="2">
        <v>57</v>
      </c>
      <c r="K113" s="2">
        <v>396</v>
      </c>
      <c r="O113" s="2">
        <v>0</v>
      </c>
      <c r="P113" s="2">
        <v>1</v>
      </c>
      <c r="Q113" s="2">
        <v>1</v>
      </c>
      <c r="R113" s="2">
        <v>0</v>
      </c>
      <c r="S113" s="2">
        <v>0</v>
      </c>
      <c r="T113" s="2">
        <v>0</v>
      </c>
      <c r="U113" s="2">
        <v>1</v>
      </c>
      <c r="V113" s="2" t="s">
        <v>265</v>
      </c>
      <c r="W113" s="2" t="s">
        <v>553</v>
      </c>
      <c r="X113" s="2" t="s">
        <v>243</v>
      </c>
      <c r="AA113" s="2">
        <v>0</v>
      </c>
    </row>
    <row r="114" spans="1:28">
      <c r="A114" s="2" t="s">
        <v>28</v>
      </c>
      <c r="B114" s="2" t="s">
        <v>48</v>
      </c>
      <c r="C114" s="2" t="s">
        <v>370</v>
      </c>
      <c r="D114" s="2">
        <v>6</v>
      </c>
      <c r="E114" s="2">
        <v>32.799999999999997</v>
      </c>
      <c r="F114" s="2">
        <v>30.3</v>
      </c>
      <c r="G114" s="2">
        <v>39.9</v>
      </c>
      <c r="H114" s="2" t="s">
        <v>507</v>
      </c>
      <c r="I114" s="2">
        <v>33</v>
      </c>
      <c r="J114" s="2">
        <v>12</v>
      </c>
      <c r="K114" s="2">
        <v>56</v>
      </c>
      <c r="L114" s="2">
        <v>2.1</v>
      </c>
      <c r="O114" s="2">
        <v>1</v>
      </c>
      <c r="P114" s="2">
        <v>0</v>
      </c>
      <c r="Q114" s="2">
        <v>1</v>
      </c>
      <c r="R114" s="2">
        <v>0</v>
      </c>
      <c r="S114" s="2">
        <v>1</v>
      </c>
      <c r="T114" s="2">
        <v>0</v>
      </c>
      <c r="U114" s="2">
        <v>1</v>
      </c>
      <c r="V114" s="2" t="s">
        <v>29</v>
      </c>
      <c r="W114" s="2" t="s">
        <v>30</v>
      </c>
      <c r="X114" s="2" t="s">
        <v>6</v>
      </c>
      <c r="AA114" s="2">
        <v>0</v>
      </c>
      <c r="AB114" s="2" t="s">
        <v>65</v>
      </c>
    </row>
    <row r="115" spans="1:28">
      <c r="A115" s="2" t="s">
        <v>17</v>
      </c>
      <c r="B115" s="2" t="s">
        <v>48</v>
      </c>
      <c r="C115" s="2" t="s">
        <v>370</v>
      </c>
      <c r="D115" s="2">
        <v>2</v>
      </c>
      <c r="E115" s="2">
        <v>32.950000000000003</v>
      </c>
      <c r="F115" s="2">
        <v>31.9</v>
      </c>
      <c r="G115" s="2">
        <v>34</v>
      </c>
      <c r="H115" s="2" t="s">
        <v>507</v>
      </c>
      <c r="I115" s="2">
        <v>35</v>
      </c>
      <c r="J115" s="2">
        <v>34</v>
      </c>
      <c r="K115" s="2">
        <v>39</v>
      </c>
      <c r="L115" s="2">
        <v>2.0499999999999998</v>
      </c>
      <c r="M115" s="2">
        <v>2</v>
      </c>
      <c r="N115" s="2">
        <v>2.1</v>
      </c>
      <c r="O115" s="2">
        <v>1</v>
      </c>
      <c r="P115" s="2">
        <v>0</v>
      </c>
      <c r="Q115" s="2">
        <v>1</v>
      </c>
      <c r="R115" s="2">
        <v>0</v>
      </c>
      <c r="S115" s="2">
        <v>1</v>
      </c>
      <c r="T115" s="2">
        <v>0</v>
      </c>
      <c r="U115" s="2">
        <v>1</v>
      </c>
      <c r="V115" s="2" t="s">
        <v>14</v>
      </c>
      <c r="W115" s="2" t="s">
        <v>15</v>
      </c>
      <c r="X115" s="2" t="s">
        <v>6</v>
      </c>
      <c r="AA115" s="2">
        <v>0</v>
      </c>
    </row>
    <row r="116" spans="1:28">
      <c r="A116" s="2" t="s">
        <v>304</v>
      </c>
      <c r="B116" s="2" t="s">
        <v>330</v>
      </c>
      <c r="C116" s="2" t="s">
        <v>501</v>
      </c>
      <c r="D116" s="2">
        <v>25</v>
      </c>
      <c r="E116" s="2">
        <v>33.25</v>
      </c>
      <c r="F116" s="2">
        <v>22</v>
      </c>
      <c r="G116" s="2">
        <v>44.5</v>
      </c>
      <c r="H116" s="2" t="s">
        <v>507</v>
      </c>
      <c r="I116" s="2">
        <v>62.9</v>
      </c>
      <c r="L116" s="2">
        <v>2.46</v>
      </c>
      <c r="O116" s="2">
        <v>0</v>
      </c>
      <c r="P116" s="2">
        <v>0</v>
      </c>
      <c r="Q116" s="2">
        <v>1</v>
      </c>
      <c r="R116" s="2">
        <v>0</v>
      </c>
      <c r="S116" s="2">
        <v>1</v>
      </c>
      <c r="T116" s="2">
        <v>0</v>
      </c>
      <c r="U116" s="2">
        <v>1</v>
      </c>
      <c r="V116" s="2" t="s">
        <v>309</v>
      </c>
      <c r="W116" s="2" t="s">
        <v>308</v>
      </c>
      <c r="X116" s="2" t="s">
        <v>296</v>
      </c>
      <c r="AA116" s="2">
        <v>0</v>
      </c>
    </row>
    <row r="117" spans="1:28">
      <c r="A117" s="2" t="s">
        <v>10</v>
      </c>
      <c r="B117" s="2" t="s">
        <v>48</v>
      </c>
      <c r="C117" s="2" t="s">
        <v>370</v>
      </c>
      <c r="D117" s="2">
        <v>20</v>
      </c>
      <c r="E117" s="2">
        <f>AVERAGE(F117:G117)</f>
        <v>33.450000000000003</v>
      </c>
      <c r="F117" s="2">
        <v>26.7</v>
      </c>
      <c r="G117" s="2">
        <v>40.200000000000003</v>
      </c>
      <c r="H117" s="2" t="s">
        <v>507</v>
      </c>
      <c r="I117" s="2">
        <v>34.200000000000003</v>
      </c>
      <c r="J117" s="2">
        <v>8</v>
      </c>
      <c r="K117" s="2">
        <v>91</v>
      </c>
      <c r="L117" s="2">
        <v>2.23</v>
      </c>
      <c r="M117" s="2">
        <v>2</v>
      </c>
      <c r="N117" s="2">
        <v>2.6</v>
      </c>
      <c r="O117" s="2">
        <v>0</v>
      </c>
      <c r="P117" s="2">
        <v>1</v>
      </c>
      <c r="Q117" s="2">
        <v>1</v>
      </c>
      <c r="R117" s="2">
        <v>0</v>
      </c>
      <c r="S117" s="2">
        <v>1</v>
      </c>
      <c r="T117" s="2">
        <v>0</v>
      </c>
      <c r="U117" s="2">
        <v>1</v>
      </c>
      <c r="V117" s="2" t="s">
        <v>4</v>
      </c>
      <c r="W117" s="2" t="s">
        <v>8</v>
      </c>
      <c r="X117" s="2" t="s">
        <v>6</v>
      </c>
      <c r="AA117" s="2">
        <v>0</v>
      </c>
      <c r="AB117" s="2" t="s">
        <v>87</v>
      </c>
    </row>
    <row r="118" spans="1:28">
      <c r="A118" s="2" t="s">
        <v>249</v>
      </c>
      <c r="B118" s="2" t="s">
        <v>330</v>
      </c>
      <c r="C118" s="2" t="s">
        <v>501</v>
      </c>
      <c r="D118" s="2">
        <v>1296</v>
      </c>
      <c r="E118" s="2">
        <v>33.6</v>
      </c>
      <c r="H118" s="2" t="s">
        <v>507</v>
      </c>
      <c r="I118" s="2">
        <v>73.5</v>
      </c>
      <c r="J118" s="2">
        <v>14</v>
      </c>
      <c r="K118" s="2">
        <v>220</v>
      </c>
      <c r="L118" s="2">
        <v>2.39</v>
      </c>
      <c r="M118" s="2">
        <v>2.08</v>
      </c>
      <c r="N118" s="2">
        <v>2.79</v>
      </c>
      <c r="O118" s="2">
        <v>1</v>
      </c>
      <c r="P118" s="2">
        <v>0</v>
      </c>
      <c r="Q118" s="2">
        <v>1</v>
      </c>
      <c r="R118" s="2">
        <v>0</v>
      </c>
      <c r="S118" s="2">
        <v>1</v>
      </c>
      <c r="T118" s="2">
        <v>0</v>
      </c>
      <c r="U118" s="2">
        <v>1</v>
      </c>
      <c r="V118" s="2" t="s">
        <v>335</v>
      </c>
      <c r="W118" s="2" t="s">
        <v>336</v>
      </c>
      <c r="X118" s="2" t="s">
        <v>296</v>
      </c>
      <c r="AA118" s="2">
        <v>0</v>
      </c>
    </row>
    <row r="119" spans="1:28">
      <c r="A119" s="2" t="s">
        <v>372</v>
      </c>
      <c r="B119" s="2" t="s">
        <v>48</v>
      </c>
      <c r="C119" s="2" t="s">
        <v>501</v>
      </c>
      <c r="D119" s="2">
        <v>1</v>
      </c>
      <c r="E119" s="2">
        <v>33.700000000000003</v>
      </c>
      <c r="H119" s="2" t="s">
        <v>507</v>
      </c>
      <c r="I119" s="2">
        <v>143</v>
      </c>
      <c r="O119" s="2">
        <v>1</v>
      </c>
      <c r="P119" s="2">
        <v>0</v>
      </c>
      <c r="Q119" s="2">
        <v>1</v>
      </c>
      <c r="R119" s="2">
        <v>0</v>
      </c>
      <c r="S119" s="2">
        <v>0</v>
      </c>
      <c r="T119" s="2">
        <v>0</v>
      </c>
      <c r="U119" s="3">
        <v>1</v>
      </c>
      <c r="V119" s="2" t="s">
        <v>408</v>
      </c>
      <c r="W119" s="2" t="s">
        <v>409</v>
      </c>
      <c r="X119" s="2" t="s">
        <v>432</v>
      </c>
      <c r="AA119" s="2">
        <v>0</v>
      </c>
    </row>
    <row r="120" spans="1:28">
      <c r="A120" s="2" t="s">
        <v>377</v>
      </c>
      <c r="B120" s="2" t="s">
        <v>48</v>
      </c>
      <c r="C120" s="2" t="s">
        <v>501</v>
      </c>
      <c r="D120" s="2">
        <v>7</v>
      </c>
      <c r="E120" s="2">
        <v>33.71</v>
      </c>
      <c r="F120" s="2">
        <v>25.6</v>
      </c>
      <c r="G120" s="2">
        <v>38.799999999999997</v>
      </c>
      <c r="H120" s="2" t="s">
        <v>507</v>
      </c>
      <c r="I120" s="2">
        <v>156.13999999999999</v>
      </c>
      <c r="J120" s="2">
        <v>83</v>
      </c>
      <c r="K120" s="2">
        <v>224</v>
      </c>
      <c r="L120" s="2">
        <v>2.35</v>
      </c>
      <c r="M120" s="2">
        <v>2.2000000000000002</v>
      </c>
      <c r="N120" s="2">
        <v>2.5</v>
      </c>
      <c r="O120" s="2">
        <v>1</v>
      </c>
      <c r="P120" s="2">
        <v>0</v>
      </c>
      <c r="Q120" s="2">
        <v>1</v>
      </c>
      <c r="R120" s="2">
        <v>0</v>
      </c>
      <c r="S120" s="2">
        <v>1</v>
      </c>
      <c r="T120" s="2">
        <v>0</v>
      </c>
      <c r="U120" s="2">
        <v>1</v>
      </c>
      <c r="V120" s="2" t="s">
        <v>14</v>
      </c>
      <c r="W120" s="2" t="s">
        <v>15</v>
      </c>
      <c r="X120" s="2" t="s">
        <v>432</v>
      </c>
      <c r="AA120" s="2">
        <v>0</v>
      </c>
    </row>
    <row r="121" spans="1:28">
      <c r="A121" s="2" t="s">
        <v>387</v>
      </c>
      <c r="B121" s="2" t="s">
        <v>48</v>
      </c>
      <c r="C121" s="2" t="s">
        <v>501</v>
      </c>
      <c r="D121" s="2">
        <v>4</v>
      </c>
      <c r="E121" s="2">
        <v>33.9</v>
      </c>
      <c r="F121" s="2">
        <v>29.1</v>
      </c>
      <c r="G121" s="2">
        <v>44.1</v>
      </c>
      <c r="H121" s="2" t="s">
        <v>507</v>
      </c>
      <c r="I121" s="2">
        <v>196.5</v>
      </c>
      <c r="J121" s="2">
        <v>85</v>
      </c>
      <c r="K121" s="2">
        <v>347</v>
      </c>
      <c r="L121" s="2">
        <v>2.85</v>
      </c>
      <c r="M121" s="2">
        <v>1.8</v>
      </c>
      <c r="N121" s="2">
        <v>1.9</v>
      </c>
      <c r="O121" s="2">
        <v>1</v>
      </c>
      <c r="P121" s="2">
        <v>0</v>
      </c>
      <c r="Q121" s="2">
        <v>1</v>
      </c>
      <c r="R121" s="2">
        <v>0</v>
      </c>
      <c r="S121" s="2">
        <v>1</v>
      </c>
      <c r="T121" s="2">
        <v>0</v>
      </c>
      <c r="U121" s="2">
        <v>1</v>
      </c>
      <c r="V121" s="2" t="s">
        <v>14</v>
      </c>
      <c r="W121" s="2" t="s">
        <v>15</v>
      </c>
      <c r="X121" s="2" t="s">
        <v>432</v>
      </c>
      <c r="AA121" s="2">
        <v>0</v>
      </c>
    </row>
    <row r="122" spans="1:28">
      <c r="A122" s="2" t="s">
        <v>249</v>
      </c>
      <c r="B122" s="2" t="s">
        <v>330</v>
      </c>
      <c r="C122" s="2" t="s">
        <v>501</v>
      </c>
      <c r="D122" s="2">
        <v>59</v>
      </c>
      <c r="E122" s="2">
        <v>33.950000000000003</v>
      </c>
      <c r="F122" s="2">
        <v>27.08</v>
      </c>
      <c r="G122" s="2">
        <v>42.02</v>
      </c>
      <c r="H122" s="2" t="s">
        <v>507</v>
      </c>
      <c r="I122" s="2">
        <v>58.55</v>
      </c>
      <c r="J122" s="2">
        <v>18</v>
      </c>
      <c r="K122" s="2">
        <v>137</v>
      </c>
      <c r="O122" s="2">
        <v>1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1</v>
      </c>
      <c r="V122" s="2" t="s">
        <v>250</v>
      </c>
      <c r="W122" s="2" t="s">
        <v>351</v>
      </c>
      <c r="X122" s="2" t="s">
        <v>243</v>
      </c>
      <c r="AA122" s="2">
        <v>1</v>
      </c>
    </row>
    <row r="123" spans="1:28">
      <c r="A123" s="2" t="s">
        <v>492</v>
      </c>
      <c r="B123" s="2" t="s">
        <v>79</v>
      </c>
      <c r="C123" s="2" t="s">
        <v>501</v>
      </c>
      <c r="E123" s="2">
        <v>34</v>
      </c>
      <c r="H123" s="2" t="s">
        <v>508</v>
      </c>
      <c r="I123" s="2">
        <v>55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</v>
      </c>
      <c r="V123" s="2" t="s">
        <v>524</v>
      </c>
      <c r="X123" s="2" t="s">
        <v>523</v>
      </c>
      <c r="AA123" s="2">
        <v>0</v>
      </c>
    </row>
    <row r="124" spans="1:28">
      <c r="A124" s="2" t="s">
        <v>28</v>
      </c>
      <c r="B124" s="2" t="s">
        <v>48</v>
      </c>
      <c r="C124" s="2" t="s">
        <v>370</v>
      </c>
      <c r="D124" s="2">
        <v>1</v>
      </c>
      <c r="E124" s="2">
        <v>34</v>
      </c>
      <c r="H124" s="2" t="s">
        <v>507</v>
      </c>
      <c r="I124" s="2">
        <v>49</v>
      </c>
      <c r="O124" s="2">
        <v>1</v>
      </c>
      <c r="P124" s="2">
        <v>0</v>
      </c>
      <c r="Q124" s="2">
        <v>1</v>
      </c>
      <c r="R124" s="2">
        <v>0</v>
      </c>
      <c r="S124" s="2">
        <v>0</v>
      </c>
      <c r="T124" s="2">
        <v>0</v>
      </c>
      <c r="U124" s="2">
        <v>1</v>
      </c>
      <c r="V124" s="2" t="s">
        <v>68</v>
      </c>
      <c r="W124" s="2" t="s">
        <v>67</v>
      </c>
      <c r="X124" s="2" t="s">
        <v>6</v>
      </c>
      <c r="AA124" s="2">
        <v>0</v>
      </c>
      <c r="AB124" s="2" t="s">
        <v>71</v>
      </c>
    </row>
    <row r="125" spans="1:28">
      <c r="A125" s="2" t="s">
        <v>176</v>
      </c>
      <c r="B125" s="2" t="s">
        <v>330</v>
      </c>
      <c r="C125" s="2" t="s">
        <v>501</v>
      </c>
      <c r="D125" s="2">
        <v>36</v>
      </c>
      <c r="E125" s="2">
        <v>34.08</v>
      </c>
      <c r="F125" s="2">
        <v>28.4</v>
      </c>
      <c r="G125" s="2">
        <v>42.15</v>
      </c>
      <c r="H125" s="2" t="s">
        <v>507</v>
      </c>
      <c r="I125" s="2">
        <v>38.67</v>
      </c>
      <c r="J125" s="2">
        <v>14</v>
      </c>
      <c r="K125" s="2">
        <v>66</v>
      </c>
      <c r="O125" s="2">
        <v>1</v>
      </c>
      <c r="P125" s="2">
        <v>0</v>
      </c>
      <c r="Q125" s="2">
        <v>1</v>
      </c>
      <c r="R125" s="2">
        <v>0</v>
      </c>
      <c r="S125" s="2">
        <v>0</v>
      </c>
      <c r="T125" s="2">
        <v>0</v>
      </c>
      <c r="U125" s="2">
        <v>1</v>
      </c>
      <c r="V125" s="2" t="s">
        <v>178</v>
      </c>
      <c r="W125" s="2" t="s">
        <v>177</v>
      </c>
      <c r="X125" s="2" t="s">
        <v>6</v>
      </c>
      <c r="AA125" s="2">
        <v>1</v>
      </c>
    </row>
    <row r="126" spans="1:28">
      <c r="A126" s="2" t="s">
        <v>383</v>
      </c>
      <c r="B126" s="2" t="s">
        <v>48</v>
      </c>
      <c r="C126" s="2" t="s">
        <v>501</v>
      </c>
      <c r="D126" s="2">
        <v>4</v>
      </c>
      <c r="E126" s="2">
        <v>34.4</v>
      </c>
      <c r="F126" s="2">
        <v>30.9</v>
      </c>
      <c r="G126" s="2">
        <v>39.9</v>
      </c>
      <c r="H126" s="2" t="s">
        <v>507</v>
      </c>
      <c r="I126" s="2">
        <v>199</v>
      </c>
      <c r="J126" s="2">
        <v>110</v>
      </c>
      <c r="K126" s="2">
        <v>310</v>
      </c>
      <c r="L126" s="2">
        <v>2.2000000000000002</v>
      </c>
      <c r="M126" s="2">
        <v>2.1</v>
      </c>
      <c r="N126" s="2">
        <v>2.2999999999999998</v>
      </c>
      <c r="O126" s="2">
        <v>1</v>
      </c>
      <c r="P126" s="2">
        <v>0</v>
      </c>
      <c r="Q126" s="2">
        <v>1</v>
      </c>
      <c r="R126" s="2">
        <v>0</v>
      </c>
      <c r="S126" s="2">
        <v>1</v>
      </c>
      <c r="T126" s="2">
        <v>0</v>
      </c>
      <c r="U126" s="2">
        <v>1</v>
      </c>
      <c r="V126" s="2" t="s">
        <v>14</v>
      </c>
      <c r="W126" s="2" t="s">
        <v>15</v>
      </c>
      <c r="X126" s="2" t="s">
        <v>432</v>
      </c>
      <c r="AA126" s="2">
        <v>0</v>
      </c>
    </row>
    <row r="127" spans="1:28">
      <c r="A127" s="2" t="s">
        <v>332</v>
      </c>
      <c r="B127" s="2" t="s">
        <v>48</v>
      </c>
      <c r="C127" s="2" t="s">
        <v>370</v>
      </c>
      <c r="D127" s="2">
        <v>5</v>
      </c>
      <c r="E127" s="2">
        <v>34.78</v>
      </c>
      <c r="F127" s="2">
        <v>24.7</v>
      </c>
      <c r="G127" s="2">
        <v>39.200000000000003</v>
      </c>
      <c r="H127" s="2" t="s">
        <v>507</v>
      </c>
      <c r="I127" s="2">
        <v>154</v>
      </c>
      <c r="J127" s="2">
        <v>41</v>
      </c>
      <c r="K127" s="2">
        <v>305</v>
      </c>
      <c r="L127" s="2">
        <v>2.27</v>
      </c>
      <c r="M127" s="2">
        <v>2</v>
      </c>
      <c r="N127" s="2">
        <v>2.5</v>
      </c>
      <c r="O127" s="2">
        <v>1</v>
      </c>
      <c r="P127" s="2">
        <v>0</v>
      </c>
      <c r="Q127" s="2">
        <v>1</v>
      </c>
      <c r="R127" s="2">
        <v>0</v>
      </c>
      <c r="S127" s="2">
        <v>1</v>
      </c>
      <c r="T127" s="2">
        <v>0</v>
      </c>
      <c r="U127" s="2">
        <v>1</v>
      </c>
      <c r="V127" s="2" t="s">
        <v>14</v>
      </c>
      <c r="W127" s="2" t="s">
        <v>15</v>
      </c>
      <c r="X127" s="2" t="s">
        <v>6</v>
      </c>
      <c r="AA127" s="2">
        <v>0</v>
      </c>
      <c r="AB127" s="2" t="s">
        <v>50</v>
      </c>
    </row>
    <row r="128" spans="1:28">
      <c r="A128" s="2" t="s">
        <v>16</v>
      </c>
      <c r="B128" s="2" t="s">
        <v>48</v>
      </c>
      <c r="C128" s="2" t="s">
        <v>370</v>
      </c>
      <c r="D128" s="2">
        <v>2</v>
      </c>
      <c r="E128" s="2">
        <v>35</v>
      </c>
      <c r="F128" s="2">
        <v>33.1</v>
      </c>
      <c r="G128" s="2">
        <v>36.9</v>
      </c>
      <c r="H128" s="2" t="s">
        <v>507</v>
      </c>
      <c r="I128" s="2">
        <v>45</v>
      </c>
      <c r="J128" s="2">
        <v>31</v>
      </c>
      <c r="K128" s="2">
        <v>59</v>
      </c>
      <c r="L128" s="2">
        <v>2.35</v>
      </c>
      <c r="M128" s="2">
        <v>2.2000000000000002</v>
      </c>
      <c r="N128" s="2">
        <v>2.5</v>
      </c>
      <c r="O128" s="2">
        <v>1</v>
      </c>
      <c r="P128" s="2">
        <v>0</v>
      </c>
      <c r="Q128" s="2">
        <v>1</v>
      </c>
      <c r="R128" s="2">
        <v>0</v>
      </c>
      <c r="S128" s="2">
        <v>1</v>
      </c>
      <c r="T128" s="2">
        <v>0</v>
      </c>
      <c r="U128" s="2">
        <v>1</v>
      </c>
      <c r="V128" s="2" t="s">
        <v>14</v>
      </c>
      <c r="W128" s="2" t="s">
        <v>15</v>
      </c>
      <c r="X128" s="2" t="s">
        <v>6</v>
      </c>
      <c r="AA128" s="2">
        <v>0</v>
      </c>
    </row>
    <row r="129" spans="1:28">
      <c r="A129" s="2" t="s">
        <v>179</v>
      </c>
      <c r="B129" s="2" t="s">
        <v>330</v>
      </c>
      <c r="C129" s="2" t="s">
        <v>501</v>
      </c>
      <c r="D129" s="2">
        <v>79</v>
      </c>
      <c r="E129" s="2">
        <v>35.090000000000003</v>
      </c>
      <c r="F129" s="2">
        <v>32.56</v>
      </c>
      <c r="G129" s="2">
        <v>40.57</v>
      </c>
      <c r="H129" s="2" t="s">
        <v>508</v>
      </c>
      <c r="I129" s="2">
        <v>137.66999999999999</v>
      </c>
      <c r="J129" s="2">
        <v>65</v>
      </c>
      <c r="K129" s="2">
        <v>281</v>
      </c>
      <c r="O129" s="2">
        <v>1</v>
      </c>
      <c r="P129" s="2">
        <v>0</v>
      </c>
      <c r="Q129" s="2">
        <v>1</v>
      </c>
      <c r="R129" s="2">
        <v>0</v>
      </c>
      <c r="S129" s="2">
        <v>0</v>
      </c>
      <c r="T129" s="2">
        <v>0</v>
      </c>
      <c r="U129" s="2">
        <v>1</v>
      </c>
      <c r="V129" s="2" t="s">
        <v>182</v>
      </c>
      <c r="W129" s="2" t="s">
        <v>186</v>
      </c>
      <c r="X129" s="2" t="s">
        <v>270</v>
      </c>
      <c r="AA129" s="2">
        <v>1</v>
      </c>
    </row>
    <row r="130" spans="1:28">
      <c r="A130" s="2" t="s">
        <v>100</v>
      </c>
      <c r="B130" s="2" t="s">
        <v>79</v>
      </c>
      <c r="C130" s="2" t="s">
        <v>501</v>
      </c>
      <c r="D130" s="2">
        <v>1</v>
      </c>
      <c r="E130" s="2">
        <v>35.130000000000003</v>
      </c>
      <c r="H130" s="2" t="s">
        <v>508</v>
      </c>
      <c r="I130" s="2">
        <v>67</v>
      </c>
      <c r="O130" s="2">
        <v>1</v>
      </c>
      <c r="P130" s="2">
        <v>0</v>
      </c>
      <c r="Q130" s="2">
        <v>1</v>
      </c>
      <c r="R130" s="2">
        <v>0</v>
      </c>
      <c r="S130" s="2">
        <v>0</v>
      </c>
      <c r="T130" s="2">
        <v>0</v>
      </c>
      <c r="U130" s="2">
        <v>1</v>
      </c>
      <c r="V130" s="2" t="s">
        <v>104</v>
      </c>
      <c r="W130" s="2" t="s">
        <v>105</v>
      </c>
      <c r="X130" s="2" t="s">
        <v>6</v>
      </c>
      <c r="AA130" s="2">
        <v>0</v>
      </c>
    </row>
    <row r="131" spans="1:28">
      <c r="A131" s="2" t="s">
        <v>428</v>
      </c>
      <c r="B131" s="2" t="s">
        <v>48</v>
      </c>
      <c r="C131" s="2" t="s">
        <v>501</v>
      </c>
      <c r="D131" s="2">
        <v>9</v>
      </c>
      <c r="E131" s="2">
        <f>AVERAGE(F131:G131)</f>
        <v>35.56</v>
      </c>
      <c r="F131" s="2">
        <v>20.32</v>
      </c>
      <c r="G131" s="2">
        <v>50.8</v>
      </c>
      <c r="H131" s="2" t="s">
        <v>506</v>
      </c>
      <c r="I131" s="2">
        <f>AVERAGE(J131:K131)</f>
        <v>51</v>
      </c>
      <c r="J131" s="2">
        <v>39</v>
      </c>
      <c r="K131" s="2">
        <v>63</v>
      </c>
      <c r="L131" s="2">
        <v>2</v>
      </c>
      <c r="O131" s="2">
        <v>0</v>
      </c>
      <c r="P131" s="2">
        <v>1</v>
      </c>
      <c r="Q131" s="2">
        <v>0</v>
      </c>
      <c r="R131" s="2">
        <v>1</v>
      </c>
      <c r="S131" s="2">
        <v>1</v>
      </c>
      <c r="T131" s="2">
        <v>0</v>
      </c>
      <c r="U131" s="2">
        <v>1</v>
      </c>
      <c r="V131" s="2" t="s">
        <v>174</v>
      </c>
      <c r="W131" s="2" t="s">
        <v>175</v>
      </c>
      <c r="X131" s="2" t="s">
        <v>432</v>
      </c>
      <c r="Y131" s="2" t="s">
        <v>174</v>
      </c>
      <c r="Z131" s="2" t="s">
        <v>175</v>
      </c>
      <c r="AA131" s="2">
        <v>0</v>
      </c>
    </row>
    <row r="132" spans="1:28">
      <c r="A132" s="2" t="s">
        <v>394</v>
      </c>
      <c r="B132" s="2" t="s">
        <v>48</v>
      </c>
      <c r="C132" s="2" t="s">
        <v>501</v>
      </c>
      <c r="D132" s="2">
        <v>3</v>
      </c>
      <c r="E132" s="2">
        <v>35.659999999999997</v>
      </c>
      <c r="F132" s="2">
        <v>29.5</v>
      </c>
      <c r="G132" s="2">
        <v>46.1</v>
      </c>
      <c r="H132" s="2" t="s">
        <v>507</v>
      </c>
      <c r="I132" s="2">
        <v>331</v>
      </c>
      <c r="J132" s="2">
        <v>183</v>
      </c>
      <c r="K132" s="2">
        <v>463</v>
      </c>
      <c r="L132" s="2">
        <v>1.6</v>
      </c>
      <c r="M132" s="2">
        <v>1.5</v>
      </c>
      <c r="N132" s="2">
        <v>1.7</v>
      </c>
      <c r="O132" s="2">
        <v>1</v>
      </c>
      <c r="P132" s="2">
        <v>0</v>
      </c>
      <c r="Q132" s="2">
        <v>1</v>
      </c>
      <c r="R132" s="2">
        <v>0</v>
      </c>
      <c r="S132" s="2">
        <v>1</v>
      </c>
      <c r="T132" s="2">
        <v>0</v>
      </c>
      <c r="U132" s="2">
        <v>1</v>
      </c>
      <c r="V132" s="2" t="s">
        <v>14</v>
      </c>
      <c r="W132" s="2" t="s">
        <v>15</v>
      </c>
      <c r="X132" s="2" t="s">
        <v>432</v>
      </c>
      <c r="AA132" s="2">
        <v>0</v>
      </c>
    </row>
    <row r="133" spans="1:28">
      <c r="A133" s="2" t="s">
        <v>249</v>
      </c>
      <c r="B133" s="2" t="s">
        <v>330</v>
      </c>
      <c r="C133" s="2" t="s">
        <v>501</v>
      </c>
      <c r="E133" s="2">
        <f>AVERAGE(F133:G133)</f>
        <v>36</v>
      </c>
      <c r="F133" s="2">
        <v>25</v>
      </c>
      <c r="G133" s="2">
        <v>47</v>
      </c>
      <c r="H133" s="2" t="s">
        <v>507</v>
      </c>
      <c r="I133" s="2">
        <v>59</v>
      </c>
      <c r="J133" s="2">
        <v>20</v>
      </c>
      <c r="K133" s="2">
        <v>135</v>
      </c>
      <c r="O133" s="2">
        <v>0</v>
      </c>
      <c r="P133" s="2">
        <v>1</v>
      </c>
      <c r="Q133" s="2">
        <v>1</v>
      </c>
      <c r="R133" s="2">
        <v>0</v>
      </c>
      <c r="S133" s="2">
        <v>0</v>
      </c>
      <c r="T133" s="2">
        <v>0</v>
      </c>
      <c r="U133" s="2">
        <v>1</v>
      </c>
      <c r="V133" s="2" t="s">
        <v>251</v>
      </c>
      <c r="W133" s="2" t="s">
        <v>552</v>
      </c>
      <c r="X133" s="2" t="s">
        <v>243</v>
      </c>
      <c r="AA133" s="2">
        <v>0</v>
      </c>
    </row>
    <row r="134" spans="1:28">
      <c r="A134" s="2" t="s">
        <v>376</v>
      </c>
      <c r="B134" s="2" t="s">
        <v>48</v>
      </c>
      <c r="C134" s="2" t="s">
        <v>501</v>
      </c>
      <c r="D134" s="2">
        <v>15</v>
      </c>
      <c r="E134" s="2">
        <v>36.14</v>
      </c>
      <c r="F134" s="2">
        <v>26.7</v>
      </c>
      <c r="G134" s="2">
        <v>44.3</v>
      </c>
      <c r="H134" s="2" t="s">
        <v>507</v>
      </c>
      <c r="I134" s="2">
        <v>117.4</v>
      </c>
      <c r="J134" s="2">
        <v>13</v>
      </c>
      <c r="K134" s="2">
        <v>263</v>
      </c>
      <c r="L134" s="2">
        <v>2.4500000000000002</v>
      </c>
      <c r="M134" s="2">
        <v>2.2000000000000002</v>
      </c>
      <c r="N134" s="2">
        <v>2.7</v>
      </c>
      <c r="O134" s="2">
        <v>1</v>
      </c>
      <c r="P134" s="2">
        <v>0</v>
      </c>
      <c r="Q134" s="2">
        <v>1</v>
      </c>
      <c r="R134" s="2">
        <v>0</v>
      </c>
      <c r="S134" s="2">
        <v>1</v>
      </c>
      <c r="T134" s="2">
        <v>0</v>
      </c>
      <c r="U134" s="2">
        <v>1</v>
      </c>
      <c r="V134" s="2" t="s">
        <v>14</v>
      </c>
      <c r="W134" s="2" t="s">
        <v>15</v>
      </c>
      <c r="X134" s="2" t="s">
        <v>432</v>
      </c>
      <c r="AA134" s="2">
        <v>0</v>
      </c>
    </row>
    <row r="135" spans="1:28">
      <c r="A135" s="2" t="s">
        <v>381</v>
      </c>
      <c r="B135" s="2" t="s">
        <v>48</v>
      </c>
      <c r="C135" s="2" t="s">
        <v>501</v>
      </c>
      <c r="D135" s="2">
        <v>2</v>
      </c>
      <c r="E135" s="2">
        <v>36.25</v>
      </c>
      <c r="F135" s="2">
        <v>32.5</v>
      </c>
      <c r="G135" s="2">
        <v>40.4</v>
      </c>
      <c r="H135" s="2" t="s">
        <v>507</v>
      </c>
      <c r="I135" s="2">
        <v>159</v>
      </c>
      <c r="J135" s="2">
        <v>124</v>
      </c>
      <c r="K135" s="2">
        <v>194</v>
      </c>
      <c r="L135" s="2">
        <v>2.5</v>
      </c>
      <c r="O135" s="2">
        <v>1</v>
      </c>
      <c r="P135" s="2">
        <v>0</v>
      </c>
      <c r="Q135" s="2">
        <v>1</v>
      </c>
      <c r="R135" s="2">
        <v>0</v>
      </c>
      <c r="S135" s="2">
        <v>1</v>
      </c>
      <c r="T135" s="2">
        <v>0</v>
      </c>
      <c r="U135" s="2">
        <v>1</v>
      </c>
      <c r="V135" s="2" t="s">
        <v>14</v>
      </c>
      <c r="W135" s="2" t="s">
        <v>15</v>
      </c>
      <c r="X135" s="2" t="s">
        <v>432</v>
      </c>
      <c r="AA135" s="2">
        <v>0</v>
      </c>
    </row>
    <row r="136" spans="1:28">
      <c r="A136" s="2" t="s">
        <v>10</v>
      </c>
      <c r="B136" s="2" t="s">
        <v>48</v>
      </c>
      <c r="C136" s="2" t="s">
        <v>370</v>
      </c>
      <c r="D136" s="2">
        <v>6</v>
      </c>
      <c r="E136" s="2">
        <v>36.33</v>
      </c>
      <c r="F136" s="2">
        <v>29.1</v>
      </c>
      <c r="G136" s="2">
        <v>40.1</v>
      </c>
      <c r="H136" s="2" t="s">
        <v>507</v>
      </c>
      <c r="I136" s="2">
        <v>24.6</v>
      </c>
      <c r="J136" s="2">
        <v>3</v>
      </c>
      <c r="K136" s="2">
        <v>74</v>
      </c>
      <c r="O136" s="2">
        <v>1</v>
      </c>
      <c r="P136" s="2">
        <v>0</v>
      </c>
      <c r="Q136" s="2">
        <v>1</v>
      </c>
      <c r="R136" s="2">
        <v>0</v>
      </c>
      <c r="S136" s="2">
        <v>0</v>
      </c>
      <c r="T136" s="2">
        <v>0</v>
      </c>
      <c r="U136" s="2">
        <v>1</v>
      </c>
      <c r="V136" s="2" t="s">
        <v>408</v>
      </c>
      <c r="W136" s="2" t="s">
        <v>409</v>
      </c>
      <c r="X136" s="2" t="s">
        <v>432</v>
      </c>
      <c r="AA136" s="2">
        <v>0</v>
      </c>
    </row>
    <row r="137" spans="1:28">
      <c r="A137" s="2" t="s">
        <v>413</v>
      </c>
      <c r="B137" s="2" t="s">
        <v>48</v>
      </c>
      <c r="C137" s="2" t="s">
        <v>501</v>
      </c>
      <c r="D137" s="2">
        <v>3</v>
      </c>
      <c r="E137" s="2">
        <v>36.36</v>
      </c>
      <c r="F137" s="2">
        <v>29.3</v>
      </c>
      <c r="G137" s="2">
        <v>43.1</v>
      </c>
      <c r="H137" s="2" t="s">
        <v>506</v>
      </c>
      <c r="I137" s="2">
        <v>46.67</v>
      </c>
      <c r="J137" s="2">
        <v>38</v>
      </c>
      <c r="K137" s="2">
        <v>57</v>
      </c>
      <c r="L137" s="2">
        <v>1.8</v>
      </c>
      <c r="O137" s="2">
        <v>1</v>
      </c>
      <c r="P137" s="2">
        <v>0</v>
      </c>
      <c r="Q137" s="2">
        <v>1</v>
      </c>
      <c r="R137" s="2">
        <v>0</v>
      </c>
      <c r="S137" s="2">
        <v>1</v>
      </c>
      <c r="T137" s="2">
        <v>0</v>
      </c>
      <c r="U137" s="2">
        <v>1</v>
      </c>
      <c r="V137" s="2" t="s">
        <v>61</v>
      </c>
      <c r="W137" s="2" t="s">
        <v>62</v>
      </c>
      <c r="X137" s="2" t="s">
        <v>432</v>
      </c>
      <c r="AA137" s="2">
        <v>0</v>
      </c>
    </row>
    <row r="138" spans="1:28">
      <c r="A138" s="2" t="s">
        <v>176</v>
      </c>
      <c r="B138" s="2" t="s">
        <v>330</v>
      </c>
      <c r="C138" s="2" t="s">
        <v>501</v>
      </c>
      <c r="D138" s="2">
        <v>4</v>
      </c>
      <c r="E138" s="2">
        <v>36.4</v>
      </c>
      <c r="F138" s="2">
        <v>29.1</v>
      </c>
      <c r="G138" s="2">
        <v>42</v>
      </c>
      <c r="H138" s="2" t="s">
        <v>507</v>
      </c>
      <c r="I138" s="2">
        <v>41.5</v>
      </c>
      <c r="J138" s="2">
        <v>25</v>
      </c>
      <c r="K138" s="2">
        <v>63</v>
      </c>
      <c r="O138" s="2">
        <v>1</v>
      </c>
      <c r="P138" s="2">
        <v>0</v>
      </c>
      <c r="Q138" s="2">
        <v>1</v>
      </c>
      <c r="R138" s="2">
        <v>0</v>
      </c>
      <c r="S138" s="2">
        <v>0</v>
      </c>
      <c r="T138" s="2">
        <v>0</v>
      </c>
      <c r="U138" s="2">
        <v>1</v>
      </c>
      <c r="V138" s="2" t="s">
        <v>350</v>
      </c>
      <c r="W138" s="2" t="s">
        <v>349</v>
      </c>
      <c r="X138" s="2" t="s">
        <v>296</v>
      </c>
      <c r="AA138" s="2">
        <v>0</v>
      </c>
    </row>
    <row r="139" spans="1:28">
      <c r="A139" s="2" t="s">
        <v>162</v>
      </c>
      <c r="B139" s="2" t="s">
        <v>79</v>
      </c>
      <c r="C139" s="2" t="s">
        <v>370</v>
      </c>
      <c r="E139" s="2">
        <f>AVERAGE(F139:G139)</f>
        <v>36.4</v>
      </c>
      <c r="F139" s="2">
        <v>29.2</v>
      </c>
      <c r="G139" s="2">
        <v>43.6</v>
      </c>
      <c r="H139" s="2" t="s">
        <v>507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v>0</v>
      </c>
      <c r="U139" s="2">
        <v>1</v>
      </c>
      <c r="V139" s="2" t="s">
        <v>160</v>
      </c>
      <c r="W139" s="2" t="s">
        <v>161</v>
      </c>
      <c r="X139" s="2" t="s">
        <v>6</v>
      </c>
      <c r="AA139" s="2">
        <v>0</v>
      </c>
      <c r="AB139" s="2" t="s">
        <v>172</v>
      </c>
    </row>
    <row r="140" spans="1:28">
      <c r="A140" s="2" t="s">
        <v>134</v>
      </c>
      <c r="B140" s="2" t="s">
        <v>48</v>
      </c>
      <c r="C140" s="2" t="s">
        <v>501</v>
      </c>
      <c r="D140" s="2">
        <v>1</v>
      </c>
      <c r="E140" s="2">
        <v>36.5</v>
      </c>
      <c r="H140" s="2" t="s">
        <v>507</v>
      </c>
      <c r="I140" s="2">
        <v>587</v>
      </c>
      <c r="O140" s="2">
        <v>1</v>
      </c>
      <c r="P140" s="2">
        <v>0</v>
      </c>
      <c r="Q140" s="2">
        <v>1</v>
      </c>
      <c r="R140" s="2">
        <v>0</v>
      </c>
      <c r="S140" s="2">
        <v>0</v>
      </c>
      <c r="T140" s="2">
        <v>0</v>
      </c>
      <c r="U140" s="3">
        <v>1</v>
      </c>
      <c r="V140" s="2" t="s">
        <v>408</v>
      </c>
      <c r="W140" s="2" t="s">
        <v>409</v>
      </c>
      <c r="X140" s="2" t="s">
        <v>432</v>
      </c>
      <c r="AA140" s="2">
        <v>0</v>
      </c>
    </row>
    <row r="141" spans="1:28">
      <c r="A141" s="2" t="s">
        <v>438</v>
      </c>
      <c r="B141" s="2" t="s">
        <v>48</v>
      </c>
      <c r="C141" s="2" t="s">
        <v>370</v>
      </c>
      <c r="D141" s="2">
        <v>1</v>
      </c>
      <c r="E141" s="2">
        <v>36.6</v>
      </c>
      <c r="H141" s="2" t="s">
        <v>507</v>
      </c>
      <c r="I141" s="2">
        <v>94</v>
      </c>
      <c r="L141" s="2">
        <f>AVERAGE(M141:N141)</f>
        <v>1.7000000000000002</v>
      </c>
      <c r="M141" s="2">
        <v>1.6</v>
      </c>
      <c r="N141" s="2">
        <v>1.8</v>
      </c>
      <c r="O141" s="2">
        <v>1</v>
      </c>
      <c r="P141" s="2">
        <v>0</v>
      </c>
      <c r="Q141" s="2">
        <v>1</v>
      </c>
      <c r="R141" s="2">
        <v>0</v>
      </c>
      <c r="S141" s="2">
        <v>0</v>
      </c>
      <c r="T141" s="2">
        <v>1</v>
      </c>
      <c r="U141" s="3">
        <v>1</v>
      </c>
      <c r="V141" s="3" t="s">
        <v>408</v>
      </c>
      <c r="W141" s="3" t="s">
        <v>409</v>
      </c>
      <c r="X141" s="2" t="s">
        <v>432</v>
      </c>
      <c r="AA141" s="2">
        <v>0</v>
      </c>
    </row>
    <row r="142" spans="1:28">
      <c r="A142" s="2" t="s">
        <v>168</v>
      </c>
      <c r="B142" s="2" t="s">
        <v>79</v>
      </c>
      <c r="C142" s="2" t="s">
        <v>501</v>
      </c>
      <c r="D142" s="2">
        <v>60</v>
      </c>
      <c r="E142" s="2">
        <v>36.94</v>
      </c>
      <c r="F142" s="2">
        <v>27</v>
      </c>
      <c r="G142" s="2">
        <v>50.232999999999997</v>
      </c>
      <c r="H142" s="2" t="s">
        <v>507</v>
      </c>
      <c r="I142" s="2">
        <v>33.81</v>
      </c>
      <c r="J142" s="2">
        <v>7</v>
      </c>
      <c r="K142" s="2">
        <v>83</v>
      </c>
      <c r="O142" s="2">
        <v>1</v>
      </c>
      <c r="P142" s="2">
        <v>0</v>
      </c>
      <c r="Q142" s="2">
        <v>1</v>
      </c>
      <c r="R142" s="2">
        <v>0</v>
      </c>
      <c r="S142" s="2">
        <v>0</v>
      </c>
      <c r="T142" s="2">
        <v>0</v>
      </c>
      <c r="U142" s="2">
        <v>1</v>
      </c>
      <c r="V142" s="2" t="s">
        <v>170</v>
      </c>
      <c r="W142" s="2" t="s">
        <v>171</v>
      </c>
      <c r="X142" s="2" t="s">
        <v>6</v>
      </c>
      <c r="AA142" s="2">
        <v>1</v>
      </c>
    </row>
    <row r="143" spans="1:28">
      <c r="A143" s="2" t="s">
        <v>82</v>
      </c>
      <c r="B143" s="2" t="s">
        <v>79</v>
      </c>
      <c r="C143" s="2" t="s">
        <v>501</v>
      </c>
      <c r="D143" s="2">
        <v>21</v>
      </c>
      <c r="E143" s="2">
        <v>37</v>
      </c>
      <c r="F143" s="2">
        <v>32</v>
      </c>
      <c r="G143" s="2">
        <v>39</v>
      </c>
      <c r="H143" s="2" t="s">
        <v>508</v>
      </c>
      <c r="I143" s="2">
        <v>210</v>
      </c>
      <c r="J143" s="2">
        <v>149</v>
      </c>
      <c r="K143" s="2">
        <v>295</v>
      </c>
      <c r="O143" s="2">
        <v>1</v>
      </c>
      <c r="P143" s="2">
        <v>0</v>
      </c>
      <c r="Q143" s="2">
        <v>1</v>
      </c>
      <c r="R143" s="2">
        <v>0</v>
      </c>
      <c r="S143" s="2">
        <v>0</v>
      </c>
      <c r="T143" s="2">
        <v>0</v>
      </c>
      <c r="U143" s="2">
        <v>1</v>
      </c>
      <c r="V143" s="2" t="s">
        <v>80</v>
      </c>
      <c r="W143" s="2" t="s">
        <v>81</v>
      </c>
      <c r="X143" s="2" t="s">
        <v>6</v>
      </c>
      <c r="AA143" s="2">
        <v>0</v>
      </c>
      <c r="AB143" s="2" t="s">
        <v>328</v>
      </c>
    </row>
    <row r="144" spans="1:28">
      <c r="A144" s="2" t="s">
        <v>9</v>
      </c>
      <c r="B144" s="2" t="s">
        <v>48</v>
      </c>
      <c r="C144" s="2" t="s">
        <v>501</v>
      </c>
      <c r="D144" s="2">
        <v>1</v>
      </c>
      <c r="E144" s="2">
        <v>37</v>
      </c>
      <c r="H144" s="2" t="s">
        <v>507</v>
      </c>
      <c r="I144" s="2">
        <v>203</v>
      </c>
      <c r="L144" s="2">
        <v>2.75</v>
      </c>
      <c r="O144" s="2">
        <v>1</v>
      </c>
      <c r="P144" s="2">
        <v>0</v>
      </c>
      <c r="Q144" s="2">
        <v>1</v>
      </c>
      <c r="R144" s="2">
        <v>0</v>
      </c>
      <c r="S144" s="2">
        <v>1</v>
      </c>
      <c r="T144" s="2">
        <v>0</v>
      </c>
      <c r="U144" s="2">
        <v>1</v>
      </c>
      <c r="V144" s="2" t="s">
        <v>3</v>
      </c>
      <c r="W144" s="2" t="s">
        <v>7</v>
      </c>
      <c r="X144" s="2" t="s">
        <v>6</v>
      </c>
      <c r="AA144" s="2">
        <v>0</v>
      </c>
      <c r="AB144" s="2" t="s">
        <v>64</v>
      </c>
    </row>
    <row r="145" spans="1:28">
      <c r="A145" s="2" t="s">
        <v>63</v>
      </c>
      <c r="B145" s="2" t="s">
        <v>48</v>
      </c>
      <c r="C145" s="2" t="s">
        <v>370</v>
      </c>
      <c r="D145" s="2">
        <v>7</v>
      </c>
      <c r="E145" s="2">
        <f>AVERAGE(F145:G145)</f>
        <v>37</v>
      </c>
      <c r="F145" s="2">
        <v>30</v>
      </c>
      <c r="G145" s="2">
        <v>44</v>
      </c>
      <c r="H145" s="2" t="s">
        <v>507</v>
      </c>
      <c r="I145" s="2">
        <v>132.1</v>
      </c>
      <c r="J145" s="2">
        <v>96</v>
      </c>
      <c r="K145" s="2">
        <v>201</v>
      </c>
      <c r="L145" s="2">
        <v>2.5</v>
      </c>
      <c r="O145" s="2">
        <v>0</v>
      </c>
      <c r="P145" s="2">
        <v>1</v>
      </c>
      <c r="Q145" s="2">
        <v>1</v>
      </c>
      <c r="R145" s="2">
        <v>0</v>
      </c>
      <c r="S145" s="2">
        <v>1</v>
      </c>
      <c r="T145" s="2">
        <v>0</v>
      </c>
      <c r="U145" s="3">
        <v>1</v>
      </c>
      <c r="V145" s="3" t="s">
        <v>420</v>
      </c>
      <c r="W145" s="2" t="s">
        <v>551</v>
      </c>
      <c r="X145" s="2" t="s">
        <v>432</v>
      </c>
      <c r="AA145" s="2">
        <v>0</v>
      </c>
      <c r="AB145" s="2" t="s">
        <v>448</v>
      </c>
    </row>
    <row r="146" spans="1:28" ht="13.5" customHeight="1">
      <c r="A146" s="2" t="s">
        <v>63</v>
      </c>
      <c r="B146" s="2" t="s">
        <v>48</v>
      </c>
      <c r="C146" s="2" t="s">
        <v>370</v>
      </c>
      <c r="D146" s="2">
        <v>5</v>
      </c>
      <c r="E146" s="2">
        <v>37.299999999999997</v>
      </c>
      <c r="F146" s="2">
        <v>32.4</v>
      </c>
      <c r="G146" s="2">
        <v>41</v>
      </c>
      <c r="H146" s="2" t="s">
        <v>507</v>
      </c>
      <c r="I146" s="2">
        <v>115</v>
      </c>
      <c r="J146" s="2">
        <v>50</v>
      </c>
      <c r="K146" s="2">
        <v>150</v>
      </c>
      <c r="O146" s="2">
        <v>1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 s="2">
        <v>1</v>
      </c>
      <c r="V146" s="2" t="s">
        <v>69</v>
      </c>
      <c r="W146" s="2" t="s">
        <v>70</v>
      </c>
      <c r="X146" s="2" t="s">
        <v>6</v>
      </c>
      <c r="AA146" s="2">
        <v>0</v>
      </c>
    </row>
    <row r="147" spans="1:28">
      <c r="A147" s="2" t="s">
        <v>73</v>
      </c>
      <c r="B147" s="2" t="s">
        <v>48</v>
      </c>
      <c r="C147" s="2" t="s">
        <v>501</v>
      </c>
      <c r="D147" s="2">
        <v>1</v>
      </c>
      <c r="E147" s="2">
        <v>38</v>
      </c>
      <c r="H147" s="2" t="s">
        <v>507</v>
      </c>
      <c r="I147" s="2">
        <v>57</v>
      </c>
      <c r="O147" s="2">
        <v>1</v>
      </c>
      <c r="P147" s="2">
        <v>0</v>
      </c>
      <c r="Q147" s="2">
        <v>1</v>
      </c>
      <c r="R147" s="2">
        <v>0</v>
      </c>
      <c r="S147" s="2">
        <v>0</v>
      </c>
      <c r="T147" s="2">
        <v>0</v>
      </c>
      <c r="U147" s="2">
        <v>1</v>
      </c>
      <c r="V147" s="2" t="s">
        <v>26</v>
      </c>
      <c r="W147" s="2" t="s">
        <v>27</v>
      </c>
      <c r="X147" s="2" t="s">
        <v>6</v>
      </c>
      <c r="AA147" s="2">
        <v>0</v>
      </c>
    </row>
    <row r="148" spans="1:28">
      <c r="A148" s="2" t="s">
        <v>179</v>
      </c>
      <c r="B148" s="2" t="s">
        <v>330</v>
      </c>
      <c r="C148" s="2" t="s">
        <v>501</v>
      </c>
      <c r="E148" s="2">
        <f>AVERAGE(F148:G148)</f>
        <v>38.5</v>
      </c>
      <c r="F148" s="2">
        <v>30</v>
      </c>
      <c r="G148" s="2">
        <v>47</v>
      </c>
      <c r="H148" s="2" t="s">
        <v>507</v>
      </c>
      <c r="I148" s="2">
        <v>150</v>
      </c>
      <c r="J148" s="2">
        <v>90</v>
      </c>
      <c r="K148" s="2">
        <v>251</v>
      </c>
      <c r="O148" s="2">
        <v>0</v>
      </c>
      <c r="P148" s="2">
        <v>1</v>
      </c>
      <c r="Q148" s="2">
        <v>1</v>
      </c>
      <c r="R148" s="2">
        <v>0</v>
      </c>
      <c r="S148" s="2">
        <v>0</v>
      </c>
      <c r="T148" s="2">
        <v>0</v>
      </c>
      <c r="U148" s="2">
        <v>1</v>
      </c>
      <c r="V148" s="2" t="s">
        <v>257</v>
      </c>
      <c r="W148" s="2" t="s">
        <v>541</v>
      </c>
      <c r="X148" s="2" t="s">
        <v>243</v>
      </c>
      <c r="AA148" s="2">
        <v>0</v>
      </c>
    </row>
    <row r="149" spans="1:28">
      <c r="A149" s="2" t="s">
        <v>179</v>
      </c>
      <c r="B149" s="2" t="s">
        <v>330</v>
      </c>
      <c r="C149" s="2" t="s">
        <v>501</v>
      </c>
      <c r="D149" s="2">
        <v>80</v>
      </c>
      <c r="E149" s="2">
        <v>38.61</v>
      </c>
      <c r="F149" s="2">
        <v>26.9</v>
      </c>
      <c r="G149" s="2">
        <v>49.31</v>
      </c>
      <c r="H149" s="2" t="s">
        <v>507</v>
      </c>
      <c r="I149" s="2">
        <v>119.42</v>
      </c>
      <c r="J149" s="2">
        <v>50</v>
      </c>
      <c r="K149" s="2">
        <v>187</v>
      </c>
      <c r="O149" s="2">
        <v>1</v>
      </c>
      <c r="P149" s="2">
        <v>0</v>
      </c>
      <c r="Q149" s="2">
        <v>1</v>
      </c>
      <c r="R149" s="2">
        <v>0</v>
      </c>
      <c r="S149" s="2">
        <v>0</v>
      </c>
      <c r="T149" s="2">
        <v>0</v>
      </c>
      <c r="U149" s="2">
        <v>1</v>
      </c>
      <c r="V149" s="2" t="s">
        <v>183</v>
      </c>
      <c r="W149" s="2" t="s">
        <v>187</v>
      </c>
      <c r="X149" s="2" t="s">
        <v>270</v>
      </c>
      <c r="AA149" s="2">
        <v>0</v>
      </c>
      <c r="AB149" s="2" t="s">
        <v>227</v>
      </c>
    </row>
    <row r="150" spans="1:28">
      <c r="A150" s="2" t="s">
        <v>290</v>
      </c>
      <c r="B150" s="2" t="s">
        <v>48</v>
      </c>
      <c r="C150" s="2" t="s">
        <v>347</v>
      </c>
      <c r="D150" s="2">
        <v>2</v>
      </c>
      <c r="E150" s="2">
        <v>38.9</v>
      </c>
      <c r="H150" s="2" t="s">
        <v>507</v>
      </c>
      <c r="I150" s="2">
        <v>65.5</v>
      </c>
      <c r="J150" s="2">
        <v>62</v>
      </c>
      <c r="K150" s="2">
        <v>68</v>
      </c>
      <c r="O150" s="2">
        <v>1</v>
      </c>
      <c r="P150" s="2">
        <v>0</v>
      </c>
      <c r="Q150" s="2">
        <v>1</v>
      </c>
      <c r="R150" s="2">
        <v>0</v>
      </c>
      <c r="S150" s="2">
        <v>0</v>
      </c>
      <c r="T150" s="2">
        <v>0</v>
      </c>
      <c r="U150" s="2">
        <v>1</v>
      </c>
      <c r="V150" s="2" t="s">
        <v>292</v>
      </c>
      <c r="W150" s="2" t="s">
        <v>291</v>
      </c>
      <c r="X150" s="2" t="s">
        <v>296</v>
      </c>
      <c r="AA150" s="2">
        <v>0</v>
      </c>
    </row>
    <row r="151" spans="1:28">
      <c r="A151" s="2" t="s">
        <v>451</v>
      </c>
      <c r="B151" s="2" t="s">
        <v>48</v>
      </c>
      <c r="C151" s="2" t="s">
        <v>501</v>
      </c>
      <c r="D151" s="2">
        <v>1</v>
      </c>
      <c r="E151" s="2">
        <v>39</v>
      </c>
      <c r="H151" s="2" t="s">
        <v>507</v>
      </c>
      <c r="I151" s="2">
        <v>165</v>
      </c>
      <c r="L151" s="2">
        <f>AVERAGE(M151:N151)</f>
        <v>2.25</v>
      </c>
      <c r="M151" s="2">
        <v>2.1</v>
      </c>
      <c r="N151" s="2">
        <v>2.4</v>
      </c>
      <c r="O151" s="2">
        <v>1</v>
      </c>
      <c r="P151" s="2">
        <v>0</v>
      </c>
      <c r="Q151" s="2">
        <v>1</v>
      </c>
      <c r="R151" s="2">
        <v>0</v>
      </c>
      <c r="S151" s="2">
        <v>0</v>
      </c>
      <c r="T151" s="2">
        <v>1</v>
      </c>
      <c r="U151" s="3">
        <v>1</v>
      </c>
      <c r="V151" s="3" t="s">
        <v>408</v>
      </c>
      <c r="W151" s="3" t="s">
        <v>409</v>
      </c>
      <c r="X151" s="2" t="s">
        <v>432</v>
      </c>
      <c r="AA151" s="2">
        <v>0</v>
      </c>
    </row>
    <row r="152" spans="1:28">
      <c r="A152" s="2" t="s">
        <v>244</v>
      </c>
      <c r="B152" s="2" t="s">
        <v>330</v>
      </c>
      <c r="C152" s="2" t="s">
        <v>501</v>
      </c>
      <c r="E152" s="2">
        <f>AVERAGE(F152:G152)</f>
        <v>39</v>
      </c>
      <c r="F152" s="2">
        <v>35</v>
      </c>
      <c r="G152" s="2">
        <v>43</v>
      </c>
      <c r="H152" s="2" t="s">
        <v>507</v>
      </c>
      <c r="I152" s="2">
        <v>173</v>
      </c>
      <c r="L152" s="2">
        <v>2.77</v>
      </c>
      <c r="O152" s="2">
        <v>0</v>
      </c>
      <c r="P152" s="2">
        <v>1</v>
      </c>
      <c r="Q152" s="2">
        <v>1</v>
      </c>
      <c r="R152" s="2">
        <v>0</v>
      </c>
      <c r="S152" s="2">
        <v>1</v>
      </c>
      <c r="T152" s="2">
        <v>0</v>
      </c>
      <c r="U152" s="2">
        <v>1</v>
      </c>
      <c r="V152" s="2" t="s">
        <v>358</v>
      </c>
      <c r="W152" s="2" t="s">
        <v>359</v>
      </c>
      <c r="X152" s="2" t="s">
        <v>296</v>
      </c>
      <c r="AA152" s="2">
        <v>0</v>
      </c>
      <c r="AB152" s="2" t="s">
        <v>360</v>
      </c>
    </row>
    <row r="153" spans="1:28">
      <c r="A153" s="2" t="s">
        <v>191</v>
      </c>
      <c r="B153" s="2" t="s">
        <v>48</v>
      </c>
      <c r="C153" s="2" t="s">
        <v>501</v>
      </c>
      <c r="D153" s="2">
        <v>17</v>
      </c>
      <c r="E153" s="2">
        <v>39.06</v>
      </c>
      <c r="F153" s="2">
        <v>28.2</v>
      </c>
      <c r="G153" s="2">
        <v>48.75</v>
      </c>
      <c r="H153" s="2" t="s">
        <v>507</v>
      </c>
      <c r="I153" s="2">
        <v>140</v>
      </c>
      <c r="J153" s="2">
        <v>57</v>
      </c>
      <c r="K153" s="2">
        <v>287</v>
      </c>
      <c r="O153" s="2">
        <v>1</v>
      </c>
      <c r="P153" s="2">
        <v>0</v>
      </c>
      <c r="Q153" s="2">
        <v>1</v>
      </c>
      <c r="R153" s="2">
        <v>0</v>
      </c>
      <c r="S153" s="2">
        <v>0</v>
      </c>
      <c r="T153" s="2">
        <v>0</v>
      </c>
      <c r="U153" s="3">
        <v>1</v>
      </c>
      <c r="V153" s="3" t="s">
        <v>408</v>
      </c>
      <c r="W153" s="3" t="s">
        <v>409</v>
      </c>
      <c r="X153" s="2" t="s">
        <v>432</v>
      </c>
      <c r="AA153" s="2">
        <v>0</v>
      </c>
      <c r="AB153" s="2" t="s">
        <v>439</v>
      </c>
    </row>
    <row r="154" spans="1:28">
      <c r="A154" s="2" t="s">
        <v>314</v>
      </c>
      <c r="B154" s="2" t="s">
        <v>48</v>
      </c>
      <c r="C154" s="2" t="s">
        <v>501</v>
      </c>
      <c r="D154" s="2">
        <v>5</v>
      </c>
      <c r="E154" s="2">
        <f>AVERAGE(F154:G154)</f>
        <v>39.370000000000005</v>
      </c>
      <c r="F154" s="2">
        <v>33.020000000000003</v>
      </c>
      <c r="G154" s="2">
        <v>45.72</v>
      </c>
      <c r="H154" s="2" t="s">
        <v>506</v>
      </c>
      <c r="I154" s="2">
        <v>43</v>
      </c>
      <c r="J154" s="2">
        <v>27</v>
      </c>
      <c r="K154" s="2">
        <v>78</v>
      </c>
      <c r="L154" s="2">
        <f>AVERAGE(M154:N154)</f>
        <v>1.55</v>
      </c>
      <c r="M154" s="2">
        <v>1.3</v>
      </c>
      <c r="N154" s="2">
        <v>1.8</v>
      </c>
      <c r="O154" s="2">
        <v>0</v>
      </c>
      <c r="P154" s="2">
        <v>1</v>
      </c>
      <c r="Q154" s="2">
        <v>1</v>
      </c>
      <c r="R154" s="2">
        <v>0</v>
      </c>
      <c r="S154" s="2">
        <v>0</v>
      </c>
      <c r="T154" s="2">
        <v>1</v>
      </c>
      <c r="U154" s="2">
        <v>1</v>
      </c>
      <c r="V154" s="2" t="s">
        <v>174</v>
      </c>
      <c r="W154" s="2" t="s">
        <v>175</v>
      </c>
      <c r="X154" s="2" t="s">
        <v>432</v>
      </c>
      <c r="AA154" s="2">
        <v>0</v>
      </c>
    </row>
    <row r="155" spans="1:28">
      <c r="A155" s="2" t="s">
        <v>72</v>
      </c>
      <c r="B155" s="2" t="s">
        <v>48</v>
      </c>
      <c r="C155" s="2" t="s">
        <v>501</v>
      </c>
      <c r="D155" s="2">
        <v>1</v>
      </c>
      <c r="E155" s="2">
        <v>39.700000000000003</v>
      </c>
      <c r="H155" s="2" t="s">
        <v>507</v>
      </c>
      <c r="I155" s="2">
        <v>111</v>
      </c>
      <c r="O155" s="2">
        <v>1</v>
      </c>
      <c r="P155" s="2">
        <v>0</v>
      </c>
      <c r="Q155" s="2">
        <v>1</v>
      </c>
      <c r="R155" s="2">
        <v>0</v>
      </c>
      <c r="S155" s="2">
        <v>0</v>
      </c>
      <c r="T155" s="2">
        <v>0</v>
      </c>
      <c r="U155" s="2">
        <v>1</v>
      </c>
      <c r="V155" s="2" t="s">
        <v>26</v>
      </c>
      <c r="W155" s="2" t="s">
        <v>27</v>
      </c>
      <c r="X155" s="2" t="s">
        <v>6</v>
      </c>
      <c r="AA155" s="2">
        <v>0</v>
      </c>
    </row>
    <row r="156" spans="1:28">
      <c r="A156" s="2" t="s">
        <v>414</v>
      </c>
      <c r="B156" s="2" t="s">
        <v>48</v>
      </c>
      <c r="C156" s="2" t="s">
        <v>501</v>
      </c>
      <c r="D156" s="2">
        <v>2</v>
      </c>
      <c r="E156" s="2">
        <f>AVERAGE(F156:G156)</f>
        <v>39.799999999999997</v>
      </c>
      <c r="F156" s="2">
        <v>37</v>
      </c>
      <c r="G156" s="2">
        <v>42.6</v>
      </c>
      <c r="H156" s="2" t="s">
        <v>506</v>
      </c>
      <c r="I156" s="2">
        <f>AVERAGE(J156:K156)</f>
        <v>58</v>
      </c>
      <c r="J156" s="2">
        <v>43</v>
      </c>
      <c r="K156" s="2">
        <v>73</v>
      </c>
      <c r="L156" s="2">
        <v>2</v>
      </c>
      <c r="O156" s="2">
        <v>0</v>
      </c>
      <c r="P156" s="2">
        <v>1</v>
      </c>
      <c r="Q156" s="2">
        <v>0</v>
      </c>
      <c r="R156" s="2">
        <v>1</v>
      </c>
      <c r="S156" s="2">
        <v>1</v>
      </c>
      <c r="T156" s="2">
        <v>0</v>
      </c>
      <c r="U156" s="2">
        <v>1</v>
      </c>
      <c r="V156" s="2" t="s">
        <v>415</v>
      </c>
      <c r="W156" s="2" t="s">
        <v>416</v>
      </c>
      <c r="X156" s="2" t="s">
        <v>296</v>
      </c>
      <c r="AA156" s="2">
        <v>0</v>
      </c>
    </row>
    <row r="157" spans="1:28">
      <c r="A157" s="2" t="s">
        <v>37</v>
      </c>
      <c r="B157" s="2" t="s">
        <v>48</v>
      </c>
      <c r="C157" s="2" t="s">
        <v>501</v>
      </c>
      <c r="D157" s="2">
        <v>135</v>
      </c>
      <c r="E157" s="2">
        <v>39.85</v>
      </c>
      <c r="F157" s="2">
        <v>31</v>
      </c>
      <c r="G157" s="2">
        <v>52</v>
      </c>
      <c r="H157" s="2" t="s">
        <v>507</v>
      </c>
      <c r="I157" s="2">
        <v>313</v>
      </c>
      <c r="J157" s="2">
        <v>81</v>
      </c>
      <c r="K157" s="2">
        <v>652</v>
      </c>
      <c r="L157" s="2">
        <v>2</v>
      </c>
      <c r="M157" s="2">
        <v>1.9</v>
      </c>
      <c r="N157" s="2">
        <v>2.1</v>
      </c>
      <c r="O157" s="2">
        <v>1</v>
      </c>
      <c r="P157" s="2">
        <v>0</v>
      </c>
      <c r="Q157" s="2">
        <v>1</v>
      </c>
      <c r="R157" s="2">
        <v>0</v>
      </c>
      <c r="S157" s="2">
        <v>1</v>
      </c>
      <c r="T157" s="2">
        <v>0</v>
      </c>
      <c r="U157" s="2">
        <v>1</v>
      </c>
      <c r="V157" s="2" t="s">
        <v>232</v>
      </c>
      <c r="W157" s="2" t="s">
        <v>231</v>
      </c>
      <c r="X157" s="2" t="s">
        <v>270</v>
      </c>
      <c r="AA157" s="2">
        <v>0</v>
      </c>
    </row>
    <row r="158" spans="1:28">
      <c r="A158" s="2" t="s">
        <v>419</v>
      </c>
      <c r="B158" s="2" t="s">
        <v>48</v>
      </c>
      <c r="C158" s="2" t="s">
        <v>501</v>
      </c>
      <c r="D158" s="2">
        <v>1</v>
      </c>
      <c r="E158" s="2">
        <v>40</v>
      </c>
      <c r="H158" s="2" t="s">
        <v>507</v>
      </c>
      <c r="I158" s="2">
        <v>570</v>
      </c>
      <c r="L158" s="2">
        <v>1.5</v>
      </c>
      <c r="O158" s="2">
        <v>1</v>
      </c>
      <c r="P158" s="2">
        <v>0</v>
      </c>
      <c r="Q158" s="2">
        <v>1</v>
      </c>
      <c r="R158" s="2">
        <v>0</v>
      </c>
      <c r="S158" s="2">
        <v>1</v>
      </c>
      <c r="T158" s="2">
        <v>0</v>
      </c>
      <c r="U158" s="2">
        <v>1</v>
      </c>
      <c r="V158" s="2" t="s">
        <v>420</v>
      </c>
      <c r="W158" s="2" t="s">
        <v>551</v>
      </c>
      <c r="X158" s="2" t="s">
        <v>432</v>
      </c>
      <c r="AA158" s="2">
        <v>0</v>
      </c>
    </row>
    <row r="159" spans="1:28">
      <c r="A159" s="2" t="s">
        <v>99</v>
      </c>
      <c r="B159" s="2" t="s">
        <v>79</v>
      </c>
      <c r="C159" s="2" t="s">
        <v>501</v>
      </c>
      <c r="D159" s="2">
        <v>2</v>
      </c>
      <c r="E159" s="2">
        <v>40.4</v>
      </c>
      <c r="F159" s="2">
        <v>39.200000000000003</v>
      </c>
      <c r="G159" s="2">
        <v>41.6</v>
      </c>
      <c r="H159" s="2" t="s">
        <v>508</v>
      </c>
      <c r="I159" s="2">
        <v>60.5</v>
      </c>
      <c r="J159" s="2">
        <v>50</v>
      </c>
      <c r="K159" s="2">
        <v>71</v>
      </c>
      <c r="O159" s="2">
        <v>1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1</v>
      </c>
      <c r="V159" s="2" t="s">
        <v>104</v>
      </c>
      <c r="W159" s="2" t="s">
        <v>105</v>
      </c>
      <c r="X159" s="2" t="s">
        <v>6</v>
      </c>
      <c r="AA159" s="2">
        <v>0</v>
      </c>
    </row>
    <row r="160" spans="1:28">
      <c r="A160" s="2" t="s">
        <v>63</v>
      </c>
      <c r="B160" s="2" t="s">
        <v>48</v>
      </c>
      <c r="C160" s="2" t="s">
        <v>370</v>
      </c>
      <c r="D160" s="2">
        <v>5</v>
      </c>
      <c r="E160" s="2">
        <v>40.44</v>
      </c>
      <c r="F160" s="2">
        <v>37.57</v>
      </c>
      <c r="G160" s="2">
        <v>45.51</v>
      </c>
      <c r="H160" s="2" t="s">
        <v>507</v>
      </c>
      <c r="I160" s="2">
        <v>118</v>
      </c>
      <c r="J160" s="2">
        <v>79</v>
      </c>
      <c r="K160" s="2">
        <v>155</v>
      </c>
      <c r="O160" s="2">
        <v>1</v>
      </c>
      <c r="P160" s="2">
        <v>0</v>
      </c>
      <c r="Q160" s="2">
        <v>1</v>
      </c>
      <c r="R160" s="2">
        <v>0</v>
      </c>
      <c r="S160" s="2">
        <v>0</v>
      </c>
      <c r="T160" s="2">
        <v>0</v>
      </c>
      <c r="U160" s="3">
        <v>1</v>
      </c>
      <c r="V160" s="2" t="s">
        <v>408</v>
      </c>
      <c r="W160" s="2" t="s">
        <v>409</v>
      </c>
      <c r="X160" s="2" t="s">
        <v>432</v>
      </c>
      <c r="AA160" s="2">
        <v>1</v>
      </c>
    </row>
    <row r="161" spans="1:28">
      <c r="A161" s="2" t="s">
        <v>244</v>
      </c>
      <c r="B161" s="2" t="s">
        <v>330</v>
      </c>
      <c r="C161" s="2" t="s">
        <v>501</v>
      </c>
      <c r="E161" s="2">
        <f>AVERAGE(F161:G161)</f>
        <v>41</v>
      </c>
      <c r="F161" s="2">
        <v>36</v>
      </c>
      <c r="G161" s="2">
        <v>46</v>
      </c>
      <c r="H161" s="2" t="s">
        <v>507</v>
      </c>
      <c r="I161" s="2">
        <v>180</v>
      </c>
      <c r="L161" s="2">
        <v>2.76</v>
      </c>
      <c r="O161" s="2">
        <v>0</v>
      </c>
      <c r="P161" s="2">
        <v>1</v>
      </c>
      <c r="Q161" s="2">
        <v>1</v>
      </c>
      <c r="R161" s="2">
        <v>0</v>
      </c>
      <c r="S161" s="2">
        <v>1</v>
      </c>
      <c r="T161" s="2">
        <v>0</v>
      </c>
      <c r="U161" s="2">
        <v>1</v>
      </c>
      <c r="V161" s="2" t="s">
        <v>358</v>
      </c>
      <c r="W161" s="2" t="s">
        <v>359</v>
      </c>
      <c r="X161" s="2" t="s">
        <v>296</v>
      </c>
      <c r="AA161" s="2">
        <v>0</v>
      </c>
      <c r="AB161" s="2" t="s">
        <v>361</v>
      </c>
    </row>
    <row r="162" spans="1:28">
      <c r="A162" s="2" t="s">
        <v>167</v>
      </c>
      <c r="B162" s="2" t="s">
        <v>79</v>
      </c>
      <c r="C162" s="2" t="s">
        <v>370</v>
      </c>
      <c r="D162" s="2">
        <v>137</v>
      </c>
      <c r="E162" s="2">
        <v>41.21</v>
      </c>
      <c r="H162" s="2" t="s">
        <v>507</v>
      </c>
      <c r="I162" s="2">
        <v>27.25</v>
      </c>
      <c r="J162" s="2">
        <v>11</v>
      </c>
      <c r="K162" s="2">
        <v>43</v>
      </c>
      <c r="O162" s="2">
        <v>1</v>
      </c>
      <c r="P162" s="2">
        <v>0</v>
      </c>
      <c r="Q162" s="2">
        <v>1</v>
      </c>
      <c r="R162" s="2">
        <v>0</v>
      </c>
      <c r="S162" s="2">
        <v>0</v>
      </c>
      <c r="T162" s="2">
        <v>0</v>
      </c>
      <c r="U162" s="2">
        <v>1</v>
      </c>
      <c r="V162" s="2" t="s">
        <v>165</v>
      </c>
      <c r="W162" s="2" t="s">
        <v>166</v>
      </c>
      <c r="X162" s="2" t="s">
        <v>6</v>
      </c>
      <c r="AA162" s="2">
        <v>1</v>
      </c>
    </row>
    <row r="163" spans="1:28">
      <c r="A163" s="2" t="s">
        <v>297</v>
      </c>
      <c r="B163" s="2" t="s">
        <v>48</v>
      </c>
      <c r="C163" s="2" t="s">
        <v>501</v>
      </c>
      <c r="D163" s="2">
        <v>3</v>
      </c>
      <c r="E163" s="2">
        <v>41.63</v>
      </c>
      <c r="F163" s="2">
        <v>30.9</v>
      </c>
      <c r="G163" s="2">
        <v>53.6</v>
      </c>
      <c r="H163" s="2" t="s">
        <v>506</v>
      </c>
      <c r="I163" s="2">
        <v>78</v>
      </c>
      <c r="J163" s="2">
        <v>12</v>
      </c>
      <c r="K163" s="2">
        <v>134</v>
      </c>
      <c r="L163" s="2">
        <v>2.1</v>
      </c>
      <c r="O163" s="2">
        <v>1</v>
      </c>
      <c r="P163" s="2">
        <v>0</v>
      </c>
      <c r="Q163" s="2">
        <v>1</v>
      </c>
      <c r="R163" s="2">
        <v>0</v>
      </c>
      <c r="S163" s="2">
        <v>1</v>
      </c>
      <c r="T163" s="2">
        <v>0</v>
      </c>
      <c r="U163" s="2">
        <v>1</v>
      </c>
      <c r="V163" s="2" t="s">
        <v>420</v>
      </c>
      <c r="W163" s="2" t="s">
        <v>551</v>
      </c>
      <c r="X163" s="2" t="s">
        <v>432</v>
      </c>
      <c r="AA163" s="2">
        <v>0</v>
      </c>
    </row>
    <row r="164" spans="1:28">
      <c r="A164" s="2" t="s">
        <v>397</v>
      </c>
      <c r="B164" s="2" t="s">
        <v>48</v>
      </c>
      <c r="C164" s="2" t="s">
        <v>501</v>
      </c>
      <c r="D164" s="2">
        <v>2</v>
      </c>
      <c r="E164" s="2">
        <v>42.55</v>
      </c>
      <c r="F164" s="2">
        <v>42.5</v>
      </c>
      <c r="G164" s="2">
        <v>42.6</v>
      </c>
      <c r="H164" s="2" t="s">
        <v>507</v>
      </c>
      <c r="I164" s="2">
        <v>352</v>
      </c>
      <c r="J164" s="2">
        <v>282</v>
      </c>
      <c r="K164" s="2">
        <v>522</v>
      </c>
      <c r="L164" s="2">
        <v>2.0499999999999998</v>
      </c>
      <c r="M164" s="2">
        <v>1.9</v>
      </c>
      <c r="N164" s="2">
        <v>2.2000000000000002</v>
      </c>
      <c r="O164" s="2">
        <v>1</v>
      </c>
      <c r="P164" s="2">
        <v>0</v>
      </c>
      <c r="Q164" s="2">
        <v>1</v>
      </c>
      <c r="R164" s="2">
        <v>0</v>
      </c>
      <c r="S164" s="2">
        <v>1</v>
      </c>
      <c r="T164" s="2">
        <v>0</v>
      </c>
      <c r="U164" s="2">
        <v>1</v>
      </c>
      <c r="V164" s="2" t="s">
        <v>14</v>
      </c>
      <c r="W164" s="2" t="s">
        <v>15</v>
      </c>
      <c r="X164" s="2" t="s">
        <v>432</v>
      </c>
      <c r="AA164" s="2">
        <v>0</v>
      </c>
    </row>
    <row r="165" spans="1:28">
      <c r="A165" s="2" t="s">
        <v>134</v>
      </c>
      <c r="B165" s="2" t="s">
        <v>48</v>
      </c>
      <c r="C165" s="2" t="s">
        <v>501</v>
      </c>
      <c r="D165" s="2">
        <v>5</v>
      </c>
      <c r="E165" s="2">
        <f>AVERAGE(F165:G165)</f>
        <v>42.6</v>
      </c>
      <c r="F165" s="2">
        <v>35.5</v>
      </c>
      <c r="G165" s="2">
        <v>49.7</v>
      </c>
      <c r="H165" s="2" t="s">
        <v>507</v>
      </c>
      <c r="I165" s="2">
        <v>449</v>
      </c>
      <c r="J165" s="2">
        <v>385</v>
      </c>
      <c r="K165" s="2">
        <v>490</v>
      </c>
      <c r="O165" s="2">
        <v>0</v>
      </c>
      <c r="P165" s="2">
        <v>1</v>
      </c>
      <c r="Q165" s="2">
        <v>1</v>
      </c>
      <c r="R165" s="2">
        <v>0</v>
      </c>
      <c r="S165" s="2">
        <v>0</v>
      </c>
      <c r="T165" s="2">
        <v>0</v>
      </c>
      <c r="U165" s="3">
        <v>1</v>
      </c>
      <c r="V165" s="2" t="s">
        <v>420</v>
      </c>
      <c r="W165" s="2" t="s">
        <v>551</v>
      </c>
      <c r="X165" s="2" t="s">
        <v>432</v>
      </c>
      <c r="AA165" s="2">
        <v>0</v>
      </c>
    </row>
    <row r="166" spans="1:28">
      <c r="A166" s="2" t="s">
        <v>208</v>
      </c>
      <c r="B166" s="2" t="s">
        <v>48</v>
      </c>
      <c r="C166" s="2" t="s">
        <v>501</v>
      </c>
      <c r="D166" s="2">
        <v>62</v>
      </c>
      <c r="E166" s="2">
        <v>43</v>
      </c>
      <c r="F166" s="2">
        <v>25.12</v>
      </c>
      <c r="G166" s="2">
        <v>55.53</v>
      </c>
      <c r="H166" s="2" t="s">
        <v>507</v>
      </c>
      <c r="I166" s="2">
        <v>588</v>
      </c>
      <c r="J166" s="2">
        <v>22</v>
      </c>
      <c r="K166" s="2">
        <v>1057</v>
      </c>
      <c r="L166" s="2">
        <v>1.95</v>
      </c>
      <c r="O166" s="2">
        <v>1</v>
      </c>
      <c r="P166" s="2">
        <v>0</v>
      </c>
      <c r="Q166" s="2">
        <v>1</v>
      </c>
      <c r="R166" s="2">
        <v>0</v>
      </c>
      <c r="S166" s="2">
        <v>1</v>
      </c>
      <c r="T166" s="2">
        <v>0</v>
      </c>
      <c r="U166" s="2">
        <v>1</v>
      </c>
      <c r="V166" s="2" t="s">
        <v>205</v>
      </c>
      <c r="W166" s="2" t="s">
        <v>274</v>
      </c>
      <c r="X166" s="2" t="s">
        <v>270</v>
      </c>
      <c r="AA166" s="2">
        <v>0</v>
      </c>
      <c r="AB166" s="2" t="s">
        <v>206</v>
      </c>
    </row>
    <row r="167" spans="1:28">
      <c r="A167" s="2" t="s">
        <v>191</v>
      </c>
      <c r="B167" s="2" t="s">
        <v>48</v>
      </c>
      <c r="C167" s="2" t="s">
        <v>501</v>
      </c>
      <c r="D167" s="2">
        <v>35</v>
      </c>
      <c r="E167" s="2">
        <v>43.13</v>
      </c>
      <c r="F167" s="2">
        <v>36</v>
      </c>
      <c r="G167" s="2">
        <v>52</v>
      </c>
      <c r="H167" s="2" t="s">
        <v>507</v>
      </c>
      <c r="I167" s="2">
        <v>123</v>
      </c>
      <c r="J167" s="2">
        <v>12</v>
      </c>
      <c r="K167" s="2">
        <v>229</v>
      </c>
      <c r="L167" s="2">
        <v>2.7</v>
      </c>
      <c r="M167" s="2">
        <v>1.3</v>
      </c>
      <c r="N167" s="2">
        <v>3</v>
      </c>
      <c r="O167" s="2">
        <v>1</v>
      </c>
      <c r="P167" s="2">
        <v>0</v>
      </c>
      <c r="Q167" s="2">
        <v>1</v>
      </c>
      <c r="R167" s="2">
        <v>0</v>
      </c>
      <c r="S167" s="2">
        <v>1</v>
      </c>
      <c r="T167" s="2">
        <v>0</v>
      </c>
      <c r="U167" s="2">
        <v>1</v>
      </c>
      <c r="V167" s="2" t="s">
        <v>190</v>
      </c>
      <c r="W167" s="2" t="s">
        <v>189</v>
      </c>
      <c r="X167" s="2" t="s">
        <v>270</v>
      </c>
      <c r="AA167" s="2">
        <v>1</v>
      </c>
    </row>
    <row r="168" spans="1:28">
      <c r="A168" s="2" t="s">
        <v>319</v>
      </c>
      <c r="B168" s="2" t="s">
        <v>48</v>
      </c>
      <c r="C168" s="2" t="s">
        <v>501</v>
      </c>
      <c r="D168" s="2">
        <v>3</v>
      </c>
      <c r="E168" s="2">
        <f>AVERAGE(F168:G168)</f>
        <v>43.18</v>
      </c>
      <c r="F168" s="2">
        <v>30.48</v>
      </c>
      <c r="G168" s="2">
        <v>55.88</v>
      </c>
      <c r="H168" s="2" t="s">
        <v>506</v>
      </c>
      <c r="I168" s="2">
        <v>71</v>
      </c>
      <c r="J168" s="2">
        <v>26</v>
      </c>
      <c r="K168" s="2">
        <v>112</v>
      </c>
      <c r="L168" s="2">
        <v>1.8</v>
      </c>
      <c r="O168" s="2">
        <v>0</v>
      </c>
      <c r="P168" s="2">
        <v>1</v>
      </c>
      <c r="Q168" s="2">
        <v>1</v>
      </c>
      <c r="R168" s="2">
        <v>0</v>
      </c>
      <c r="S168" s="2">
        <v>1</v>
      </c>
      <c r="T168" s="2">
        <v>0</v>
      </c>
      <c r="U168" s="2">
        <v>1</v>
      </c>
      <c r="V168" s="2" t="s">
        <v>174</v>
      </c>
      <c r="W168" s="2" t="s">
        <v>175</v>
      </c>
      <c r="X168" s="2" t="s">
        <v>432</v>
      </c>
      <c r="Y168" s="2" t="s">
        <v>174</v>
      </c>
      <c r="Z168" s="2" t="s">
        <v>175</v>
      </c>
      <c r="AA168" s="2">
        <v>0</v>
      </c>
    </row>
    <row r="169" spans="1:28">
      <c r="A169" s="2" t="s">
        <v>252</v>
      </c>
      <c r="B169" s="2" t="s">
        <v>79</v>
      </c>
      <c r="C169" s="2" t="s">
        <v>501</v>
      </c>
      <c r="E169" s="2">
        <f>AVERAGE(F169:G169)</f>
        <v>44</v>
      </c>
      <c r="F169" s="2">
        <v>25</v>
      </c>
      <c r="G169" s="2">
        <v>63</v>
      </c>
      <c r="H169" s="2" t="s">
        <v>507</v>
      </c>
      <c r="O169" s="2">
        <v>0</v>
      </c>
      <c r="P169" s="2">
        <v>1</v>
      </c>
      <c r="Q169" s="2">
        <v>0</v>
      </c>
      <c r="R169" s="2">
        <v>0</v>
      </c>
      <c r="S169" s="2">
        <v>0</v>
      </c>
      <c r="T169" s="2">
        <v>0</v>
      </c>
      <c r="U169" s="2">
        <v>1</v>
      </c>
      <c r="V169" s="2" t="s">
        <v>254</v>
      </c>
      <c r="W169" s="2" t="s">
        <v>529</v>
      </c>
      <c r="X169" s="2" t="s">
        <v>243</v>
      </c>
      <c r="AA169" s="2">
        <v>0</v>
      </c>
    </row>
    <row r="170" spans="1:28">
      <c r="A170" s="2" t="s">
        <v>44</v>
      </c>
      <c r="B170" s="2" t="s">
        <v>48</v>
      </c>
      <c r="C170" s="2" t="s">
        <v>501</v>
      </c>
      <c r="E170" s="2">
        <v>44.3</v>
      </c>
      <c r="H170" s="2" t="s">
        <v>507</v>
      </c>
      <c r="I170" s="2">
        <v>166.75</v>
      </c>
      <c r="L170" s="2">
        <v>2</v>
      </c>
      <c r="O170" s="2">
        <v>1</v>
      </c>
      <c r="P170" s="2">
        <v>0</v>
      </c>
      <c r="Q170" s="2">
        <v>1</v>
      </c>
      <c r="R170" s="2">
        <v>0</v>
      </c>
      <c r="S170" s="2">
        <v>1</v>
      </c>
      <c r="T170" s="2">
        <v>0</v>
      </c>
      <c r="U170" s="2">
        <v>1</v>
      </c>
      <c r="V170" s="2" t="s">
        <v>46</v>
      </c>
      <c r="W170" s="2" t="s">
        <v>47</v>
      </c>
      <c r="X170" s="2" t="s">
        <v>6</v>
      </c>
      <c r="AA170" s="2">
        <v>0</v>
      </c>
      <c r="AB170" s="2" t="s">
        <v>51</v>
      </c>
    </row>
    <row r="171" spans="1:28">
      <c r="A171" s="2" t="s">
        <v>430</v>
      </c>
      <c r="B171" s="2" t="s">
        <v>48</v>
      </c>
      <c r="C171" s="2" t="s">
        <v>370</v>
      </c>
      <c r="D171" s="2">
        <v>1</v>
      </c>
      <c r="E171" s="2">
        <v>44.5</v>
      </c>
      <c r="H171" s="2" t="s">
        <v>507</v>
      </c>
      <c r="I171" s="2">
        <v>40</v>
      </c>
      <c r="L171" s="2">
        <v>3</v>
      </c>
      <c r="O171" s="2">
        <v>1</v>
      </c>
      <c r="P171" s="2">
        <v>0</v>
      </c>
      <c r="Q171" s="2">
        <v>1</v>
      </c>
      <c r="R171" s="2">
        <v>0</v>
      </c>
      <c r="S171" s="2">
        <v>1</v>
      </c>
      <c r="T171" s="2">
        <v>0</v>
      </c>
      <c r="U171" s="2">
        <v>1</v>
      </c>
      <c r="V171" s="2" t="s">
        <v>14</v>
      </c>
      <c r="W171" s="2" t="s">
        <v>15</v>
      </c>
      <c r="X171" s="2" t="s">
        <v>432</v>
      </c>
      <c r="AA171" s="2">
        <v>0</v>
      </c>
    </row>
    <row r="172" spans="1:28">
      <c r="A172" s="2" t="s">
        <v>203</v>
      </c>
      <c r="B172" s="2" t="s">
        <v>48</v>
      </c>
      <c r="C172" s="2" t="s">
        <v>501</v>
      </c>
      <c r="D172" s="2">
        <v>7</v>
      </c>
      <c r="E172" s="2">
        <f>AVERAGE(F172:G172)</f>
        <v>44.5</v>
      </c>
      <c r="F172" s="2">
        <v>37</v>
      </c>
      <c r="G172" s="2">
        <v>52</v>
      </c>
      <c r="H172" s="2" t="s">
        <v>507</v>
      </c>
      <c r="I172" s="2">
        <f>AVERAGE(J172:K172)</f>
        <v>227</v>
      </c>
      <c r="J172" s="2">
        <v>188</v>
      </c>
      <c r="K172" s="2">
        <v>266</v>
      </c>
      <c r="L172" s="2">
        <v>3</v>
      </c>
      <c r="O172" s="2">
        <v>0</v>
      </c>
      <c r="P172" s="2">
        <v>1</v>
      </c>
      <c r="Q172" s="2">
        <v>0</v>
      </c>
      <c r="R172" s="2">
        <v>1</v>
      </c>
      <c r="S172" s="2">
        <v>1</v>
      </c>
      <c r="T172" s="2">
        <v>0</v>
      </c>
      <c r="U172" s="2">
        <v>1</v>
      </c>
      <c r="V172" s="2" t="s">
        <v>204</v>
      </c>
      <c r="W172" s="2" t="s">
        <v>273</v>
      </c>
      <c r="X172" s="2" t="s">
        <v>270</v>
      </c>
      <c r="AA172" s="2">
        <v>0</v>
      </c>
    </row>
    <row r="173" spans="1:28" ht="18" customHeight="1">
      <c r="A173" s="2" t="s">
        <v>73</v>
      </c>
      <c r="B173" s="2" t="s">
        <v>48</v>
      </c>
      <c r="C173" s="2" t="s">
        <v>501</v>
      </c>
      <c r="D173" s="2">
        <v>21</v>
      </c>
      <c r="E173" s="2">
        <v>44.6</v>
      </c>
      <c r="H173" s="2" t="s">
        <v>507</v>
      </c>
      <c r="I173" s="2">
        <v>76.33</v>
      </c>
      <c r="J173" s="2">
        <v>41</v>
      </c>
      <c r="K173" s="2">
        <v>281</v>
      </c>
      <c r="L173" s="2">
        <v>2.7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2" t="s">
        <v>540</v>
      </c>
      <c r="X173" s="2" t="s">
        <v>523</v>
      </c>
      <c r="AA173" s="2">
        <v>0</v>
      </c>
    </row>
    <row r="174" spans="1:28">
      <c r="A174" s="2" t="s">
        <v>241</v>
      </c>
      <c r="B174" s="2" t="s">
        <v>48</v>
      </c>
      <c r="C174" s="2" t="s">
        <v>501</v>
      </c>
      <c r="D174" s="2">
        <v>18</v>
      </c>
      <c r="E174" s="2">
        <v>44.82</v>
      </c>
      <c r="F174" s="2">
        <v>38.58</v>
      </c>
      <c r="G174" s="2">
        <v>56.03</v>
      </c>
      <c r="H174" s="2" t="s">
        <v>507</v>
      </c>
      <c r="I174" s="2">
        <v>202.99</v>
      </c>
      <c r="J174" s="2">
        <v>61</v>
      </c>
      <c r="K174" s="2">
        <v>377</v>
      </c>
      <c r="L174" s="2">
        <v>2.4</v>
      </c>
      <c r="O174" s="2">
        <v>1</v>
      </c>
      <c r="P174" s="2">
        <v>0</v>
      </c>
      <c r="Q174" s="2">
        <v>1</v>
      </c>
      <c r="R174" s="2">
        <v>0</v>
      </c>
      <c r="S174" s="2">
        <v>1</v>
      </c>
      <c r="T174" s="2">
        <v>0</v>
      </c>
      <c r="U174" s="2">
        <v>1</v>
      </c>
      <c r="V174" s="2" t="s">
        <v>240</v>
      </c>
      <c r="W174" s="2" t="s">
        <v>239</v>
      </c>
      <c r="X174" s="2" t="s">
        <v>270</v>
      </c>
      <c r="AA174" s="2">
        <v>1</v>
      </c>
    </row>
    <row r="175" spans="1:28">
      <c r="A175" s="2" t="s">
        <v>125</v>
      </c>
      <c r="B175" s="2" t="s">
        <v>79</v>
      </c>
      <c r="C175" s="2" t="s">
        <v>501</v>
      </c>
      <c r="D175" s="2">
        <v>1</v>
      </c>
      <c r="E175" s="2">
        <v>45</v>
      </c>
      <c r="H175" s="2" t="s">
        <v>508</v>
      </c>
      <c r="I175" s="2">
        <v>111</v>
      </c>
      <c r="O175" s="2">
        <v>1</v>
      </c>
      <c r="P175" s="2">
        <v>0</v>
      </c>
      <c r="Q175" s="2">
        <v>1</v>
      </c>
      <c r="R175" s="2">
        <v>0</v>
      </c>
      <c r="S175" s="2">
        <v>0</v>
      </c>
      <c r="T175" s="2">
        <v>0</v>
      </c>
      <c r="U175" s="2">
        <v>1</v>
      </c>
      <c r="V175" s="2" t="s">
        <v>104</v>
      </c>
      <c r="W175" s="2" t="s">
        <v>105</v>
      </c>
      <c r="X175" s="2" t="s">
        <v>6</v>
      </c>
      <c r="AA175" s="2">
        <v>0</v>
      </c>
    </row>
    <row r="176" spans="1:28">
      <c r="A176" s="2" t="s">
        <v>153</v>
      </c>
      <c r="B176" s="2" t="s">
        <v>79</v>
      </c>
      <c r="C176" s="2" t="s">
        <v>501</v>
      </c>
      <c r="D176" s="2">
        <v>23</v>
      </c>
      <c r="E176" s="2">
        <v>45.27</v>
      </c>
      <c r="F176" s="2">
        <v>39</v>
      </c>
      <c r="G176" s="2">
        <v>52</v>
      </c>
      <c r="H176" s="2" t="s">
        <v>507</v>
      </c>
      <c r="I176" s="2">
        <v>77.08</v>
      </c>
      <c r="J176" s="2">
        <v>43</v>
      </c>
      <c r="K176" s="2">
        <v>112</v>
      </c>
      <c r="O176" s="2">
        <v>1</v>
      </c>
      <c r="P176" s="2">
        <v>0</v>
      </c>
      <c r="Q176" s="2">
        <v>1</v>
      </c>
      <c r="R176" s="2">
        <v>0</v>
      </c>
      <c r="S176" s="2">
        <v>0</v>
      </c>
      <c r="T176" s="2">
        <v>0</v>
      </c>
      <c r="U176" s="2">
        <v>1</v>
      </c>
      <c r="V176" s="2" t="s">
        <v>151</v>
      </c>
      <c r="W176" s="2" t="s">
        <v>530</v>
      </c>
      <c r="X176" s="2" t="s">
        <v>6</v>
      </c>
      <c r="AA176" s="2">
        <v>1</v>
      </c>
    </row>
    <row r="177" spans="1:28">
      <c r="A177" s="2" t="s">
        <v>297</v>
      </c>
      <c r="B177" s="2" t="s">
        <v>48</v>
      </c>
      <c r="C177" s="2" t="s">
        <v>501</v>
      </c>
      <c r="D177" s="2">
        <v>2</v>
      </c>
      <c r="E177" s="2">
        <f>AVERAGE(F177:G177)</f>
        <v>45.45</v>
      </c>
      <c r="F177" s="2">
        <v>41.8</v>
      </c>
      <c r="G177" s="2">
        <v>49.1</v>
      </c>
      <c r="H177" s="2" t="s">
        <v>506</v>
      </c>
      <c r="I177" s="2">
        <f>AVERAGE(J177:K177)</f>
        <v>82.5</v>
      </c>
      <c r="J177" s="2">
        <v>44</v>
      </c>
      <c r="K177" s="2">
        <v>121</v>
      </c>
      <c r="L177" s="2">
        <v>1.9</v>
      </c>
      <c r="O177" s="2">
        <v>0</v>
      </c>
      <c r="P177" s="2">
        <v>1</v>
      </c>
      <c r="Q177" s="2">
        <v>0</v>
      </c>
      <c r="R177" s="2">
        <v>1</v>
      </c>
      <c r="S177" s="2">
        <v>1</v>
      </c>
      <c r="T177" s="2">
        <v>0</v>
      </c>
      <c r="U177" s="2">
        <v>1</v>
      </c>
      <c r="V177" s="2" t="s">
        <v>61</v>
      </c>
      <c r="W177" s="2" t="s">
        <v>62</v>
      </c>
      <c r="X177" s="2" t="s">
        <v>432</v>
      </c>
      <c r="AA177" s="2">
        <v>0</v>
      </c>
    </row>
    <row r="178" spans="1:28">
      <c r="A178" s="2" t="s">
        <v>209</v>
      </c>
      <c r="B178" s="2" t="s">
        <v>48</v>
      </c>
      <c r="C178" s="2" t="s">
        <v>501</v>
      </c>
      <c r="D178" s="2">
        <v>7</v>
      </c>
      <c r="E178" s="2">
        <f>AVERAGE(F178:G178)</f>
        <v>45.82</v>
      </c>
      <c r="F178" s="2">
        <v>38.1</v>
      </c>
      <c r="G178" s="2">
        <v>53.54</v>
      </c>
      <c r="H178" s="2" t="s">
        <v>506</v>
      </c>
      <c r="I178" s="2">
        <v>79</v>
      </c>
      <c r="J178" s="2">
        <v>53</v>
      </c>
      <c r="K178" s="2">
        <v>103</v>
      </c>
      <c r="L178" s="2">
        <v>2</v>
      </c>
      <c r="O178" s="2">
        <v>0</v>
      </c>
      <c r="P178" s="2">
        <v>1</v>
      </c>
      <c r="Q178" s="2">
        <v>1</v>
      </c>
      <c r="R178" s="2">
        <v>0</v>
      </c>
      <c r="S178" s="2">
        <v>1</v>
      </c>
      <c r="T178" s="2">
        <v>0</v>
      </c>
      <c r="U178" s="2">
        <v>1</v>
      </c>
      <c r="V178" s="2" t="s">
        <v>174</v>
      </c>
      <c r="W178" s="2" t="s">
        <v>175</v>
      </c>
      <c r="X178" s="2" t="s">
        <v>432</v>
      </c>
      <c r="AA178" s="2">
        <v>0</v>
      </c>
    </row>
    <row r="179" spans="1:28">
      <c r="A179" s="2" t="s">
        <v>129</v>
      </c>
      <c r="B179" s="2" t="s">
        <v>79</v>
      </c>
      <c r="C179" s="2" t="s">
        <v>501</v>
      </c>
      <c r="D179" s="2">
        <v>1</v>
      </c>
      <c r="E179" s="2">
        <v>45.9</v>
      </c>
      <c r="H179" s="2" t="s">
        <v>508</v>
      </c>
      <c r="I179" s="2">
        <v>206</v>
      </c>
      <c r="O179" s="2">
        <v>1</v>
      </c>
      <c r="P179" s="2">
        <v>0</v>
      </c>
      <c r="Q179" s="2">
        <v>1</v>
      </c>
      <c r="R179" s="2">
        <v>0</v>
      </c>
      <c r="S179" s="2">
        <v>0</v>
      </c>
      <c r="T179" s="2">
        <v>0</v>
      </c>
      <c r="U179" s="2">
        <v>1</v>
      </c>
      <c r="V179" s="2" t="s">
        <v>104</v>
      </c>
      <c r="W179" s="2" t="s">
        <v>105</v>
      </c>
      <c r="X179" s="2" t="s">
        <v>6</v>
      </c>
      <c r="AA179" s="2">
        <v>0</v>
      </c>
    </row>
    <row r="180" spans="1:28">
      <c r="A180" s="2" t="s">
        <v>188</v>
      </c>
      <c r="B180" s="2" t="s">
        <v>330</v>
      </c>
      <c r="C180" s="2" t="s">
        <v>501</v>
      </c>
      <c r="E180" s="2">
        <f>AVERAGE(F180:G180)</f>
        <v>46</v>
      </c>
      <c r="F180" s="2">
        <v>29</v>
      </c>
      <c r="G180" s="2">
        <v>63</v>
      </c>
      <c r="H180" s="2" t="s">
        <v>507</v>
      </c>
      <c r="I180" s="2">
        <v>100</v>
      </c>
      <c r="J180" s="2">
        <v>10</v>
      </c>
      <c r="K180" s="2">
        <v>200</v>
      </c>
      <c r="O180" s="2">
        <v>0</v>
      </c>
      <c r="P180" s="2">
        <v>1</v>
      </c>
      <c r="Q180" s="2">
        <v>1</v>
      </c>
      <c r="R180" s="2">
        <v>0</v>
      </c>
      <c r="S180" s="2">
        <v>0</v>
      </c>
      <c r="T180" s="2">
        <v>0</v>
      </c>
      <c r="U180" s="2">
        <v>1</v>
      </c>
      <c r="V180" s="2" t="s">
        <v>527</v>
      </c>
      <c r="W180" s="2" t="s">
        <v>525</v>
      </c>
      <c r="X180" s="2" t="s">
        <v>243</v>
      </c>
      <c r="AA180" s="2">
        <v>0</v>
      </c>
    </row>
    <row r="181" spans="1:28">
      <c r="A181" s="2" t="s">
        <v>33</v>
      </c>
      <c r="B181" s="2" t="s">
        <v>48</v>
      </c>
      <c r="C181" s="2" t="s">
        <v>370</v>
      </c>
      <c r="D181" s="2">
        <v>2</v>
      </c>
      <c r="E181" s="2">
        <v>46.91</v>
      </c>
      <c r="H181" s="2" t="s">
        <v>507</v>
      </c>
      <c r="I181" s="2">
        <v>197</v>
      </c>
      <c r="J181" s="2">
        <v>154</v>
      </c>
      <c r="K181" s="2">
        <v>241</v>
      </c>
      <c r="L181" s="2">
        <v>2.5299999999999998</v>
      </c>
      <c r="M181" s="2">
        <v>2.38</v>
      </c>
      <c r="N181" s="2">
        <v>2.68</v>
      </c>
      <c r="O181" s="2">
        <v>1</v>
      </c>
      <c r="P181" s="2">
        <v>0</v>
      </c>
      <c r="Q181" s="2">
        <v>1</v>
      </c>
      <c r="R181" s="2">
        <v>0</v>
      </c>
      <c r="S181" s="2">
        <v>1</v>
      </c>
      <c r="T181" s="2">
        <v>0</v>
      </c>
      <c r="U181" s="2">
        <v>1</v>
      </c>
      <c r="V181" s="2" t="s">
        <v>31</v>
      </c>
      <c r="W181" s="2" t="s">
        <v>32</v>
      </c>
      <c r="X181" s="2" t="s">
        <v>6</v>
      </c>
      <c r="AA181" s="2">
        <v>0</v>
      </c>
    </row>
    <row r="182" spans="1:28">
      <c r="A182" s="2" t="s">
        <v>233</v>
      </c>
      <c r="B182" s="2" t="s">
        <v>48</v>
      </c>
      <c r="C182" s="2" t="s">
        <v>501</v>
      </c>
      <c r="E182" s="2">
        <f>AVERAGE(F182:G182)</f>
        <v>47</v>
      </c>
      <c r="F182" s="2">
        <v>24</v>
      </c>
      <c r="G182" s="2">
        <v>70</v>
      </c>
      <c r="H182" s="2" t="s">
        <v>507</v>
      </c>
      <c r="I182" s="2">
        <f>AVERAGE(J182:K182)</f>
        <v>200</v>
      </c>
      <c r="J182" s="2">
        <v>60</v>
      </c>
      <c r="K182" s="2">
        <v>340</v>
      </c>
      <c r="O182" s="2">
        <v>0</v>
      </c>
      <c r="P182" s="2">
        <v>1</v>
      </c>
      <c r="Q182" s="2">
        <v>0</v>
      </c>
      <c r="R182" s="2">
        <v>1</v>
      </c>
      <c r="S182" s="2">
        <v>0</v>
      </c>
      <c r="T182" s="2">
        <v>0</v>
      </c>
      <c r="U182" s="2">
        <v>1</v>
      </c>
      <c r="V182" s="2" t="s">
        <v>269</v>
      </c>
      <c r="W182" s="2" t="s">
        <v>550</v>
      </c>
      <c r="X182" s="2" t="s">
        <v>243</v>
      </c>
      <c r="AA182" s="2">
        <v>0</v>
      </c>
    </row>
    <row r="183" spans="1:28">
      <c r="A183" s="2" t="s">
        <v>37</v>
      </c>
      <c r="B183" s="2" t="s">
        <v>48</v>
      </c>
      <c r="C183" s="2" t="s">
        <v>501</v>
      </c>
      <c r="E183" s="2">
        <f>AVERAGE(F183:G183)</f>
        <v>47.5</v>
      </c>
      <c r="F183" s="2">
        <v>25</v>
      </c>
      <c r="G183" s="2">
        <v>70</v>
      </c>
      <c r="H183" s="2" t="s">
        <v>507</v>
      </c>
      <c r="I183" s="2">
        <f>AVERAGE(J183:K183)</f>
        <v>356</v>
      </c>
      <c r="J183" s="2">
        <v>12</v>
      </c>
      <c r="K183" s="2">
        <v>700</v>
      </c>
      <c r="O183" s="2">
        <v>0</v>
      </c>
      <c r="P183" s="2">
        <v>1</v>
      </c>
      <c r="Q183" s="2">
        <v>0</v>
      </c>
      <c r="R183" s="2">
        <v>1</v>
      </c>
      <c r="S183" s="2">
        <v>0</v>
      </c>
      <c r="T183" s="2">
        <v>0</v>
      </c>
      <c r="U183" s="2">
        <v>1</v>
      </c>
      <c r="V183" s="2" t="s">
        <v>534</v>
      </c>
      <c r="W183" s="2" t="s">
        <v>535</v>
      </c>
      <c r="X183" s="2" t="s">
        <v>243</v>
      </c>
      <c r="AA183" s="2">
        <v>0</v>
      </c>
    </row>
    <row r="184" spans="1:28">
      <c r="A184" s="2" t="s">
        <v>127</v>
      </c>
      <c r="B184" s="2" t="s">
        <v>79</v>
      </c>
      <c r="C184" s="2" t="s">
        <v>501</v>
      </c>
      <c r="D184" s="2">
        <v>1</v>
      </c>
      <c r="E184" s="2">
        <v>48</v>
      </c>
      <c r="H184" s="2" t="s">
        <v>508</v>
      </c>
      <c r="I184" s="2">
        <v>91</v>
      </c>
      <c r="O184" s="2">
        <v>1</v>
      </c>
      <c r="P184" s="2">
        <v>0</v>
      </c>
      <c r="Q184" s="2">
        <v>1</v>
      </c>
      <c r="R184" s="2">
        <v>0</v>
      </c>
      <c r="S184" s="2">
        <v>0</v>
      </c>
      <c r="T184" s="2">
        <v>0</v>
      </c>
      <c r="U184" s="2">
        <v>1</v>
      </c>
      <c r="V184" s="2" t="s">
        <v>104</v>
      </c>
      <c r="W184" s="2" t="s">
        <v>105</v>
      </c>
      <c r="X184" s="2" t="s">
        <v>6</v>
      </c>
      <c r="AA184" s="2">
        <v>0</v>
      </c>
    </row>
    <row r="185" spans="1:28">
      <c r="A185" s="2" t="s">
        <v>109</v>
      </c>
      <c r="B185" s="2" t="s">
        <v>79</v>
      </c>
      <c r="C185" s="2" t="s">
        <v>501</v>
      </c>
      <c r="D185" s="2">
        <v>2</v>
      </c>
      <c r="E185" s="2">
        <v>48.17</v>
      </c>
      <c r="F185" s="2">
        <v>44.98</v>
      </c>
      <c r="G185" s="2">
        <v>51.36</v>
      </c>
      <c r="H185" s="2" t="s">
        <v>508</v>
      </c>
      <c r="I185" s="2">
        <v>129.5</v>
      </c>
      <c r="J185" s="2">
        <v>114</v>
      </c>
      <c r="K185" s="2">
        <v>145</v>
      </c>
      <c r="O185" s="2">
        <v>1</v>
      </c>
      <c r="P185" s="2">
        <v>0</v>
      </c>
      <c r="Q185" s="2">
        <v>1</v>
      </c>
      <c r="R185" s="2">
        <v>0</v>
      </c>
      <c r="S185" s="2">
        <v>0</v>
      </c>
      <c r="T185" s="2">
        <v>0</v>
      </c>
      <c r="U185" s="2">
        <v>1</v>
      </c>
      <c r="V185" s="2" t="s">
        <v>104</v>
      </c>
      <c r="W185" s="2" t="s">
        <v>105</v>
      </c>
      <c r="X185" s="2" t="s">
        <v>6</v>
      </c>
      <c r="AA185" s="2">
        <v>0</v>
      </c>
    </row>
    <row r="186" spans="1:28">
      <c r="A186" s="2" t="s">
        <v>242</v>
      </c>
      <c r="B186" s="2" t="s">
        <v>48</v>
      </c>
      <c r="C186" s="2" t="s">
        <v>501</v>
      </c>
      <c r="E186" s="2">
        <f>AVERAGE(F186:G186)</f>
        <v>49.550000000000004</v>
      </c>
      <c r="F186" s="2">
        <v>28.7</v>
      </c>
      <c r="G186" s="2">
        <v>70.400000000000006</v>
      </c>
      <c r="H186" s="2" t="s">
        <v>507</v>
      </c>
      <c r="K186" s="2">
        <v>455</v>
      </c>
      <c r="L186" s="2">
        <f>AVERAGE(M186:N186)</f>
        <v>1.8</v>
      </c>
      <c r="M186" s="2">
        <v>1.6</v>
      </c>
      <c r="N186" s="2">
        <v>2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1</v>
      </c>
      <c r="U186" s="2">
        <v>1</v>
      </c>
      <c r="V186" s="2" t="s">
        <v>14</v>
      </c>
      <c r="W186" s="2" t="s">
        <v>15</v>
      </c>
      <c r="X186" s="2" t="s">
        <v>243</v>
      </c>
      <c r="AA186" s="2">
        <v>0</v>
      </c>
    </row>
    <row r="187" spans="1:28">
      <c r="A187" s="2" t="s">
        <v>417</v>
      </c>
      <c r="B187" s="2" t="s">
        <v>48</v>
      </c>
      <c r="C187" s="2" t="s">
        <v>501</v>
      </c>
      <c r="D187" s="2">
        <v>4</v>
      </c>
      <c r="E187" s="2">
        <v>49.85</v>
      </c>
      <c r="F187" s="2">
        <v>41</v>
      </c>
      <c r="G187" s="2">
        <v>55.1</v>
      </c>
      <c r="H187" s="2" t="s">
        <v>506</v>
      </c>
      <c r="I187" s="2">
        <v>101.75</v>
      </c>
      <c r="J187" s="2">
        <v>74</v>
      </c>
      <c r="K187" s="2">
        <v>121</v>
      </c>
      <c r="L187" s="2">
        <v>2.4</v>
      </c>
      <c r="O187" s="2">
        <v>1</v>
      </c>
      <c r="P187" s="2">
        <v>0</v>
      </c>
      <c r="Q187" s="2">
        <v>1</v>
      </c>
      <c r="R187" s="2">
        <v>0</v>
      </c>
      <c r="S187" s="2">
        <v>1</v>
      </c>
      <c r="T187" s="2">
        <v>0</v>
      </c>
      <c r="U187" s="2">
        <v>1</v>
      </c>
      <c r="V187" s="2" t="s">
        <v>61</v>
      </c>
      <c r="W187" s="2" t="s">
        <v>62</v>
      </c>
      <c r="X187" s="2" t="s">
        <v>432</v>
      </c>
      <c r="Y187" s="2" t="s">
        <v>470</v>
      </c>
      <c r="Z187" s="2" t="s">
        <v>471</v>
      </c>
      <c r="AA187" s="2">
        <v>0</v>
      </c>
      <c r="AB187" s="2" t="s">
        <v>469</v>
      </c>
    </row>
    <row r="188" spans="1:28">
      <c r="A188" s="2" t="s">
        <v>430</v>
      </c>
      <c r="B188" s="2" t="s">
        <v>48</v>
      </c>
      <c r="C188" s="2" t="s">
        <v>370</v>
      </c>
      <c r="D188" s="2">
        <v>5</v>
      </c>
      <c r="E188" s="2">
        <f>AVERAGE(F188:G188)</f>
        <v>50.05</v>
      </c>
      <c r="F188" s="2">
        <v>43.7</v>
      </c>
      <c r="G188" s="2">
        <v>56.4</v>
      </c>
      <c r="H188" s="2" t="s">
        <v>507</v>
      </c>
      <c r="I188" s="2">
        <v>295.2</v>
      </c>
      <c r="J188" s="2">
        <v>183</v>
      </c>
      <c r="K188" s="2">
        <v>518</v>
      </c>
      <c r="L188" s="2">
        <f>AVERAGE(M188:N188)</f>
        <v>2.5499999999999998</v>
      </c>
      <c r="M188" s="2">
        <v>2.1</v>
      </c>
      <c r="N188" s="2">
        <v>3</v>
      </c>
      <c r="O188" s="2">
        <v>0</v>
      </c>
      <c r="P188" s="2">
        <v>1</v>
      </c>
      <c r="Q188" s="2">
        <v>1</v>
      </c>
      <c r="R188" s="2">
        <v>0</v>
      </c>
      <c r="S188" s="2">
        <v>0</v>
      </c>
      <c r="T188" s="2">
        <v>1</v>
      </c>
      <c r="U188" s="3">
        <v>1</v>
      </c>
      <c r="V188" s="3" t="s">
        <v>420</v>
      </c>
      <c r="W188" s="2" t="s">
        <v>551</v>
      </c>
      <c r="X188" s="2" t="s">
        <v>432</v>
      </c>
      <c r="AA188" s="2">
        <v>0</v>
      </c>
    </row>
    <row r="189" spans="1:28">
      <c r="A189" s="2" t="s">
        <v>188</v>
      </c>
      <c r="B189" s="2" t="s">
        <v>330</v>
      </c>
      <c r="C189" s="2" t="s">
        <v>501</v>
      </c>
      <c r="E189" s="2">
        <f>AVERAGE(F189:G189)</f>
        <v>50.5</v>
      </c>
      <c r="F189" s="2">
        <v>40</v>
      </c>
      <c r="G189" s="2">
        <v>61</v>
      </c>
      <c r="H189" s="2" t="s">
        <v>507</v>
      </c>
      <c r="O189" s="2">
        <v>0</v>
      </c>
      <c r="P189" s="2">
        <v>1</v>
      </c>
      <c r="Q189" s="2">
        <v>0</v>
      </c>
      <c r="R189" s="2">
        <v>0</v>
      </c>
      <c r="S189" s="2">
        <v>0</v>
      </c>
      <c r="T189" s="2">
        <v>0</v>
      </c>
      <c r="U189" s="2">
        <v>1</v>
      </c>
      <c r="V189" s="2" t="s">
        <v>248</v>
      </c>
      <c r="W189" s="2" t="s">
        <v>184</v>
      </c>
      <c r="X189" s="2" t="s">
        <v>243</v>
      </c>
      <c r="AA189" s="2">
        <v>0</v>
      </c>
    </row>
    <row r="190" spans="1:28">
      <c r="A190" s="2" t="s">
        <v>266</v>
      </c>
      <c r="B190" s="2" t="s">
        <v>79</v>
      </c>
      <c r="C190" s="2" t="s">
        <v>370</v>
      </c>
      <c r="E190" s="2">
        <f>AVERAGE(F190:G190)</f>
        <v>50.5</v>
      </c>
      <c r="F190" s="2">
        <v>28</v>
      </c>
      <c r="G190" s="2">
        <v>73</v>
      </c>
      <c r="H190" s="2" t="s">
        <v>507</v>
      </c>
      <c r="I190" s="2">
        <f>AVERAGE(J190:K190)</f>
        <v>491.5</v>
      </c>
      <c r="J190" s="2">
        <v>92</v>
      </c>
      <c r="K190" s="2">
        <v>891</v>
      </c>
      <c r="O190" s="2">
        <v>0</v>
      </c>
      <c r="P190" s="2">
        <v>1</v>
      </c>
      <c r="Q190" s="2">
        <v>0</v>
      </c>
      <c r="R190" s="2">
        <v>1</v>
      </c>
      <c r="S190" s="2">
        <v>0</v>
      </c>
      <c r="T190" s="2">
        <v>0</v>
      </c>
      <c r="U190" s="2">
        <v>1</v>
      </c>
      <c r="V190" s="2" t="s">
        <v>268</v>
      </c>
      <c r="W190" s="2" t="s">
        <v>545</v>
      </c>
      <c r="X190" s="2" t="s">
        <v>243</v>
      </c>
      <c r="AA190" s="2">
        <v>0</v>
      </c>
    </row>
    <row r="191" spans="1:28">
      <c r="A191" s="2" t="s">
        <v>421</v>
      </c>
      <c r="B191" s="2" t="s">
        <v>48</v>
      </c>
      <c r="C191" s="2" t="s">
        <v>501</v>
      </c>
      <c r="E191" s="2">
        <f>AVERAGE(F191:G191)</f>
        <v>50.7</v>
      </c>
      <c r="F191" s="2">
        <v>43</v>
      </c>
      <c r="G191" s="2">
        <v>58.4</v>
      </c>
      <c r="H191" s="2" t="s">
        <v>506</v>
      </c>
      <c r="I191" s="2">
        <f>AVERAGE(J191:K191)</f>
        <v>177.5</v>
      </c>
      <c r="J191" s="2">
        <v>1</v>
      </c>
      <c r="K191" s="2">
        <v>354</v>
      </c>
      <c r="O191" s="2">
        <v>0</v>
      </c>
      <c r="P191" s="2">
        <v>1</v>
      </c>
      <c r="Q191" s="2">
        <v>0</v>
      </c>
      <c r="R191" s="2">
        <v>1</v>
      </c>
      <c r="S191" s="2">
        <v>0</v>
      </c>
      <c r="T191" s="2">
        <v>0</v>
      </c>
      <c r="U191" s="2">
        <v>1</v>
      </c>
      <c r="V191" s="2" t="s">
        <v>422</v>
      </c>
      <c r="W191" s="2" t="s">
        <v>175</v>
      </c>
      <c r="X191" s="2" t="s">
        <v>432</v>
      </c>
      <c r="Y191" s="2" t="s">
        <v>478</v>
      </c>
      <c r="Z191" s="2" t="s">
        <v>479</v>
      </c>
      <c r="AA191" s="2">
        <v>0</v>
      </c>
      <c r="AB191" s="2" t="s">
        <v>477</v>
      </c>
    </row>
    <row r="192" spans="1:28">
      <c r="A192" s="2" t="s">
        <v>85</v>
      </c>
      <c r="B192" s="2" t="s">
        <v>79</v>
      </c>
      <c r="C192" s="2" t="s">
        <v>501</v>
      </c>
      <c r="D192" s="2">
        <v>36</v>
      </c>
      <c r="E192" s="2">
        <f>AVERAGE(F192:G192)</f>
        <v>50.9</v>
      </c>
      <c r="F192" s="2">
        <v>40</v>
      </c>
      <c r="G192" s="2">
        <v>61.8</v>
      </c>
      <c r="H192" s="2" t="s">
        <v>508</v>
      </c>
      <c r="I192" s="2">
        <f>AVERAGE(J192:K193)</f>
        <v>337.75</v>
      </c>
      <c r="J192" s="2">
        <v>120</v>
      </c>
      <c r="K192" s="2">
        <v>1000</v>
      </c>
      <c r="O192" s="2">
        <v>0</v>
      </c>
      <c r="P192" s="2">
        <v>1</v>
      </c>
      <c r="Q192" s="2">
        <v>0</v>
      </c>
      <c r="R192" s="2">
        <v>1</v>
      </c>
      <c r="S192" s="2">
        <v>0</v>
      </c>
      <c r="T192" s="2">
        <v>0</v>
      </c>
      <c r="U192" s="2">
        <v>1</v>
      </c>
      <c r="V192" s="2" t="s">
        <v>83</v>
      </c>
      <c r="W192" s="2" t="s">
        <v>84</v>
      </c>
      <c r="X192" s="2" t="s">
        <v>6</v>
      </c>
      <c r="AA192" s="2">
        <v>0</v>
      </c>
      <c r="AB192" s="2" t="s">
        <v>86</v>
      </c>
    </row>
    <row r="193" spans="1:28">
      <c r="A193" s="2" t="s">
        <v>188</v>
      </c>
      <c r="B193" s="2" t="s">
        <v>330</v>
      </c>
      <c r="C193" s="2" t="s">
        <v>501</v>
      </c>
      <c r="E193" s="2">
        <f>AVERAGE(F193:G193)</f>
        <v>52.5</v>
      </c>
      <c r="F193" s="2">
        <v>40</v>
      </c>
      <c r="G193" s="2">
        <v>65</v>
      </c>
      <c r="H193" s="2" t="s">
        <v>507</v>
      </c>
      <c r="I193" s="2">
        <v>103</v>
      </c>
      <c r="J193" s="2">
        <v>84</v>
      </c>
      <c r="K193" s="2">
        <v>147</v>
      </c>
      <c r="O193" s="2">
        <v>0</v>
      </c>
      <c r="P193" s="2">
        <v>1</v>
      </c>
      <c r="Q193" s="2">
        <v>1</v>
      </c>
      <c r="R193" s="2">
        <v>0</v>
      </c>
      <c r="S193" s="2">
        <v>0</v>
      </c>
      <c r="T193" s="2">
        <v>0</v>
      </c>
      <c r="U193" s="2">
        <v>1</v>
      </c>
      <c r="V193" s="2" t="s">
        <v>245</v>
      </c>
      <c r="W193" s="2" t="s">
        <v>536</v>
      </c>
      <c r="X193" s="2" t="s">
        <v>243</v>
      </c>
      <c r="AA193" s="2">
        <v>0</v>
      </c>
    </row>
    <row r="194" spans="1:28">
      <c r="A194" s="2" t="s">
        <v>276</v>
      </c>
      <c r="B194" s="2" t="s">
        <v>48</v>
      </c>
      <c r="C194" s="2" t="s">
        <v>501</v>
      </c>
      <c r="D194" s="2">
        <v>3</v>
      </c>
      <c r="E194" s="2">
        <f>AVERAGE(F194:G194)</f>
        <v>53.35</v>
      </c>
      <c r="F194" s="2">
        <v>45.74</v>
      </c>
      <c r="G194" s="2">
        <v>60.96</v>
      </c>
      <c r="H194" s="2" t="s">
        <v>506</v>
      </c>
      <c r="I194" s="2">
        <f>AVERAGE(J194:K194)</f>
        <v>106</v>
      </c>
      <c r="J194" s="2">
        <v>66</v>
      </c>
      <c r="K194" s="2">
        <v>146</v>
      </c>
      <c r="L194" s="2">
        <v>1.55</v>
      </c>
      <c r="M194" s="2">
        <v>1.5</v>
      </c>
      <c r="N194" s="2">
        <v>1.6</v>
      </c>
      <c r="O194" s="2">
        <v>0</v>
      </c>
      <c r="P194" s="2">
        <v>1</v>
      </c>
      <c r="Q194" s="2">
        <v>0</v>
      </c>
      <c r="R194" s="2">
        <v>1</v>
      </c>
      <c r="S194" s="2">
        <v>1</v>
      </c>
      <c r="T194" s="2">
        <v>0</v>
      </c>
      <c r="U194" s="2">
        <v>1</v>
      </c>
      <c r="V194" s="2" t="s">
        <v>174</v>
      </c>
      <c r="W194" s="2" t="s">
        <v>175</v>
      </c>
      <c r="X194" s="2" t="s">
        <v>432</v>
      </c>
      <c r="AA194" s="2">
        <v>0</v>
      </c>
    </row>
    <row r="195" spans="1:28">
      <c r="A195" s="2" t="s">
        <v>425</v>
      </c>
      <c r="B195" s="2" t="s">
        <v>48</v>
      </c>
      <c r="C195" s="2" t="s">
        <v>501</v>
      </c>
      <c r="D195" s="2">
        <v>2</v>
      </c>
      <c r="E195" s="2">
        <f>AVERAGE(F195:G195)</f>
        <v>54.4</v>
      </c>
      <c r="F195" s="2">
        <v>50</v>
      </c>
      <c r="G195" s="2">
        <v>58.8</v>
      </c>
      <c r="H195" s="2" t="s">
        <v>506</v>
      </c>
      <c r="I195" s="2">
        <f>AVERAGE(J195:K195)</f>
        <v>99</v>
      </c>
      <c r="J195" s="2">
        <v>70</v>
      </c>
      <c r="K195" s="2">
        <v>128</v>
      </c>
      <c r="L195" s="2">
        <f>AVERAGE(M195:N195)</f>
        <v>1.85</v>
      </c>
      <c r="M195" s="2">
        <v>1.8</v>
      </c>
      <c r="N195" s="2">
        <v>1.9</v>
      </c>
      <c r="O195" s="2">
        <v>0</v>
      </c>
      <c r="P195" s="2">
        <v>1</v>
      </c>
      <c r="Q195" s="2">
        <v>0</v>
      </c>
      <c r="R195" s="2">
        <v>1</v>
      </c>
      <c r="S195" s="2">
        <v>0</v>
      </c>
      <c r="T195" s="2">
        <v>1</v>
      </c>
      <c r="U195" s="2">
        <v>1</v>
      </c>
      <c r="V195" s="2" t="s">
        <v>61</v>
      </c>
      <c r="W195" s="2" t="s">
        <v>62</v>
      </c>
      <c r="X195" s="2" t="s">
        <v>432</v>
      </c>
      <c r="AA195" s="2">
        <v>0</v>
      </c>
    </row>
    <row r="196" spans="1:28">
      <c r="A196" s="2" t="s">
        <v>126</v>
      </c>
      <c r="B196" s="2" t="s">
        <v>79</v>
      </c>
      <c r="C196" s="2" t="s">
        <v>501</v>
      </c>
      <c r="D196" s="2">
        <v>1</v>
      </c>
      <c r="E196" s="2">
        <v>54.9</v>
      </c>
      <c r="H196" s="2" t="s">
        <v>508</v>
      </c>
      <c r="I196" s="2">
        <v>192</v>
      </c>
      <c r="O196" s="2">
        <v>1</v>
      </c>
      <c r="P196" s="2">
        <v>0</v>
      </c>
      <c r="Q196" s="2">
        <v>1</v>
      </c>
      <c r="R196" s="2">
        <v>0</v>
      </c>
      <c r="S196" s="2">
        <v>0</v>
      </c>
      <c r="T196" s="2">
        <v>0</v>
      </c>
      <c r="U196" s="2">
        <v>1</v>
      </c>
      <c r="V196" s="2" t="s">
        <v>104</v>
      </c>
      <c r="W196" s="2" t="s">
        <v>105</v>
      </c>
      <c r="X196" s="2" t="s">
        <v>6</v>
      </c>
      <c r="AA196" s="2">
        <v>0</v>
      </c>
    </row>
    <row r="197" spans="1:28">
      <c r="A197" s="2" t="s">
        <v>343</v>
      </c>
      <c r="B197" s="2" t="s">
        <v>79</v>
      </c>
      <c r="C197" s="2" t="s">
        <v>501</v>
      </c>
      <c r="D197" s="2">
        <v>47</v>
      </c>
      <c r="E197" s="2">
        <f>AVERAGE(F197:G197)</f>
        <v>55</v>
      </c>
      <c r="F197" s="2">
        <v>40</v>
      </c>
      <c r="G197" s="2">
        <v>70</v>
      </c>
      <c r="H197" s="2" t="s">
        <v>508</v>
      </c>
      <c r="I197" s="2">
        <v>284</v>
      </c>
      <c r="J197" s="2">
        <v>71</v>
      </c>
      <c r="K197" s="2">
        <v>707</v>
      </c>
      <c r="O197" s="2">
        <v>0</v>
      </c>
      <c r="P197" s="2">
        <v>1</v>
      </c>
      <c r="Q197" s="2">
        <v>1</v>
      </c>
      <c r="R197" s="2">
        <v>0</v>
      </c>
      <c r="S197" s="2">
        <v>0</v>
      </c>
      <c r="T197" s="2">
        <v>0</v>
      </c>
      <c r="U197" s="2">
        <v>1</v>
      </c>
      <c r="V197" s="2" t="s">
        <v>344</v>
      </c>
      <c r="W197" s="2" t="s">
        <v>345</v>
      </c>
      <c r="X197" s="2" t="s">
        <v>296</v>
      </c>
      <c r="AA197" s="2">
        <v>0</v>
      </c>
    </row>
    <row r="198" spans="1:28">
      <c r="A198" s="2" t="s">
        <v>271</v>
      </c>
      <c r="B198" s="2" t="s">
        <v>79</v>
      </c>
      <c r="C198" s="2" t="s">
        <v>501</v>
      </c>
      <c r="D198" s="2">
        <v>27</v>
      </c>
      <c r="E198" s="2">
        <v>56.32</v>
      </c>
      <c r="F198" s="2">
        <v>49.79</v>
      </c>
      <c r="G198" s="2">
        <v>67.09</v>
      </c>
      <c r="H198" s="2" t="s">
        <v>507</v>
      </c>
      <c r="I198" s="2">
        <v>147.36000000000001</v>
      </c>
      <c r="J198" s="2">
        <v>24</v>
      </c>
      <c r="K198" s="2">
        <v>329</v>
      </c>
      <c r="O198" s="2">
        <v>1</v>
      </c>
      <c r="P198" s="2">
        <v>0</v>
      </c>
      <c r="Q198" s="2">
        <v>1</v>
      </c>
      <c r="R198" s="2">
        <v>0</v>
      </c>
      <c r="S198" s="2">
        <v>0</v>
      </c>
      <c r="T198" s="2">
        <v>0</v>
      </c>
      <c r="U198" s="2">
        <v>1</v>
      </c>
      <c r="V198" s="2" t="s">
        <v>170</v>
      </c>
      <c r="W198" s="2" t="s">
        <v>171</v>
      </c>
      <c r="X198" s="2" t="s">
        <v>6</v>
      </c>
      <c r="AA198" s="2">
        <v>0</v>
      </c>
    </row>
    <row r="199" spans="1:28">
      <c r="A199" s="2" t="s">
        <v>284</v>
      </c>
      <c r="B199" s="2" t="s">
        <v>48</v>
      </c>
      <c r="C199" s="2" t="s">
        <v>501</v>
      </c>
      <c r="D199" s="2">
        <v>23</v>
      </c>
      <c r="E199" s="2">
        <f>AVERAGE(F199:G199)</f>
        <v>57.15</v>
      </c>
      <c r="F199" s="2">
        <v>35.56</v>
      </c>
      <c r="G199" s="2">
        <v>78.739999999999995</v>
      </c>
      <c r="H199" s="2" t="s">
        <v>506</v>
      </c>
      <c r="I199" s="2">
        <v>103</v>
      </c>
      <c r="J199" s="2">
        <v>30</v>
      </c>
      <c r="K199" s="2">
        <v>287</v>
      </c>
      <c r="L199" s="2">
        <v>1.8</v>
      </c>
      <c r="O199" s="2">
        <v>0</v>
      </c>
      <c r="P199" s="2">
        <v>1</v>
      </c>
      <c r="Q199" s="2">
        <v>1</v>
      </c>
      <c r="R199" s="2">
        <v>0</v>
      </c>
      <c r="S199" s="2">
        <v>1</v>
      </c>
      <c r="T199" s="2">
        <v>0</v>
      </c>
      <c r="U199" s="2">
        <v>1</v>
      </c>
      <c r="V199" s="2" t="s">
        <v>174</v>
      </c>
      <c r="W199" s="2" t="s">
        <v>175</v>
      </c>
      <c r="X199" s="2" t="s">
        <v>432</v>
      </c>
      <c r="AA199" s="2">
        <v>0</v>
      </c>
    </row>
    <row r="200" spans="1:28">
      <c r="A200" s="2" t="s">
        <v>263</v>
      </c>
      <c r="B200" s="2" t="s">
        <v>48</v>
      </c>
      <c r="C200" s="2" t="s">
        <v>501</v>
      </c>
      <c r="D200" s="2">
        <v>6</v>
      </c>
      <c r="E200" s="2">
        <f>AVERAGE(F200:G200)</f>
        <v>57.16</v>
      </c>
      <c r="F200" s="2">
        <v>45.74</v>
      </c>
      <c r="G200" s="2">
        <v>68.58</v>
      </c>
      <c r="H200" s="2" t="s">
        <v>506</v>
      </c>
      <c r="I200" s="2">
        <f>AVERAGE(J200:K200)</f>
        <v>217.5</v>
      </c>
      <c r="J200" s="2">
        <v>12</v>
      </c>
      <c r="K200" s="2">
        <v>423</v>
      </c>
      <c r="O200" s="2">
        <v>0</v>
      </c>
      <c r="P200" s="2">
        <v>1</v>
      </c>
      <c r="Q200" s="2">
        <v>0</v>
      </c>
      <c r="R200" s="2">
        <v>1</v>
      </c>
      <c r="S200" s="2">
        <v>0</v>
      </c>
      <c r="T200" s="2">
        <v>0</v>
      </c>
      <c r="U200" s="2">
        <v>1</v>
      </c>
      <c r="V200" s="2" t="s">
        <v>174</v>
      </c>
      <c r="W200" s="2" t="s">
        <v>175</v>
      </c>
      <c r="X200" s="2" t="s">
        <v>432</v>
      </c>
      <c r="AA200" s="2">
        <v>0</v>
      </c>
    </row>
    <row r="201" spans="1:28">
      <c r="A201" s="2" t="s">
        <v>82</v>
      </c>
      <c r="B201" s="2" t="s">
        <v>79</v>
      </c>
      <c r="C201" s="2" t="s">
        <v>501</v>
      </c>
      <c r="E201" s="2">
        <f>AVERAGE(F201:G201)</f>
        <v>57.5</v>
      </c>
      <c r="F201" s="2">
        <v>40</v>
      </c>
      <c r="G201" s="2">
        <v>75</v>
      </c>
      <c r="H201" s="2" t="s">
        <v>507</v>
      </c>
      <c r="I201" s="2">
        <v>323</v>
      </c>
      <c r="J201" s="2">
        <v>0</v>
      </c>
      <c r="K201" s="2">
        <v>428</v>
      </c>
      <c r="O201" s="2">
        <v>0</v>
      </c>
      <c r="P201" s="2">
        <v>1</v>
      </c>
      <c r="Q201" s="2">
        <v>1</v>
      </c>
      <c r="R201" s="2">
        <v>0</v>
      </c>
      <c r="S201" s="2">
        <v>0</v>
      </c>
      <c r="T201" s="2">
        <v>0</v>
      </c>
      <c r="U201" s="2">
        <v>1</v>
      </c>
      <c r="V201" s="2" t="s">
        <v>267</v>
      </c>
      <c r="W201" s="2" t="s">
        <v>558</v>
      </c>
      <c r="X201" s="2" t="s">
        <v>243</v>
      </c>
      <c r="AA201" s="2">
        <v>0</v>
      </c>
    </row>
    <row r="202" spans="1:28">
      <c r="A202" s="2" t="s">
        <v>179</v>
      </c>
      <c r="B202" s="2" t="s">
        <v>330</v>
      </c>
      <c r="C202" s="2" t="s">
        <v>501</v>
      </c>
      <c r="D202" s="2">
        <v>71</v>
      </c>
      <c r="E202" s="2">
        <v>57.87</v>
      </c>
      <c r="F202" s="2">
        <v>37.17</v>
      </c>
      <c r="G202" s="2">
        <v>73.97</v>
      </c>
      <c r="H202" s="2" t="s">
        <v>507</v>
      </c>
      <c r="L202" s="2">
        <v>2.89</v>
      </c>
      <c r="M202" s="2">
        <v>2.52</v>
      </c>
      <c r="N202" s="2">
        <v>3.19</v>
      </c>
      <c r="O202" s="2">
        <v>1</v>
      </c>
      <c r="P202" s="2">
        <v>0</v>
      </c>
      <c r="Q202" s="2">
        <v>0</v>
      </c>
      <c r="R202" s="2">
        <v>0</v>
      </c>
      <c r="S202" s="2">
        <v>1</v>
      </c>
      <c r="T202" s="2">
        <v>0</v>
      </c>
      <c r="U202" s="2">
        <v>1</v>
      </c>
      <c r="V202" s="2" t="s">
        <v>352</v>
      </c>
      <c r="W202" s="2" t="s">
        <v>353</v>
      </c>
      <c r="X202" s="2" t="s">
        <v>296</v>
      </c>
      <c r="AA202" s="2">
        <v>1</v>
      </c>
      <c r="AB202" s="2" t="s">
        <v>441</v>
      </c>
    </row>
    <row r="203" spans="1:28">
      <c r="A203" s="2" t="s">
        <v>298</v>
      </c>
      <c r="B203" s="2" t="s">
        <v>48</v>
      </c>
      <c r="C203" s="2" t="s">
        <v>501</v>
      </c>
      <c r="D203" s="2">
        <v>46</v>
      </c>
      <c r="E203" s="2">
        <v>58.6</v>
      </c>
      <c r="F203" s="2">
        <v>41</v>
      </c>
      <c r="G203" s="2">
        <v>86</v>
      </c>
      <c r="H203" s="2" t="s">
        <v>506</v>
      </c>
      <c r="I203" s="2">
        <v>311</v>
      </c>
      <c r="J203" s="2">
        <v>200</v>
      </c>
      <c r="K203" s="2">
        <v>500</v>
      </c>
      <c r="O203" s="2">
        <v>1</v>
      </c>
      <c r="P203" s="2">
        <v>0</v>
      </c>
      <c r="Q203" s="2">
        <v>1</v>
      </c>
      <c r="R203" s="2">
        <v>0</v>
      </c>
      <c r="S203" s="2">
        <v>0</v>
      </c>
      <c r="T203" s="2">
        <v>0</v>
      </c>
      <c r="U203" s="2">
        <v>1</v>
      </c>
      <c r="V203" s="2" t="s">
        <v>300</v>
      </c>
      <c r="W203" s="2" t="s">
        <v>299</v>
      </c>
      <c r="X203" s="2" t="s">
        <v>296</v>
      </c>
      <c r="AA203" s="2">
        <v>0</v>
      </c>
    </row>
    <row r="204" spans="1:28">
      <c r="A204" s="2" t="s">
        <v>304</v>
      </c>
      <c r="B204" s="2" t="s">
        <v>330</v>
      </c>
      <c r="C204" s="2" t="s">
        <v>501</v>
      </c>
      <c r="E204" s="2">
        <v>59.3</v>
      </c>
      <c r="H204" s="2" t="s">
        <v>506</v>
      </c>
      <c r="I204" s="2">
        <v>37.700000000000003</v>
      </c>
      <c r="J204" s="2">
        <v>2</v>
      </c>
      <c r="K204" s="2">
        <v>86</v>
      </c>
      <c r="L204" s="2">
        <v>2.8</v>
      </c>
      <c r="O204" s="2">
        <v>1</v>
      </c>
      <c r="P204" s="2">
        <v>0</v>
      </c>
      <c r="Q204" s="2">
        <v>1</v>
      </c>
      <c r="R204" s="2">
        <v>0</v>
      </c>
      <c r="S204" s="2">
        <v>1</v>
      </c>
      <c r="T204" s="2">
        <v>0</v>
      </c>
      <c r="U204" s="2">
        <v>1</v>
      </c>
      <c r="V204" s="2" t="s">
        <v>362</v>
      </c>
      <c r="W204" s="2" t="s">
        <v>364</v>
      </c>
      <c r="X204" s="2" t="s">
        <v>296</v>
      </c>
      <c r="AA204" s="2">
        <v>0</v>
      </c>
      <c r="AB204" s="2" t="s">
        <v>307</v>
      </c>
    </row>
    <row r="205" spans="1:28">
      <c r="A205" s="2" t="s">
        <v>495</v>
      </c>
      <c r="B205" s="2" t="s">
        <v>330</v>
      </c>
      <c r="C205" s="2" t="s">
        <v>501</v>
      </c>
      <c r="D205" s="2">
        <v>2</v>
      </c>
      <c r="E205" s="2">
        <v>59.4</v>
      </c>
      <c r="F205" s="2">
        <v>50.1</v>
      </c>
      <c r="G205" s="2">
        <v>59.4</v>
      </c>
      <c r="H205" s="2" t="s">
        <v>507</v>
      </c>
      <c r="I205" s="2">
        <v>265.5</v>
      </c>
      <c r="J205" s="2">
        <v>236</v>
      </c>
      <c r="K205" s="2">
        <v>295</v>
      </c>
      <c r="L205" s="2">
        <v>3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1</v>
      </c>
      <c r="V205" s="2" t="s">
        <v>493</v>
      </c>
      <c r="W205" s="2" t="s">
        <v>494</v>
      </c>
      <c r="X205" s="2" t="s">
        <v>432</v>
      </c>
      <c r="AA205" s="2">
        <v>0</v>
      </c>
    </row>
    <row r="206" spans="1:28">
      <c r="A206" s="2" t="s">
        <v>244</v>
      </c>
      <c r="B206" s="2" t="s">
        <v>330</v>
      </c>
      <c r="C206" s="2" t="s">
        <v>501</v>
      </c>
      <c r="E206" s="2">
        <f>AVERAGE(F206:G206)</f>
        <v>59.5</v>
      </c>
      <c r="F206" s="2">
        <v>45</v>
      </c>
      <c r="G206" s="2">
        <v>74</v>
      </c>
      <c r="H206" s="2" t="s">
        <v>507</v>
      </c>
      <c r="I206" s="2">
        <v>231</v>
      </c>
      <c r="J206" s="2">
        <v>161</v>
      </c>
      <c r="K206" s="2">
        <v>298</v>
      </c>
      <c r="O206" s="2">
        <v>0</v>
      </c>
      <c r="P206" s="2">
        <v>1</v>
      </c>
      <c r="Q206" s="2">
        <v>1</v>
      </c>
      <c r="R206" s="2">
        <v>0</v>
      </c>
      <c r="S206" s="2">
        <v>0</v>
      </c>
      <c r="T206" s="2">
        <v>0</v>
      </c>
      <c r="U206" s="2">
        <v>1</v>
      </c>
      <c r="V206" s="2" t="s">
        <v>537</v>
      </c>
      <c r="W206" s="2" t="s">
        <v>538</v>
      </c>
      <c r="X206" s="2" t="s">
        <v>243</v>
      </c>
      <c r="AA206" s="2">
        <v>0</v>
      </c>
    </row>
    <row r="207" spans="1:28">
      <c r="A207" s="2" t="s">
        <v>244</v>
      </c>
      <c r="B207" s="2" t="s">
        <v>330</v>
      </c>
      <c r="C207" s="2" t="s">
        <v>501</v>
      </c>
      <c r="E207" s="2">
        <f>AVERAGE(F207:G207)</f>
        <v>59.5</v>
      </c>
      <c r="F207" s="2">
        <v>42</v>
      </c>
      <c r="G207" s="2">
        <v>77</v>
      </c>
      <c r="H207" s="2" t="s">
        <v>507</v>
      </c>
      <c r="I207" s="2">
        <v>379</v>
      </c>
      <c r="J207" s="2">
        <v>105</v>
      </c>
      <c r="K207" s="2">
        <v>740</v>
      </c>
      <c r="O207" s="2">
        <v>0</v>
      </c>
      <c r="P207" s="2">
        <v>1</v>
      </c>
      <c r="Q207" s="2">
        <v>1</v>
      </c>
      <c r="R207" s="2">
        <v>0</v>
      </c>
      <c r="S207" s="2">
        <v>0</v>
      </c>
      <c r="T207" s="2">
        <v>0</v>
      </c>
      <c r="U207" s="2">
        <v>1</v>
      </c>
      <c r="V207" s="2" t="s">
        <v>246</v>
      </c>
      <c r="W207" s="2" t="s">
        <v>554</v>
      </c>
      <c r="X207" s="2" t="s">
        <v>243</v>
      </c>
      <c r="AA207" s="2">
        <v>0</v>
      </c>
    </row>
    <row r="208" spans="1:28">
      <c r="A208" s="2" t="s">
        <v>210</v>
      </c>
      <c r="B208" s="2" t="s">
        <v>48</v>
      </c>
      <c r="C208" s="2" t="s">
        <v>501</v>
      </c>
      <c r="D208" s="2">
        <v>18</v>
      </c>
      <c r="E208" s="2">
        <f>AVERAGE(F208:G208)</f>
        <v>59.69</v>
      </c>
      <c r="F208" s="2">
        <v>40.64</v>
      </c>
      <c r="G208" s="2">
        <v>78.739999999999995</v>
      </c>
      <c r="H208" s="2" t="s">
        <v>506</v>
      </c>
      <c r="I208" s="2">
        <v>245</v>
      </c>
      <c r="J208" s="2">
        <v>54</v>
      </c>
      <c r="K208" s="2">
        <v>505</v>
      </c>
      <c r="L208" s="2">
        <f>AVERAGE(M208:N208)</f>
        <v>1.8</v>
      </c>
      <c r="M208" s="2">
        <v>1.6</v>
      </c>
      <c r="N208" s="2">
        <v>2</v>
      </c>
      <c r="O208" s="2">
        <v>0</v>
      </c>
      <c r="P208" s="2">
        <v>1</v>
      </c>
      <c r="Q208" s="2">
        <v>1</v>
      </c>
      <c r="R208" s="2">
        <v>0</v>
      </c>
      <c r="S208" s="2">
        <v>0</v>
      </c>
      <c r="T208" s="2">
        <v>1</v>
      </c>
      <c r="U208" s="2">
        <v>1</v>
      </c>
      <c r="V208" s="2" t="s">
        <v>174</v>
      </c>
      <c r="W208" s="2" t="s">
        <v>175</v>
      </c>
      <c r="X208" s="2" t="s">
        <v>432</v>
      </c>
      <c r="AA208" s="2">
        <v>0</v>
      </c>
    </row>
    <row r="209" spans="1:28">
      <c r="A209" s="2" t="s">
        <v>418</v>
      </c>
      <c r="B209" s="2" t="s">
        <v>48</v>
      </c>
      <c r="C209" s="2" t="s">
        <v>501</v>
      </c>
      <c r="D209" s="2">
        <v>1</v>
      </c>
      <c r="E209" s="2">
        <v>60.2</v>
      </c>
      <c r="H209" s="2" t="s">
        <v>506</v>
      </c>
      <c r="I209" s="2">
        <v>141</v>
      </c>
      <c r="L209" s="2">
        <v>2.1</v>
      </c>
      <c r="O209" s="2">
        <v>1</v>
      </c>
      <c r="P209" s="2">
        <v>0</v>
      </c>
      <c r="Q209" s="2">
        <v>1</v>
      </c>
      <c r="R209" s="2">
        <v>0</v>
      </c>
      <c r="S209" s="2">
        <v>1</v>
      </c>
      <c r="T209" s="2">
        <v>0</v>
      </c>
      <c r="U209" s="2">
        <v>1</v>
      </c>
      <c r="V209" s="2" t="s">
        <v>61</v>
      </c>
      <c r="W209" s="2" t="s">
        <v>62</v>
      </c>
      <c r="X209" s="2" t="s">
        <v>432</v>
      </c>
      <c r="Y209" s="2" t="s">
        <v>473</v>
      </c>
      <c r="Z209" s="2" t="s">
        <v>474</v>
      </c>
      <c r="AA209" s="2">
        <v>0</v>
      </c>
      <c r="AB209" s="2" t="s">
        <v>472</v>
      </c>
    </row>
    <row r="210" spans="1:28">
      <c r="A210" s="2" t="s">
        <v>282</v>
      </c>
      <c r="B210" s="2" t="s">
        <v>48</v>
      </c>
      <c r="C210" s="2" t="s">
        <v>501</v>
      </c>
      <c r="D210" s="2">
        <v>28</v>
      </c>
      <c r="E210" s="2">
        <f>AVERAGE(F210:G210)</f>
        <v>60.96</v>
      </c>
      <c r="F210" s="2">
        <v>35.56</v>
      </c>
      <c r="G210" s="2">
        <v>86.36</v>
      </c>
      <c r="H210" s="2" t="s">
        <v>506</v>
      </c>
      <c r="I210" s="2">
        <v>139</v>
      </c>
      <c r="J210" s="2">
        <v>34</v>
      </c>
      <c r="K210" s="2">
        <v>286</v>
      </c>
      <c r="L210" s="2">
        <v>2</v>
      </c>
      <c r="O210" s="2">
        <v>0</v>
      </c>
      <c r="P210" s="2">
        <v>1</v>
      </c>
      <c r="Q210" s="2">
        <v>1</v>
      </c>
      <c r="R210" s="2">
        <v>0</v>
      </c>
      <c r="S210" s="2">
        <v>1</v>
      </c>
      <c r="T210" s="2">
        <v>0</v>
      </c>
      <c r="U210" s="2">
        <v>1</v>
      </c>
      <c r="V210" s="2" t="s">
        <v>174</v>
      </c>
      <c r="W210" s="2" t="s">
        <v>175</v>
      </c>
      <c r="X210" s="2" t="s">
        <v>432</v>
      </c>
      <c r="Y210" s="2" t="s">
        <v>174</v>
      </c>
      <c r="Z210" s="2" t="s">
        <v>175</v>
      </c>
      <c r="AA210" s="2">
        <v>0</v>
      </c>
    </row>
    <row r="211" spans="1:28">
      <c r="A211" s="2" t="s">
        <v>424</v>
      </c>
      <c r="B211" s="2" t="s">
        <v>48</v>
      </c>
      <c r="C211" s="2" t="s">
        <v>501</v>
      </c>
      <c r="D211" s="2">
        <v>2</v>
      </c>
      <c r="E211" s="2">
        <f>AVERAGE(F211:G211)</f>
        <v>61.7</v>
      </c>
      <c r="F211" s="2">
        <v>53.7</v>
      </c>
      <c r="G211" s="2">
        <v>69.7</v>
      </c>
      <c r="H211" s="2" t="s">
        <v>506</v>
      </c>
      <c r="I211" s="2">
        <f>AVERAGE(J211:K211)</f>
        <v>194</v>
      </c>
      <c r="J211" s="2">
        <v>142</v>
      </c>
      <c r="K211" s="2">
        <v>246</v>
      </c>
      <c r="L211" s="2">
        <f>AVERAGE(M211:N211)</f>
        <v>2</v>
      </c>
      <c r="M211" s="2">
        <v>1.9</v>
      </c>
      <c r="N211" s="2">
        <v>2.1</v>
      </c>
      <c r="O211" s="2">
        <v>0</v>
      </c>
      <c r="P211" s="2">
        <v>1</v>
      </c>
      <c r="Q211" s="2">
        <v>0</v>
      </c>
      <c r="R211" s="2">
        <v>1</v>
      </c>
      <c r="S211" s="2">
        <v>0</v>
      </c>
      <c r="T211" s="2">
        <v>1</v>
      </c>
      <c r="U211" s="2">
        <v>1</v>
      </c>
      <c r="V211" s="2" t="s">
        <v>61</v>
      </c>
      <c r="W211" s="2" t="s">
        <v>62</v>
      </c>
      <c r="X211" s="2" t="s">
        <v>432</v>
      </c>
      <c r="Y211" s="2" t="s">
        <v>415</v>
      </c>
      <c r="Z211" s="2" t="s">
        <v>484</v>
      </c>
      <c r="AA211" s="2">
        <v>0</v>
      </c>
      <c r="AB211" s="2" t="s">
        <v>483</v>
      </c>
    </row>
    <row r="212" spans="1:28">
      <c r="A212" s="2" t="s">
        <v>195</v>
      </c>
      <c r="B212" s="2" t="s">
        <v>48</v>
      </c>
      <c r="C212" s="2" t="s">
        <v>501</v>
      </c>
      <c r="D212" s="2">
        <v>3</v>
      </c>
      <c r="E212" s="2">
        <v>61.8</v>
      </c>
      <c r="F212" s="2">
        <v>58.4</v>
      </c>
      <c r="G212" s="2">
        <v>66.040000000000006</v>
      </c>
      <c r="H212" s="2" t="s">
        <v>506</v>
      </c>
      <c r="I212" s="2">
        <v>79.33</v>
      </c>
      <c r="J212" s="2">
        <v>41</v>
      </c>
      <c r="K212" s="2">
        <v>111</v>
      </c>
      <c r="L212" s="2">
        <v>2.4</v>
      </c>
      <c r="O212" s="2">
        <v>1</v>
      </c>
      <c r="P212" s="2">
        <v>0</v>
      </c>
      <c r="Q212" s="2">
        <v>1</v>
      </c>
      <c r="R212" s="2">
        <v>0</v>
      </c>
      <c r="S212" s="2">
        <v>1</v>
      </c>
      <c r="T212" s="2">
        <v>0</v>
      </c>
      <c r="U212" s="2">
        <v>1</v>
      </c>
      <c r="V212" s="2" t="s">
        <v>174</v>
      </c>
      <c r="W212" s="2" t="s">
        <v>175</v>
      </c>
      <c r="X212" s="2" t="s">
        <v>432</v>
      </c>
      <c r="AA212" s="2">
        <v>0</v>
      </c>
    </row>
    <row r="213" spans="1:28">
      <c r="A213" s="2" t="s">
        <v>322</v>
      </c>
      <c r="B213" s="2" t="s">
        <v>48</v>
      </c>
      <c r="C213" s="2" t="s">
        <v>501</v>
      </c>
      <c r="D213" s="2">
        <v>3</v>
      </c>
      <c r="E213" s="2">
        <v>64.3</v>
      </c>
      <c r="F213" s="2">
        <v>60.4</v>
      </c>
      <c r="G213" s="2">
        <v>68.849999999999994</v>
      </c>
      <c r="H213" s="2" t="s">
        <v>506</v>
      </c>
      <c r="I213" s="2">
        <v>85.66</v>
      </c>
      <c r="J213" s="2">
        <v>63</v>
      </c>
      <c r="K213" s="2">
        <v>127</v>
      </c>
      <c r="L213" s="2">
        <v>2.4</v>
      </c>
      <c r="O213" s="2">
        <v>1</v>
      </c>
      <c r="P213" s="2">
        <v>0</v>
      </c>
      <c r="Q213" s="2">
        <v>1</v>
      </c>
      <c r="R213" s="2">
        <v>0</v>
      </c>
      <c r="S213" s="2">
        <v>1</v>
      </c>
      <c r="T213" s="2">
        <v>0</v>
      </c>
      <c r="U213" s="2">
        <v>1</v>
      </c>
      <c r="V213" s="2" t="s">
        <v>174</v>
      </c>
      <c r="W213" s="2" t="s">
        <v>175</v>
      </c>
      <c r="X213" s="2" t="s">
        <v>432</v>
      </c>
      <c r="AA213" s="2">
        <v>0</v>
      </c>
    </row>
    <row r="214" spans="1:28">
      <c r="A214" s="2" t="s">
        <v>112</v>
      </c>
      <c r="B214" s="2" t="s">
        <v>79</v>
      </c>
      <c r="C214" s="2" t="s">
        <v>501</v>
      </c>
      <c r="D214" s="2">
        <v>1</v>
      </c>
      <c r="E214" s="2">
        <v>65.47</v>
      </c>
      <c r="H214" s="2" t="s">
        <v>508</v>
      </c>
      <c r="I214" s="2">
        <v>512</v>
      </c>
      <c r="O214" s="2">
        <v>1</v>
      </c>
      <c r="P214" s="2">
        <v>0</v>
      </c>
      <c r="Q214" s="2">
        <v>1</v>
      </c>
      <c r="R214" s="2">
        <v>0</v>
      </c>
      <c r="S214" s="2">
        <v>0</v>
      </c>
      <c r="T214" s="2">
        <v>0</v>
      </c>
      <c r="U214" s="2">
        <v>1</v>
      </c>
      <c r="V214" s="2" t="s">
        <v>104</v>
      </c>
      <c r="W214" s="2" t="s">
        <v>105</v>
      </c>
      <c r="X214" s="2" t="s">
        <v>6</v>
      </c>
      <c r="AA214" s="2">
        <v>0</v>
      </c>
    </row>
    <row r="215" spans="1:28">
      <c r="A215" s="2" t="s">
        <v>337</v>
      </c>
      <c r="B215" s="2" t="s">
        <v>79</v>
      </c>
      <c r="C215" s="2" t="s">
        <v>501</v>
      </c>
      <c r="D215" s="2">
        <v>50</v>
      </c>
      <c r="E215" s="2">
        <v>65.59</v>
      </c>
      <c r="F215" s="2">
        <v>12.81</v>
      </c>
      <c r="G215" s="2">
        <v>112.48</v>
      </c>
      <c r="H215" s="2" t="s">
        <v>340</v>
      </c>
      <c r="I215" s="2">
        <v>519</v>
      </c>
      <c r="J215" s="2">
        <v>150</v>
      </c>
      <c r="K215" s="2">
        <v>1070</v>
      </c>
      <c r="O215" s="2">
        <v>1</v>
      </c>
      <c r="P215" s="2">
        <v>0</v>
      </c>
      <c r="Q215" s="2">
        <v>1</v>
      </c>
      <c r="R215" s="2">
        <v>0</v>
      </c>
      <c r="S215" s="2">
        <v>0</v>
      </c>
      <c r="T215" s="2">
        <v>0</v>
      </c>
      <c r="U215" s="2">
        <v>1</v>
      </c>
      <c r="V215" s="2" t="s">
        <v>339</v>
      </c>
      <c r="W215" s="2" t="s">
        <v>338</v>
      </c>
      <c r="X215" s="2" t="s">
        <v>296</v>
      </c>
      <c r="Y215" s="2" t="s">
        <v>464</v>
      </c>
      <c r="Z215" s="2" t="s">
        <v>463</v>
      </c>
      <c r="AA215" s="2">
        <v>1</v>
      </c>
      <c r="AB215" s="2" t="s">
        <v>462</v>
      </c>
    </row>
    <row r="216" spans="1:28">
      <c r="A216" s="2" t="s">
        <v>169</v>
      </c>
      <c r="B216" s="2" t="s">
        <v>79</v>
      </c>
      <c r="C216" s="2" t="s">
        <v>501</v>
      </c>
      <c r="D216" s="2">
        <v>24</v>
      </c>
      <c r="E216" s="2">
        <v>65.91</v>
      </c>
      <c r="F216" s="2">
        <v>59.94</v>
      </c>
      <c r="G216" s="2">
        <v>77.5</v>
      </c>
      <c r="H216" s="2" t="s">
        <v>507</v>
      </c>
      <c r="I216" s="2">
        <v>206.07</v>
      </c>
      <c r="J216" s="2">
        <v>104</v>
      </c>
      <c r="K216" s="2">
        <v>366</v>
      </c>
      <c r="O216" s="2">
        <v>1</v>
      </c>
      <c r="P216" s="2">
        <v>0</v>
      </c>
      <c r="Q216" s="2">
        <v>1</v>
      </c>
      <c r="R216" s="2">
        <v>0</v>
      </c>
      <c r="S216" s="2">
        <v>0</v>
      </c>
      <c r="T216" s="2">
        <v>0</v>
      </c>
      <c r="U216" s="2">
        <v>1</v>
      </c>
      <c r="V216" s="2" t="s">
        <v>170</v>
      </c>
      <c r="W216" s="2" t="s">
        <v>171</v>
      </c>
      <c r="X216" s="2" t="s">
        <v>6</v>
      </c>
      <c r="AA216" s="2">
        <v>0</v>
      </c>
    </row>
    <row r="217" spans="1:28">
      <c r="A217" s="2" t="s">
        <v>114</v>
      </c>
      <c r="B217" s="2" t="s">
        <v>79</v>
      </c>
      <c r="C217" s="2" t="s">
        <v>501</v>
      </c>
      <c r="D217" s="2">
        <v>2</v>
      </c>
      <c r="E217" s="2">
        <v>66.45</v>
      </c>
      <c r="F217" s="2">
        <v>64.099999999999994</v>
      </c>
      <c r="G217" s="2">
        <v>68.8</v>
      </c>
      <c r="H217" s="2" t="s">
        <v>508</v>
      </c>
      <c r="I217" s="2">
        <v>185</v>
      </c>
      <c r="J217" s="2">
        <v>180</v>
      </c>
      <c r="K217" s="2">
        <v>190</v>
      </c>
      <c r="O217" s="2">
        <v>1</v>
      </c>
      <c r="P217" s="2">
        <v>0</v>
      </c>
      <c r="Q217" s="2">
        <v>1</v>
      </c>
      <c r="R217" s="2">
        <v>0</v>
      </c>
      <c r="S217" s="2">
        <v>0</v>
      </c>
      <c r="T217" s="2">
        <v>0</v>
      </c>
      <c r="U217" s="2">
        <v>1</v>
      </c>
      <c r="V217" s="2" t="s">
        <v>104</v>
      </c>
      <c r="W217" s="2" t="s">
        <v>105</v>
      </c>
      <c r="X217" s="2" t="s">
        <v>6</v>
      </c>
      <c r="AA217" s="2">
        <v>0</v>
      </c>
    </row>
    <row r="218" spans="1:28">
      <c r="A218" s="2" t="s">
        <v>423</v>
      </c>
      <c r="B218" s="2" t="s">
        <v>48</v>
      </c>
      <c r="C218" s="2" t="s">
        <v>501</v>
      </c>
      <c r="D218" s="2">
        <v>1</v>
      </c>
      <c r="E218" s="2">
        <v>68.2</v>
      </c>
      <c r="H218" s="2" t="s">
        <v>506</v>
      </c>
      <c r="I218" s="2">
        <v>312</v>
      </c>
      <c r="L218" s="2">
        <v>1.9</v>
      </c>
      <c r="O218" s="2">
        <v>1</v>
      </c>
      <c r="P218" s="2">
        <v>0</v>
      </c>
      <c r="Q218" s="2">
        <v>1</v>
      </c>
      <c r="R218" s="2">
        <v>0</v>
      </c>
      <c r="S218" s="2">
        <v>1</v>
      </c>
      <c r="T218" s="2">
        <v>0</v>
      </c>
      <c r="U218" s="2">
        <v>1</v>
      </c>
      <c r="V218" s="2" t="s">
        <v>61</v>
      </c>
      <c r="W218" s="2" t="s">
        <v>62</v>
      </c>
      <c r="X218" s="2" t="s">
        <v>432</v>
      </c>
      <c r="AA218" s="2">
        <v>0</v>
      </c>
    </row>
    <row r="219" spans="1:28">
      <c r="A219" s="2" t="s">
        <v>96</v>
      </c>
      <c r="B219" s="2" t="s">
        <v>79</v>
      </c>
      <c r="C219" s="2" t="s">
        <v>501</v>
      </c>
      <c r="E219" s="2">
        <v>70</v>
      </c>
      <c r="H219" s="2" t="s">
        <v>508</v>
      </c>
      <c r="I219" s="2">
        <f>AVERAGE(J219:K219)</f>
        <v>700</v>
      </c>
      <c r="J219" s="2">
        <v>200</v>
      </c>
      <c r="K219" s="2">
        <v>1200</v>
      </c>
      <c r="O219" s="2">
        <v>0</v>
      </c>
      <c r="P219" s="2">
        <v>0</v>
      </c>
      <c r="Q219" s="2">
        <v>0</v>
      </c>
      <c r="R219" s="2">
        <v>1</v>
      </c>
      <c r="S219" s="2">
        <v>0</v>
      </c>
      <c r="T219" s="2">
        <v>0</v>
      </c>
      <c r="U219" s="2">
        <v>1</v>
      </c>
      <c r="V219" s="2" t="s">
        <v>92</v>
      </c>
      <c r="W219" s="2" t="s">
        <v>93</v>
      </c>
      <c r="X219" s="2" t="s">
        <v>6</v>
      </c>
      <c r="Y219" s="2" t="s">
        <v>466</v>
      </c>
      <c r="Z219" s="2" t="s">
        <v>465</v>
      </c>
      <c r="AA219" s="2">
        <v>0</v>
      </c>
    </row>
    <row r="220" spans="1:28">
      <c r="A220" s="2" t="s">
        <v>304</v>
      </c>
      <c r="B220" s="2" t="s">
        <v>330</v>
      </c>
      <c r="C220" s="2" t="s">
        <v>501</v>
      </c>
      <c r="E220" s="2">
        <v>72.25</v>
      </c>
      <c r="H220" s="2" t="s">
        <v>506</v>
      </c>
      <c r="I220" s="2">
        <v>57.6</v>
      </c>
      <c r="J220" s="2">
        <v>1</v>
      </c>
      <c r="K220" s="2">
        <v>114</v>
      </c>
      <c r="L220" s="2">
        <v>2.6</v>
      </c>
      <c r="O220" s="2">
        <v>1</v>
      </c>
      <c r="P220" s="2">
        <v>0</v>
      </c>
      <c r="Q220" s="2">
        <v>1</v>
      </c>
      <c r="R220" s="2">
        <v>0</v>
      </c>
      <c r="S220" s="2">
        <v>1</v>
      </c>
      <c r="T220" s="2">
        <v>0</v>
      </c>
      <c r="U220" s="2">
        <v>1</v>
      </c>
      <c r="V220" s="2" t="s">
        <v>362</v>
      </c>
      <c r="W220" s="2" t="s">
        <v>364</v>
      </c>
      <c r="X220" s="2" t="s">
        <v>296</v>
      </c>
      <c r="AA220" s="2">
        <v>0</v>
      </c>
      <c r="AB220" s="2" t="s">
        <v>307</v>
      </c>
    </row>
    <row r="221" spans="1:28">
      <c r="A221" s="2" t="s">
        <v>404</v>
      </c>
      <c r="B221" s="2" t="s">
        <v>48</v>
      </c>
      <c r="C221" s="2" t="s">
        <v>501</v>
      </c>
      <c r="D221" s="2">
        <v>3</v>
      </c>
      <c r="E221" s="2">
        <v>72.5</v>
      </c>
      <c r="F221" s="2">
        <v>60.2</v>
      </c>
      <c r="G221" s="2">
        <v>80.599999999999994</v>
      </c>
      <c r="H221" s="2" t="s">
        <v>506</v>
      </c>
      <c r="I221" s="2">
        <v>157.66</v>
      </c>
      <c r="J221" s="2">
        <v>55</v>
      </c>
      <c r="K221" s="2">
        <v>223</v>
      </c>
      <c r="L221" s="2">
        <v>2.2000000000000002</v>
      </c>
      <c r="O221" s="2">
        <v>1</v>
      </c>
      <c r="P221" s="2">
        <v>0</v>
      </c>
      <c r="Q221" s="2">
        <v>1</v>
      </c>
      <c r="R221" s="2">
        <v>0</v>
      </c>
      <c r="S221" s="2">
        <v>1</v>
      </c>
      <c r="T221" s="2">
        <v>0</v>
      </c>
      <c r="U221" s="2">
        <v>1</v>
      </c>
      <c r="V221" s="2" t="s">
        <v>61</v>
      </c>
      <c r="W221" s="2" t="s">
        <v>62</v>
      </c>
      <c r="X221" s="2" t="s">
        <v>432</v>
      </c>
      <c r="AA221" s="2">
        <v>0</v>
      </c>
      <c r="AB221" s="2" t="s">
        <v>455</v>
      </c>
    </row>
    <row r="222" spans="1:28">
      <c r="A222" s="2" t="s">
        <v>134</v>
      </c>
      <c r="B222" s="2" t="s">
        <v>48</v>
      </c>
      <c r="C222" s="2" t="s">
        <v>501</v>
      </c>
      <c r="D222" s="2">
        <v>9</v>
      </c>
      <c r="E222" s="2">
        <f>AVERAGE(F222:G222)</f>
        <v>74.930000000000007</v>
      </c>
      <c r="F222" s="2">
        <v>50.8</v>
      </c>
      <c r="G222" s="2">
        <v>99.06</v>
      </c>
      <c r="H222" s="2" t="s">
        <v>506</v>
      </c>
      <c r="I222" s="2">
        <v>347</v>
      </c>
      <c r="J222" s="2">
        <v>28</v>
      </c>
      <c r="K222" s="2">
        <v>707</v>
      </c>
      <c r="O222" s="2">
        <v>0</v>
      </c>
      <c r="P222" s="2">
        <v>1</v>
      </c>
      <c r="Q222" s="2">
        <v>1</v>
      </c>
      <c r="R222" s="2">
        <v>0</v>
      </c>
      <c r="S222" s="2">
        <v>0</v>
      </c>
      <c r="T222" s="2">
        <v>0</v>
      </c>
      <c r="U222" s="2">
        <v>1</v>
      </c>
      <c r="V222" s="2" t="s">
        <v>174</v>
      </c>
      <c r="W222" s="2" t="s">
        <v>175</v>
      </c>
      <c r="X222" s="2" t="s">
        <v>432</v>
      </c>
      <c r="AA222" s="2">
        <v>0</v>
      </c>
    </row>
    <row r="223" spans="1:28">
      <c r="A223" s="2" t="s">
        <v>179</v>
      </c>
      <c r="B223" s="2" t="s">
        <v>330</v>
      </c>
      <c r="C223" s="2" t="s">
        <v>501</v>
      </c>
      <c r="D223" s="2">
        <v>155</v>
      </c>
      <c r="E223" s="2">
        <v>77.260000000000005</v>
      </c>
      <c r="F223" s="2">
        <v>65</v>
      </c>
      <c r="G223" s="2">
        <v>94</v>
      </c>
      <c r="H223" s="2" t="s">
        <v>506</v>
      </c>
      <c r="I223" s="2">
        <v>156</v>
      </c>
      <c r="J223" s="2">
        <v>75</v>
      </c>
      <c r="K223" s="2">
        <v>251</v>
      </c>
      <c r="O223" s="2">
        <v>1</v>
      </c>
      <c r="P223" s="2">
        <v>0</v>
      </c>
      <c r="Q223" s="2">
        <v>1</v>
      </c>
      <c r="R223" s="2">
        <v>0</v>
      </c>
      <c r="S223" s="2">
        <v>0</v>
      </c>
      <c r="T223" s="2">
        <v>0</v>
      </c>
      <c r="U223" s="2">
        <v>1</v>
      </c>
      <c r="V223" s="2" t="s">
        <v>181</v>
      </c>
      <c r="W223" s="2" t="s">
        <v>185</v>
      </c>
      <c r="X223" s="2" t="s">
        <v>270</v>
      </c>
      <c r="AA223" s="2">
        <v>0</v>
      </c>
    </row>
    <row r="224" spans="1:28">
      <c r="A224" s="2" t="s">
        <v>410</v>
      </c>
      <c r="B224" s="2" t="s">
        <v>48</v>
      </c>
      <c r="C224" s="2" t="s">
        <v>501</v>
      </c>
      <c r="D224" s="2">
        <v>1</v>
      </c>
      <c r="E224" s="2">
        <v>81.400000000000006</v>
      </c>
      <c r="H224" s="2" t="s">
        <v>506</v>
      </c>
      <c r="I224" s="2">
        <v>36</v>
      </c>
      <c r="L224" s="2">
        <v>2.8</v>
      </c>
      <c r="O224" s="2">
        <v>1</v>
      </c>
      <c r="P224" s="2">
        <v>0</v>
      </c>
      <c r="Q224" s="2">
        <v>1</v>
      </c>
      <c r="R224" s="2">
        <v>0</v>
      </c>
      <c r="S224" s="2">
        <v>1</v>
      </c>
      <c r="T224" s="2">
        <v>0</v>
      </c>
      <c r="U224" s="2">
        <v>1</v>
      </c>
      <c r="V224" s="2" t="s">
        <v>61</v>
      </c>
      <c r="W224" s="2" t="s">
        <v>62</v>
      </c>
      <c r="X224" s="2" t="s">
        <v>432</v>
      </c>
      <c r="AA224" s="2">
        <v>0</v>
      </c>
    </row>
    <row r="225" spans="1:28">
      <c r="A225" s="2" t="s">
        <v>37</v>
      </c>
      <c r="B225" s="2" t="s">
        <v>48</v>
      </c>
      <c r="C225" s="2" t="s">
        <v>501</v>
      </c>
      <c r="E225" s="2">
        <f>AVERAGE(F225:G225)</f>
        <v>83.5</v>
      </c>
      <c r="F225" s="2">
        <v>42</v>
      </c>
      <c r="G225" s="2">
        <v>125</v>
      </c>
      <c r="H225" s="2" t="s">
        <v>506</v>
      </c>
      <c r="I225" s="2">
        <f>AVERAGE(J225:K225)</f>
        <v>325</v>
      </c>
      <c r="J225" s="2">
        <v>50</v>
      </c>
      <c r="K225" s="2">
        <v>600</v>
      </c>
      <c r="O225" s="2">
        <v>0</v>
      </c>
      <c r="P225" s="2">
        <v>1</v>
      </c>
      <c r="Q225" s="2">
        <v>0</v>
      </c>
      <c r="R225" s="2">
        <v>1</v>
      </c>
      <c r="S225" s="2">
        <v>0</v>
      </c>
      <c r="T225" s="2">
        <v>0</v>
      </c>
      <c r="U225" s="2">
        <v>1</v>
      </c>
      <c r="V225" s="2" t="s">
        <v>426</v>
      </c>
      <c r="W225" s="2" t="s">
        <v>427</v>
      </c>
      <c r="X225" s="2" t="s">
        <v>432</v>
      </c>
      <c r="AA225" s="2">
        <v>0</v>
      </c>
    </row>
    <row r="226" spans="1:28">
      <c r="A226" s="2" t="s">
        <v>188</v>
      </c>
      <c r="B226" s="2" t="s">
        <v>330</v>
      </c>
      <c r="C226" s="2" t="s">
        <v>501</v>
      </c>
      <c r="D226" s="2">
        <v>90</v>
      </c>
      <c r="E226" s="2">
        <v>85</v>
      </c>
      <c r="F226" s="2">
        <v>76.989999999999995</v>
      </c>
      <c r="G226" s="2">
        <v>110.02</v>
      </c>
      <c r="H226" s="2" t="s">
        <v>506</v>
      </c>
      <c r="I226" s="2">
        <v>89.01</v>
      </c>
      <c r="J226" s="2">
        <v>10</v>
      </c>
      <c r="K226" s="2">
        <v>194</v>
      </c>
      <c r="L226" s="2">
        <v>2.96</v>
      </c>
      <c r="M226" s="2">
        <v>2.5</v>
      </c>
      <c r="N226" s="2">
        <v>3.5</v>
      </c>
      <c r="O226" s="2">
        <v>1</v>
      </c>
      <c r="P226" s="2">
        <v>0</v>
      </c>
      <c r="Q226" s="2">
        <v>1</v>
      </c>
      <c r="R226" s="2">
        <v>0</v>
      </c>
      <c r="S226" s="2">
        <v>1</v>
      </c>
      <c r="T226" s="2">
        <v>0</v>
      </c>
      <c r="U226" s="2">
        <v>1</v>
      </c>
      <c r="V226" s="2" t="s">
        <v>180</v>
      </c>
      <c r="W226" s="2" t="s">
        <v>184</v>
      </c>
      <c r="X226" s="2" t="s">
        <v>270</v>
      </c>
      <c r="AA226" s="2">
        <v>1</v>
      </c>
    </row>
    <row r="227" spans="1:28">
      <c r="A227" s="2" t="s">
        <v>188</v>
      </c>
      <c r="B227" s="2" t="s">
        <v>330</v>
      </c>
      <c r="C227" s="2" t="s">
        <v>501</v>
      </c>
      <c r="D227" s="2">
        <v>29</v>
      </c>
      <c r="E227" s="2">
        <v>85.61</v>
      </c>
      <c r="F227" s="2">
        <v>77.849999999999994</v>
      </c>
      <c r="G227" s="2">
        <v>96.91</v>
      </c>
      <c r="H227" s="2" t="s">
        <v>506</v>
      </c>
      <c r="I227" s="2">
        <v>96.36</v>
      </c>
      <c r="J227" s="2">
        <v>9</v>
      </c>
      <c r="K227" s="2">
        <v>160</v>
      </c>
      <c r="L227" s="2">
        <v>2.83</v>
      </c>
      <c r="O227" s="2">
        <v>1</v>
      </c>
      <c r="P227" s="2">
        <v>0</v>
      </c>
      <c r="Q227" s="2">
        <v>1</v>
      </c>
      <c r="R227" s="2">
        <v>0</v>
      </c>
      <c r="S227" s="2">
        <v>1</v>
      </c>
      <c r="T227" s="2">
        <v>0</v>
      </c>
      <c r="U227" s="2">
        <v>1</v>
      </c>
      <c r="V227" s="2" t="s">
        <v>356</v>
      </c>
      <c r="W227" s="2" t="s">
        <v>357</v>
      </c>
      <c r="X227" s="2" t="s">
        <v>296</v>
      </c>
      <c r="AA227" s="2">
        <v>1</v>
      </c>
    </row>
    <row r="228" spans="1:28">
      <c r="A228" s="2" t="s">
        <v>429</v>
      </c>
      <c r="B228" s="2" t="s">
        <v>48</v>
      </c>
      <c r="C228" s="2" t="s">
        <v>501</v>
      </c>
      <c r="D228" s="2">
        <v>7</v>
      </c>
      <c r="E228" s="2">
        <f>AVERAGE(F228:G228)</f>
        <v>87.655000000000001</v>
      </c>
      <c r="F228" s="2">
        <v>35.56</v>
      </c>
      <c r="G228" s="2">
        <v>139.75</v>
      </c>
      <c r="H228" s="2" t="s">
        <v>506</v>
      </c>
      <c r="I228" s="2">
        <v>61</v>
      </c>
      <c r="J228" s="2">
        <v>15</v>
      </c>
      <c r="K228" s="2">
        <v>123</v>
      </c>
      <c r="L228" s="2">
        <v>1.4</v>
      </c>
      <c r="O228" s="2">
        <v>0</v>
      </c>
      <c r="P228" s="2">
        <v>1</v>
      </c>
      <c r="Q228" s="2">
        <v>1</v>
      </c>
      <c r="R228" s="2">
        <v>0</v>
      </c>
      <c r="S228" s="2">
        <v>1</v>
      </c>
      <c r="T228" s="2">
        <v>0</v>
      </c>
      <c r="U228" s="2">
        <v>1</v>
      </c>
      <c r="V228" s="2" t="s">
        <v>174</v>
      </c>
      <c r="W228" s="2" t="s">
        <v>175</v>
      </c>
      <c r="X228" s="2" t="s">
        <v>432</v>
      </c>
      <c r="AA228" s="2">
        <v>0</v>
      </c>
    </row>
    <row r="229" spans="1:28">
      <c r="A229" s="2" t="s">
        <v>179</v>
      </c>
      <c r="B229" s="2" t="s">
        <v>330</v>
      </c>
      <c r="C229" s="2" t="s">
        <v>501</v>
      </c>
      <c r="D229" s="2">
        <v>64</v>
      </c>
      <c r="E229" s="2">
        <v>99.03</v>
      </c>
      <c r="F229" s="2">
        <v>80</v>
      </c>
      <c r="G229" s="2">
        <v>110.111</v>
      </c>
      <c r="H229" s="2" t="s">
        <v>506</v>
      </c>
      <c r="I229" s="2">
        <v>165</v>
      </c>
      <c r="J229" s="2">
        <v>50</v>
      </c>
      <c r="K229" s="2">
        <v>257</v>
      </c>
      <c r="L229" s="2">
        <v>2.12</v>
      </c>
      <c r="M229" s="2">
        <v>1.39</v>
      </c>
      <c r="N229" s="2">
        <v>3</v>
      </c>
      <c r="O229" s="2">
        <v>1</v>
      </c>
      <c r="P229" s="2">
        <v>0</v>
      </c>
      <c r="Q229" s="2">
        <v>1</v>
      </c>
      <c r="R229" s="2">
        <v>0</v>
      </c>
      <c r="S229" s="2">
        <v>1</v>
      </c>
      <c r="T229" s="2">
        <v>0</v>
      </c>
      <c r="U229" s="2">
        <v>1</v>
      </c>
      <c r="V229" s="2" t="s">
        <v>180</v>
      </c>
      <c r="W229" s="2" t="s">
        <v>184</v>
      </c>
      <c r="X229" s="2" t="s">
        <v>270</v>
      </c>
      <c r="AA229" s="2">
        <v>1</v>
      </c>
    </row>
    <row r="230" spans="1:28">
      <c r="A230" s="2" t="s">
        <v>403</v>
      </c>
      <c r="B230" s="2" t="s">
        <v>48</v>
      </c>
      <c r="C230" s="2" t="s">
        <v>501</v>
      </c>
      <c r="D230" s="2">
        <v>2</v>
      </c>
      <c r="E230" s="2">
        <f>AVERAGE(F230:G230)</f>
        <v>100.80000000000001</v>
      </c>
      <c r="F230" s="2">
        <v>92.4</v>
      </c>
      <c r="G230" s="2">
        <v>109.2</v>
      </c>
      <c r="H230" s="2" t="s">
        <v>506</v>
      </c>
      <c r="I230" s="2">
        <f>AVERAGE(J230:K230)</f>
        <v>233.5</v>
      </c>
      <c r="J230" s="2">
        <v>114</v>
      </c>
      <c r="K230" s="2">
        <v>353</v>
      </c>
      <c r="L230" s="2">
        <v>2.8</v>
      </c>
      <c r="O230" s="2">
        <v>0</v>
      </c>
      <c r="P230" s="2">
        <v>1</v>
      </c>
      <c r="Q230" s="2">
        <v>0</v>
      </c>
      <c r="R230" s="2">
        <v>1</v>
      </c>
      <c r="S230" s="2">
        <v>1</v>
      </c>
      <c r="T230" s="2">
        <v>0</v>
      </c>
      <c r="U230" s="2">
        <v>1</v>
      </c>
      <c r="V230" s="2" t="s">
        <v>61</v>
      </c>
      <c r="W230" s="2" t="s">
        <v>62</v>
      </c>
      <c r="X230" s="2" t="s">
        <v>432</v>
      </c>
      <c r="Y230" s="2" t="s">
        <v>457</v>
      </c>
      <c r="Z230" s="2" t="s">
        <v>456</v>
      </c>
      <c r="AA230" s="2">
        <v>0</v>
      </c>
      <c r="AB230" s="2" t="s">
        <v>458</v>
      </c>
    </row>
    <row r="231" spans="1:28">
      <c r="A231" s="2" t="s">
        <v>405</v>
      </c>
      <c r="B231" s="2" t="s">
        <v>48</v>
      </c>
      <c r="C231" s="2" t="s">
        <v>501</v>
      </c>
      <c r="D231" s="2">
        <v>1</v>
      </c>
      <c r="E231" s="2">
        <v>101.7</v>
      </c>
      <c r="H231" s="2" t="s">
        <v>506</v>
      </c>
      <c r="I231" s="2">
        <v>261</v>
      </c>
      <c r="L231" s="2">
        <v>2.7</v>
      </c>
      <c r="O231" s="2">
        <v>1</v>
      </c>
      <c r="P231" s="2">
        <v>0</v>
      </c>
      <c r="Q231" s="2">
        <v>1</v>
      </c>
      <c r="R231" s="2">
        <v>0</v>
      </c>
      <c r="S231" s="2">
        <v>1</v>
      </c>
      <c r="T231" s="2">
        <v>0</v>
      </c>
      <c r="U231" s="2">
        <v>1</v>
      </c>
      <c r="V231" s="2" t="s">
        <v>61</v>
      </c>
      <c r="W231" s="2" t="s">
        <v>62</v>
      </c>
      <c r="X231" s="2" t="s">
        <v>432</v>
      </c>
      <c r="AA231" s="2">
        <v>0</v>
      </c>
    </row>
    <row r="232" spans="1:28">
      <c r="A232" s="2" t="s">
        <v>244</v>
      </c>
      <c r="B232" s="2" t="s">
        <v>330</v>
      </c>
      <c r="C232" s="2" t="s">
        <v>501</v>
      </c>
      <c r="D232" s="2">
        <v>343</v>
      </c>
      <c r="E232" s="2">
        <v>105</v>
      </c>
      <c r="F232" s="2">
        <v>39.340000000000003</v>
      </c>
      <c r="G232" s="2">
        <v>153</v>
      </c>
      <c r="H232" s="2" t="s">
        <v>506</v>
      </c>
      <c r="I232" s="2">
        <v>240.75</v>
      </c>
      <c r="J232" s="2">
        <v>3</v>
      </c>
      <c r="K232" s="2">
        <v>633</v>
      </c>
      <c r="L232" s="2">
        <v>2.6760000000000002</v>
      </c>
      <c r="M232" s="2">
        <v>2.2040000000000002</v>
      </c>
      <c r="N232" s="2">
        <v>3.4260000000000002</v>
      </c>
      <c r="O232" s="2">
        <v>1</v>
      </c>
      <c r="P232" s="2">
        <v>0</v>
      </c>
      <c r="Q232" s="2">
        <v>1</v>
      </c>
      <c r="R232" s="2">
        <v>0</v>
      </c>
      <c r="S232" s="2">
        <v>1</v>
      </c>
      <c r="T232" s="2">
        <v>0</v>
      </c>
      <c r="U232" s="2">
        <v>1</v>
      </c>
      <c r="V232" s="2" t="s">
        <v>311</v>
      </c>
      <c r="W232" s="2" t="s">
        <v>310</v>
      </c>
      <c r="X232" s="2" t="s">
        <v>296</v>
      </c>
      <c r="AA232" s="2">
        <v>0</v>
      </c>
    </row>
    <row r="233" spans="1:28">
      <c r="A233" s="2" t="s">
        <v>337</v>
      </c>
      <c r="B233" s="2" t="s">
        <v>79</v>
      </c>
      <c r="C233" s="2" t="s">
        <v>501</v>
      </c>
      <c r="D233" s="2">
        <v>14</v>
      </c>
      <c r="E233" s="2">
        <v>107.38</v>
      </c>
      <c r="F233" s="2">
        <v>40</v>
      </c>
      <c r="G233" s="2">
        <v>190</v>
      </c>
      <c r="H233" s="2" t="s">
        <v>340</v>
      </c>
      <c r="I233" s="2">
        <v>836.61699999999996</v>
      </c>
      <c r="J233" s="2">
        <v>170</v>
      </c>
      <c r="K233" s="2">
        <v>1403</v>
      </c>
      <c r="O233" s="2">
        <v>1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2">
        <v>1</v>
      </c>
      <c r="V233" s="2" t="s">
        <v>341</v>
      </c>
      <c r="W233" s="2" t="s">
        <v>342</v>
      </c>
      <c r="X233" s="2" t="s">
        <v>296</v>
      </c>
      <c r="Y233" s="2" t="s">
        <v>464</v>
      </c>
      <c r="Z233" s="2" t="s">
        <v>463</v>
      </c>
      <c r="AA233" s="2">
        <v>1</v>
      </c>
      <c r="AB233" s="2" t="s">
        <v>462</v>
      </c>
    </row>
    <row r="234" spans="1:28">
      <c r="A234" s="2" t="s">
        <v>228</v>
      </c>
      <c r="B234" s="2" t="s">
        <v>48</v>
      </c>
      <c r="C234" s="2" t="s">
        <v>501</v>
      </c>
      <c r="D234" s="2">
        <v>42</v>
      </c>
      <c r="E234" s="2">
        <v>108.59</v>
      </c>
      <c r="F234" s="2">
        <v>87.05</v>
      </c>
      <c r="G234" s="2">
        <v>133.12</v>
      </c>
      <c r="H234" s="2" t="s">
        <v>506</v>
      </c>
      <c r="I234" s="2">
        <v>348</v>
      </c>
      <c r="J234" s="2">
        <v>135</v>
      </c>
      <c r="K234" s="2">
        <v>559</v>
      </c>
      <c r="O234" s="2">
        <v>1</v>
      </c>
      <c r="P234" s="2">
        <v>0</v>
      </c>
      <c r="Q234" s="2">
        <v>1</v>
      </c>
      <c r="R234" s="2">
        <v>0</v>
      </c>
      <c r="S234" s="2">
        <v>0</v>
      </c>
      <c r="T234" s="2">
        <v>0</v>
      </c>
      <c r="U234" s="2">
        <v>1</v>
      </c>
      <c r="V234" s="2" t="s">
        <v>230</v>
      </c>
      <c r="W234" s="2" t="s">
        <v>229</v>
      </c>
      <c r="X234" s="2" t="s">
        <v>270</v>
      </c>
      <c r="Y234" s="2" t="s">
        <v>486</v>
      </c>
      <c r="Z234" s="2" t="s">
        <v>487</v>
      </c>
      <c r="AA234" s="2">
        <v>1</v>
      </c>
      <c r="AB234" s="2" t="s">
        <v>485</v>
      </c>
    </row>
    <row r="235" spans="1:28">
      <c r="A235" s="2" t="s">
        <v>33</v>
      </c>
      <c r="B235" s="2" t="s">
        <v>48</v>
      </c>
      <c r="C235" s="2" t="s">
        <v>370</v>
      </c>
      <c r="D235" s="2">
        <v>2</v>
      </c>
      <c r="E235" s="2">
        <f>AVERAGE(F235:G235)</f>
        <v>116.5</v>
      </c>
      <c r="F235" s="2">
        <v>114.8</v>
      </c>
      <c r="G235" s="2">
        <v>118.2</v>
      </c>
      <c r="H235" s="2" t="s">
        <v>506</v>
      </c>
      <c r="I235" s="2">
        <f>AVERAGE(J235:K235)</f>
        <v>254.5</v>
      </c>
      <c r="J235" s="2">
        <v>218</v>
      </c>
      <c r="K235" s="2">
        <v>291</v>
      </c>
      <c r="L235" s="2">
        <v>2.6</v>
      </c>
      <c r="O235" s="2">
        <v>0</v>
      </c>
      <c r="P235" s="2">
        <v>1</v>
      </c>
      <c r="Q235" s="2">
        <v>0</v>
      </c>
      <c r="R235" s="2">
        <v>1</v>
      </c>
      <c r="S235" s="2">
        <v>1</v>
      </c>
      <c r="T235" s="2">
        <v>0</v>
      </c>
      <c r="U235" s="2">
        <v>1</v>
      </c>
      <c r="V235" s="2" t="s">
        <v>61</v>
      </c>
      <c r="W235" s="2" t="s">
        <v>62</v>
      </c>
      <c r="X235" s="2" t="s">
        <v>432</v>
      </c>
      <c r="AA235" s="2">
        <v>0</v>
      </c>
    </row>
    <row r="236" spans="1:28">
      <c r="A236" s="2" t="s">
        <v>152</v>
      </c>
      <c r="B236" s="2" t="s">
        <v>79</v>
      </c>
      <c r="C236" s="2" t="s">
        <v>501</v>
      </c>
      <c r="D236" s="2">
        <v>10</v>
      </c>
      <c r="E236" s="2">
        <v>133.54</v>
      </c>
      <c r="F236" s="2">
        <v>115.38</v>
      </c>
      <c r="G236" s="2">
        <v>163.13</v>
      </c>
      <c r="H236" s="2" t="s">
        <v>507</v>
      </c>
      <c r="I236" s="2">
        <v>1231</v>
      </c>
      <c r="J236" s="2">
        <v>254</v>
      </c>
      <c r="K236" s="2">
        <v>1304</v>
      </c>
      <c r="O236" s="2">
        <v>0</v>
      </c>
      <c r="P236" s="2">
        <v>0</v>
      </c>
      <c r="Q236" s="2">
        <v>1</v>
      </c>
      <c r="R236" s="2">
        <v>0</v>
      </c>
      <c r="S236" s="2">
        <v>0</v>
      </c>
      <c r="T236" s="2">
        <v>0</v>
      </c>
      <c r="U236" s="2">
        <v>1</v>
      </c>
      <c r="V236" s="2" t="s">
        <v>151</v>
      </c>
      <c r="W236" s="2" t="s">
        <v>530</v>
      </c>
      <c r="X236" s="2" t="s">
        <v>6</v>
      </c>
      <c r="AA236" s="2">
        <v>0</v>
      </c>
    </row>
    <row r="237" spans="1:28">
      <c r="A237" s="2" t="s">
        <v>179</v>
      </c>
      <c r="B237" s="2" t="s">
        <v>330</v>
      </c>
      <c r="C237" s="2" t="s">
        <v>501</v>
      </c>
      <c r="H237" s="2" t="s">
        <v>507</v>
      </c>
      <c r="I237" s="2">
        <v>180</v>
      </c>
      <c r="J237" s="2">
        <v>50</v>
      </c>
      <c r="K237" s="2">
        <v>260</v>
      </c>
      <c r="O237" s="2">
        <v>0</v>
      </c>
      <c r="P237" s="2">
        <v>0</v>
      </c>
      <c r="Q237" s="2">
        <v>1</v>
      </c>
      <c r="R237" s="2">
        <v>0</v>
      </c>
      <c r="S237" s="2">
        <v>0</v>
      </c>
      <c r="T237" s="2">
        <v>0</v>
      </c>
      <c r="U237" s="2">
        <v>1</v>
      </c>
      <c r="V237" s="2" t="s">
        <v>248</v>
      </c>
      <c r="W237" s="2" t="s">
        <v>184</v>
      </c>
      <c r="X237" s="2" t="s">
        <v>243</v>
      </c>
      <c r="AA237" s="2">
        <v>0</v>
      </c>
    </row>
    <row r="238" spans="1:28">
      <c r="A238" s="2" t="s">
        <v>260</v>
      </c>
      <c r="B238" s="2" t="s">
        <v>48</v>
      </c>
      <c r="C238" s="2" t="s">
        <v>501</v>
      </c>
      <c r="F238" s="2">
        <v>17</v>
      </c>
      <c r="H238" s="2" t="s">
        <v>507</v>
      </c>
      <c r="I238" s="2">
        <f>AVERAGE(J238:K238)</f>
        <v>127.5</v>
      </c>
      <c r="J238" s="2">
        <v>5</v>
      </c>
      <c r="K238" s="2">
        <v>250</v>
      </c>
      <c r="O238" s="2">
        <v>0</v>
      </c>
      <c r="P238" s="2">
        <v>0</v>
      </c>
      <c r="Q238" s="2">
        <v>0</v>
      </c>
      <c r="R238" s="2">
        <v>1</v>
      </c>
      <c r="S238" s="2">
        <v>0</v>
      </c>
      <c r="T238" s="2">
        <v>0</v>
      </c>
      <c r="U238" s="2">
        <v>1</v>
      </c>
      <c r="V238" s="2" t="s">
        <v>261</v>
      </c>
      <c r="W238" s="2" t="s">
        <v>528</v>
      </c>
      <c r="X238" s="2" t="s">
        <v>243</v>
      </c>
      <c r="AA238" s="2">
        <v>0</v>
      </c>
    </row>
    <row r="239" spans="1:28">
      <c r="A239" s="2" t="s">
        <v>55</v>
      </c>
      <c r="B239" s="2" t="s">
        <v>48</v>
      </c>
      <c r="C239" s="2" t="s">
        <v>370</v>
      </c>
      <c r="I239" s="2">
        <f>AVERAGE(J239:K239)</f>
        <v>25</v>
      </c>
      <c r="J239" s="2">
        <v>20</v>
      </c>
      <c r="K239" s="2">
        <v>30</v>
      </c>
      <c r="O239" s="2">
        <v>0</v>
      </c>
      <c r="P239" s="2">
        <v>0</v>
      </c>
      <c r="Q239" s="2">
        <v>0</v>
      </c>
      <c r="R239" s="2">
        <v>1</v>
      </c>
      <c r="S239" s="2">
        <v>0</v>
      </c>
      <c r="T239" s="2">
        <v>0</v>
      </c>
      <c r="U239" s="2">
        <v>1</v>
      </c>
      <c r="V239" s="2" t="s">
        <v>56</v>
      </c>
      <c r="W239" s="2" t="s">
        <v>57</v>
      </c>
      <c r="X239" s="2" t="s">
        <v>6</v>
      </c>
      <c r="Y239" s="2" t="s">
        <v>488</v>
      </c>
      <c r="Z239" s="2" t="s">
        <v>489</v>
      </c>
      <c r="AA239" s="2">
        <v>0</v>
      </c>
      <c r="AB239" s="2" t="s">
        <v>490</v>
      </c>
    </row>
    <row r="240" spans="1:28">
      <c r="A240" s="2" t="s">
        <v>179</v>
      </c>
      <c r="B240" s="2" t="s">
        <v>330</v>
      </c>
      <c r="C240" s="2" t="s">
        <v>501</v>
      </c>
      <c r="F240" s="2">
        <v>41</v>
      </c>
      <c r="H240" s="2" t="s">
        <v>507</v>
      </c>
      <c r="I240" s="2">
        <v>110</v>
      </c>
      <c r="J240" s="2">
        <v>62</v>
      </c>
      <c r="K240" s="2">
        <v>160</v>
      </c>
      <c r="O240" s="2">
        <v>0</v>
      </c>
      <c r="P240" s="2">
        <v>0</v>
      </c>
      <c r="Q240" s="2">
        <v>1</v>
      </c>
      <c r="R240" s="2">
        <v>0</v>
      </c>
      <c r="S240" s="2">
        <v>0</v>
      </c>
      <c r="T240" s="2">
        <v>0</v>
      </c>
      <c r="U240" s="2">
        <v>1</v>
      </c>
      <c r="V240" s="2" t="s">
        <v>256</v>
      </c>
      <c r="W240" s="2" t="s">
        <v>533</v>
      </c>
      <c r="X240" s="2" t="s">
        <v>243</v>
      </c>
      <c r="AA240" s="2">
        <v>0</v>
      </c>
    </row>
    <row r="241" spans="1:28">
      <c r="A241" s="2" t="s">
        <v>304</v>
      </c>
      <c r="B241" s="2" t="s">
        <v>330</v>
      </c>
      <c r="C241" s="2" t="s">
        <v>501</v>
      </c>
      <c r="F241" s="2">
        <v>29</v>
      </c>
      <c r="H241" s="2" t="s">
        <v>507</v>
      </c>
      <c r="I241" s="2">
        <v>78</v>
      </c>
      <c r="J241" s="2">
        <v>21</v>
      </c>
      <c r="K241" s="2">
        <v>125</v>
      </c>
      <c r="L241" s="2">
        <v>2.8</v>
      </c>
      <c r="O241" s="2">
        <v>0</v>
      </c>
      <c r="P241" s="2">
        <v>0</v>
      </c>
      <c r="Q241" s="2">
        <v>1</v>
      </c>
      <c r="R241" s="2">
        <v>0</v>
      </c>
      <c r="S241" s="2">
        <v>1</v>
      </c>
      <c r="T241" s="2">
        <v>0</v>
      </c>
      <c r="U241" s="2">
        <v>1</v>
      </c>
      <c r="V241" s="2" t="s">
        <v>306</v>
      </c>
      <c r="W241" s="2" t="s">
        <v>305</v>
      </c>
      <c r="X241" s="2" t="s">
        <v>296</v>
      </c>
      <c r="AA241" s="2">
        <v>0</v>
      </c>
      <c r="AB241" s="2" t="s">
        <v>307</v>
      </c>
    </row>
    <row r="242" spans="1:28">
      <c r="A242" s="2" t="s">
        <v>304</v>
      </c>
      <c r="B242" s="2" t="s">
        <v>330</v>
      </c>
      <c r="C242" s="2" t="s">
        <v>501</v>
      </c>
      <c r="F242" s="2">
        <v>29</v>
      </c>
      <c r="H242" s="2" t="s">
        <v>507</v>
      </c>
      <c r="I242" s="2">
        <v>29</v>
      </c>
      <c r="J242" s="2">
        <v>11</v>
      </c>
      <c r="K242" s="2">
        <v>66</v>
      </c>
      <c r="L242" s="2">
        <v>3.2</v>
      </c>
      <c r="O242" s="2">
        <v>0</v>
      </c>
      <c r="P242" s="2">
        <v>0</v>
      </c>
      <c r="Q242" s="2">
        <v>1</v>
      </c>
      <c r="R242" s="2">
        <v>0</v>
      </c>
      <c r="S242" s="2">
        <v>1</v>
      </c>
      <c r="T242" s="2">
        <v>0</v>
      </c>
      <c r="U242" s="2">
        <v>1</v>
      </c>
      <c r="V242" s="2" t="s">
        <v>306</v>
      </c>
      <c r="W242" s="2" t="s">
        <v>305</v>
      </c>
      <c r="X242" s="2" t="s">
        <v>296</v>
      </c>
      <c r="AA242" s="2">
        <v>0</v>
      </c>
      <c r="AB242" s="2" t="s">
        <v>307</v>
      </c>
    </row>
    <row r="243" spans="1:28">
      <c r="A243" s="2" t="s">
        <v>191</v>
      </c>
      <c r="B243" s="2" t="s">
        <v>48</v>
      </c>
      <c r="C243" s="2" t="s">
        <v>501</v>
      </c>
      <c r="H243" s="2" t="s">
        <v>507</v>
      </c>
      <c r="I243" s="2">
        <f>AVERAGE(J243:K243)</f>
        <v>170</v>
      </c>
      <c r="J243" s="2">
        <v>50</v>
      </c>
      <c r="K243" s="2">
        <v>290</v>
      </c>
      <c r="L243" s="2">
        <f>AVERAGE(M243:N243)</f>
        <v>2.5499999999999998</v>
      </c>
      <c r="M243" s="2">
        <v>2.2000000000000002</v>
      </c>
      <c r="N243" s="2">
        <v>2.9</v>
      </c>
      <c r="O243" s="2">
        <v>0</v>
      </c>
      <c r="P243" s="2">
        <v>0</v>
      </c>
      <c r="Q243" s="2">
        <v>0</v>
      </c>
      <c r="R243" s="2">
        <v>1</v>
      </c>
      <c r="S243" s="2">
        <v>0</v>
      </c>
      <c r="T243" s="2">
        <v>1</v>
      </c>
      <c r="U243" s="2">
        <v>1</v>
      </c>
      <c r="V243" s="2" t="s">
        <v>408</v>
      </c>
      <c r="W243" s="2" t="s">
        <v>409</v>
      </c>
      <c r="X243" s="2" t="s">
        <v>432</v>
      </c>
      <c r="AA243" s="2">
        <v>0</v>
      </c>
    </row>
    <row r="244" spans="1:28">
      <c r="A244" s="2" t="s">
        <v>72</v>
      </c>
      <c r="B244" s="2" t="s">
        <v>48</v>
      </c>
      <c r="C244" s="2" t="s">
        <v>501</v>
      </c>
      <c r="F244" s="2">
        <v>33</v>
      </c>
      <c r="H244" s="2" t="s">
        <v>507</v>
      </c>
      <c r="I244" s="2">
        <f>AVERAGE(J244:K244)</f>
        <v>145</v>
      </c>
      <c r="J244" s="2">
        <v>90</v>
      </c>
      <c r="K244" s="2">
        <v>200</v>
      </c>
      <c r="L244" s="2">
        <f>AVERAGE(M244:N244)</f>
        <v>2.6500000000000004</v>
      </c>
      <c r="M244" s="2">
        <v>2.6</v>
      </c>
      <c r="N244" s="2">
        <v>2.7</v>
      </c>
      <c r="O244" s="2">
        <v>0</v>
      </c>
      <c r="P244" s="2">
        <v>0</v>
      </c>
      <c r="Q244" s="2">
        <v>0</v>
      </c>
      <c r="R244" s="2">
        <v>1</v>
      </c>
      <c r="S244" s="2">
        <v>0</v>
      </c>
      <c r="T244" s="2">
        <v>1</v>
      </c>
      <c r="U244" s="2">
        <v>1</v>
      </c>
      <c r="V244" s="2" t="s">
        <v>408</v>
      </c>
      <c r="W244" s="2" t="s">
        <v>409</v>
      </c>
      <c r="X244" s="2" t="s">
        <v>432</v>
      </c>
      <c r="AA244" s="2">
        <v>0</v>
      </c>
    </row>
    <row r="245" spans="1:28">
      <c r="A245" s="2" t="s">
        <v>188</v>
      </c>
      <c r="B245" s="2" t="s">
        <v>330</v>
      </c>
      <c r="C245" s="2" t="s">
        <v>501</v>
      </c>
      <c r="D245" s="2">
        <v>69</v>
      </c>
      <c r="H245" s="2" t="s">
        <v>507</v>
      </c>
      <c r="I245" s="2">
        <v>166</v>
      </c>
      <c r="L245" s="2">
        <v>2.61</v>
      </c>
      <c r="M245" s="2">
        <v>2.2999999999999998</v>
      </c>
      <c r="N245" s="2">
        <v>2.85</v>
      </c>
      <c r="O245" s="2">
        <v>0</v>
      </c>
      <c r="P245" s="2">
        <v>0</v>
      </c>
      <c r="Q245" s="2">
        <v>1</v>
      </c>
      <c r="R245" s="2">
        <v>0</v>
      </c>
      <c r="S245" s="2">
        <v>1</v>
      </c>
      <c r="T245" s="2">
        <v>0</v>
      </c>
      <c r="U245" s="2">
        <v>1</v>
      </c>
      <c r="V245" s="2" t="s">
        <v>354</v>
      </c>
      <c r="W245" s="2" t="s">
        <v>355</v>
      </c>
      <c r="X245" s="2" t="s">
        <v>296</v>
      </c>
      <c r="AA245" s="2">
        <v>0</v>
      </c>
    </row>
    <row r="246" spans="1:28">
      <c r="A246" s="2" t="s">
        <v>74</v>
      </c>
      <c r="B246" s="2" t="s">
        <v>48</v>
      </c>
      <c r="C246" s="2" t="s">
        <v>501</v>
      </c>
      <c r="F246" s="2">
        <v>23</v>
      </c>
      <c r="H246" s="2" t="s">
        <v>507</v>
      </c>
      <c r="I246" s="2">
        <v>276</v>
      </c>
      <c r="J246" s="2">
        <v>80</v>
      </c>
      <c r="K246" s="2">
        <v>574</v>
      </c>
      <c r="O246" s="2">
        <v>0</v>
      </c>
      <c r="P246" s="2">
        <v>0</v>
      </c>
      <c r="Q246" s="2">
        <v>1</v>
      </c>
      <c r="R246" s="2">
        <v>0</v>
      </c>
      <c r="S246" s="2">
        <v>0</v>
      </c>
      <c r="T246" s="2">
        <v>0</v>
      </c>
      <c r="U246" s="2">
        <v>1</v>
      </c>
      <c r="V246" s="2" t="s">
        <v>264</v>
      </c>
      <c r="W246" s="2" t="s">
        <v>539</v>
      </c>
      <c r="X246" s="2" t="s">
        <v>243</v>
      </c>
      <c r="AA246" s="2">
        <v>0</v>
      </c>
    </row>
    <row r="247" spans="1:28">
      <c r="A247" s="2" t="s">
        <v>244</v>
      </c>
      <c r="B247" s="2" t="s">
        <v>330</v>
      </c>
      <c r="C247" s="2" t="s">
        <v>501</v>
      </c>
      <c r="H247" s="2" t="s">
        <v>506</v>
      </c>
      <c r="I247" s="2">
        <f>AVERAGE(J247:K247)</f>
        <v>154.5</v>
      </c>
      <c r="J247" s="2">
        <v>9</v>
      </c>
      <c r="K247" s="2">
        <v>300</v>
      </c>
      <c r="L247" s="2">
        <f>AVERAGE(M247:N247)</f>
        <v>2.75</v>
      </c>
      <c r="M247" s="2">
        <v>2.5</v>
      </c>
      <c r="N247" s="2">
        <v>3</v>
      </c>
      <c r="O247" s="2">
        <v>0</v>
      </c>
      <c r="P247" s="2">
        <v>0</v>
      </c>
      <c r="Q247" s="2">
        <v>0</v>
      </c>
      <c r="R247" s="2">
        <v>1</v>
      </c>
      <c r="S247" s="2">
        <v>0</v>
      </c>
      <c r="T247" s="2">
        <v>1</v>
      </c>
      <c r="U247" s="2">
        <v>1</v>
      </c>
      <c r="V247" s="2" t="s">
        <v>362</v>
      </c>
      <c r="W247" s="2" t="s">
        <v>363</v>
      </c>
      <c r="X247" s="2" t="s">
        <v>296</v>
      </c>
      <c r="AA247" s="2">
        <v>0</v>
      </c>
    </row>
    <row r="248" spans="1:28">
      <c r="A248" s="2" t="s">
        <v>234</v>
      </c>
      <c r="B248" s="2" t="s">
        <v>48</v>
      </c>
      <c r="C248" s="2" t="s">
        <v>501</v>
      </c>
      <c r="H248" s="2" t="s">
        <v>507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1</v>
      </c>
      <c r="V248" s="2" t="s">
        <v>238</v>
      </c>
      <c r="W248" s="2" t="s">
        <v>237</v>
      </c>
      <c r="X248" s="2" t="s">
        <v>270</v>
      </c>
      <c r="AA248" s="2">
        <v>0</v>
      </c>
      <c r="AB248" s="2" t="s">
        <v>222</v>
      </c>
    </row>
    <row r="249" spans="1:28">
      <c r="A249" s="2" t="s">
        <v>134</v>
      </c>
      <c r="B249" s="2" t="s">
        <v>48</v>
      </c>
      <c r="C249" s="2" t="s">
        <v>501</v>
      </c>
      <c r="F249" s="2">
        <v>23</v>
      </c>
      <c r="H249" s="2" t="s">
        <v>507</v>
      </c>
      <c r="I249" s="2">
        <f>AVERAGE(J249:K249)</f>
        <v>103</v>
      </c>
      <c r="J249" s="2">
        <v>86</v>
      </c>
      <c r="K249" s="2">
        <v>120</v>
      </c>
      <c r="O249" s="2">
        <v>0</v>
      </c>
      <c r="P249" s="2">
        <v>0</v>
      </c>
      <c r="Q249" s="2">
        <v>0</v>
      </c>
      <c r="R249" s="2">
        <v>1</v>
      </c>
      <c r="S249" s="2">
        <v>0</v>
      </c>
      <c r="T249" s="2">
        <v>0</v>
      </c>
      <c r="U249" s="2">
        <v>1</v>
      </c>
      <c r="V249" s="2" t="s">
        <v>258</v>
      </c>
      <c r="W249" s="2" t="s">
        <v>542</v>
      </c>
      <c r="X249" s="2" t="s">
        <v>243</v>
      </c>
      <c r="AA249" s="2">
        <v>0</v>
      </c>
    </row>
    <row r="250" spans="1:28">
      <c r="A250" s="2" t="s">
        <v>134</v>
      </c>
      <c r="B250" s="2" t="s">
        <v>48</v>
      </c>
      <c r="C250" s="2" t="s">
        <v>501</v>
      </c>
      <c r="F250" s="2">
        <v>19</v>
      </c>
      <c r="H250" s="2" t="s">
        <v>507</v>
      </c>
      <c r="I250" s="2">
        <v>100</v>
      </c>
      <c r="K250" s="2">
        <v>443</v>
      </c>
      <c r="O250" s="2">
        <v>0</v>
      </c>
      <c r="P250" s="2">
        <v>0</v>
      </c>
      <c r="Q250" s="2">
        <v>1</v>
      </c>
      <c r="R250" s="2">
        <v>0</v>
      </c>
      <c r="S250" s="2">
        <v>0</v>
      </c>
      <c r="T250" s="2">
        <v>0</v>
      </c>
      <c r="U250" s="2">
        <v>1</v>
      </c>
      <c r="V250" s="2" t="s">
        <v>543</v>
      </c>
      <c r="W250" s="2" t="s">
        <v>544</v>
      </c>
      <c r="X250" s="2" t="s">
        <v>243</v>
      </c>
      <c r="AA250" s="2">
        <v>0</v>
      </c>
    </row>
    <row r="251" spans="1:28">
      <c r="A251" s="2" t="s">
        <v>321</v>
      </c>
      <c r="B251" s="2" t="s">
        <v>48</v>
      </c>
      <c r="C251" s="2" t="s">
        <v>501</v>
      </c>
      <c r="I251" s="2">
        <f>AVERAGE(J251:K251)</f>
        <v>425</v>
      </c>
      <c r="J251" s="2">
        <v>300</v>
      </c>
      <c r="K251" s="2">
        <v>550</v>
      </c>
      <c r="L251" s="2">
        <f>AVERAGE(M251:N251)</f>
        <v>2.2999999999999998</v>
      </c>
      <c r="M251" s="2">
        <v>2.1</v>
      </c>
      <c r="N251" s="2">
        <v>2.5</v>
      </c>
      <c r="O251" s="2">
        <v>0</v>
      </c>
      <c r="P251" s="2">
        <v>0</v>
      </c>
      <c r="Q251" s="2">
        <v>0</v>
      </c>
      <c r="R251" s="2">
        <v>1</v>
      </c>
      <c r="S251" s="2">
        <v>0</v>
      </c>
      <c r="T251" s="2">
        <v>1</v>
      </c>
      <c r="U251" s="2">
        <v>1</v>
      </c>
      <c r="V251" s="2" t="s">
        <v>546</v>
      </c>
      <c r="W251" s="2" t="s">
        <v>547</v>
      </c>
      <c r="X251" s="2" t="s">
        <v>334</v>
      </c>
      <c r="Y251" s="2" t="s">
        <v>481</v>
      </c>
      <c r="Z251" s="2" t="s">
        <v>482</v>
      </c>
      <c r="AA251" s="2">
        <v>0</v>
      </c>
      <c r="AB251" s="2" t="s">
        <v>480</v>
      </c>
    </row>
    <row r="252" spans="1:28">
      <c r="A252" s="2" t="s">
        <v>282</v>
      </c>
      <c r="B252" s="2" t="s">
        <v>48</v>
      </c>
      <c r="C252" s="2" t="s">
        <v>501</v>
      </c>
      <c r="I252" s="2">
        <f>AVERAGE(J252:K252)</f>
        <v>140</v>
      </c>
      <c r="J252" s="2">
        <v>20</v>
      </c>
      <c r="K252" s="2">
        <v>260</v>
      </c>
      <c r="L252" s="2">
        <f>AVERAGE(M252:N252)</f>
        <v>1.75</v>
      </c>
      <c r="M252" s="2">
        <v>1.5</v>
      </c>
      <c r="N252" s="2">
        <v>2</v>
      </c>
      <c r="O252" s="2">
        <v>0</v>
      </c>
      <c r="P252" s="2">
        <v>0</v>
      </c>
      <c r="Q252" s="2">
        <v>0</v>
      </c>
      <c r="R252" s="2">
        <v>1</v>
      </c>
      <c r="S252" s="2">
        <v>0</v>
      </c>
      <c r="T252" s="2">
        <v>1</v>
      </c>
      <c r="U252" s="2">
        <v>1</v>
      </c>
      <c r="V252" s="2" t="s">
        <v>320</v>
      </c>
      <c r="W252" s="2" t="s">
        <v>549</v>
      </c>
      <c r="X252" s="2" t="s">
        <v>334</v>
      </c>
      <c r="AA252" s="2">
        <v>0</v>
      </c>
      <c r="AB252" s="2" t="s">
        <v>315</v>
      </c>
    </row>
    <row r="253" spans="1:28">
      <c r="A253" s="2" t="s">
        <v>284</v>
      </c>
      <c r="B253" s="2" t="s">
        <v>48</v>
      </c>
      <c r="C253" s="2" t="s">
        <v>501</v>
      </c>
      <c r="I253" s="2">
        <f>AVERAGE(J253:K253)</f>
        <v>198</v>
      </c>
      <c r="J253" s="2">
        <v>43</v>
      </c>
      <c r="K253" s="2">
        <v>353</v>
      </c>
      <c r="L253" s="2">
        <f>AVERAGE(M253:N253)</f>
        <v>2.15</v>
      </c>
      <c r="M253" s="2">
        <v>1.9</v>
      </c>
      <c r="N253" s="2">
        <v>2.4</v>
      </c>
      <c r="O253" s="2">
        <v>0</v>
      </c>
      <c r="P253" s="2">
        <v>0</v>
      </c>
      <c r="Q253" s="2">
        <v>0</v>
      </c>
      <c r="R253" s="2">
        <v>1</v>
      </c>
      <c r="S253" s="2">
        <v>0</v>
      </c>
      <c r="T253" s="2">
        <v>1</v>
      </c>
      <c r="U253" s="2">
        <v>1</v>
      </c>
      <c r="V253" s="2" t="s">
        <v>320</v>
      </c>
      <c r="W253" s="2" t="s">
        <v>548</v>
      </c>
      <c r="X253" s="2" t="s">
        <v>334</v>
      </c>
      <c r="AA253" s="2">
        <v>0</v>
      </c>
      <c r="AB253" s="2" t="s">
        <v>315</v>
      </c>
    </row>
    <row r="254" spans="1:28">
      <c r="A254" s="2" t="s">
        <v>37</v>
      </c>
      <c r="B254" s="2" t="s">
        <v>48</v>
      </c>
      <c r="C254" s="2" t="s">
        <v>501</v>
      </c>
      <c r="I254" s="2">
        <v>433</v>
      </c>
      <c r="O254" s="2">
        <v>0</v>
      </c>
      <c r="P254" s="2">
        <v>0</v>
      </c>
      <c r="Q254" s="2">
        <v>1</v>
      </c>
      <c r="R254" s="2">
        <v>0</v>
      </c>
      <c r="S254" s="2">
        <v>0</v>
      </c>
      <c r="T254" s="2">
        <v>0</v>
      </c>
      <c r="U254" s="2">
        <v>1</v>
      </c>
      <c r="V254" s="2" t="s">
        <v>35</v>
      </c>
      <c r="W254" s="2" t="s">
        <v>36</v>
      </c>
      <c r="X254" s="2" t="s">
        <v>6</v>
      </c>
      <c r="AA254" s="2">
        <v>0</v>
      </c>
      <c r="AB254" s="2" t="s">
        <v>88</v>
      </c>
    </row>
    <row r="255" spans="1:28">
      <c r="A255" s="2" t="s">
        <v>85</v>
      </c>
      <c r="B255" s="2" t="s">
        <v>79</v>
      </c>
      <c r="C255" s="2" t="s">
        <v>501</v>
      </c>
      <c r="F255" s="2">
        <v>45</v>
      </c>
      <c r="H255" s="2" t="s">
        <v>508</v>
      </c>
      <c r="I255" s="2">
        <v>400</v>
      </c>
      <c r="O255" s="2">
        <v>0</v>
      </c>
      <c r="P255" s="2">
        <v>0</v>
      </c>
      <c r="Q255" s="2">
        <v>1</v>
      </c>
      <c r="R255" s="2">
        <v>0</v>
      </c>
      <c r="S255" s="2">
        <v>0</v>
      </c>
      <c r="T255" s="2">
        <v>0</v>
      </c>
      <c r="U255" s="2">
        <v>1</v>
      </c>
      <c r="V255" s="2" t="s">
        <v>104</v>
      </c>
      <c r="W255" s="2" t="s">
        <v>105</v>
      </c>
      <c r="X255" s="2" t="s">
        <v>6</v>
      </c>
      <c r="AA255" s="2">
        <v>0</v>
      </c>
      <c r="AB255" s="2" t="s">
        <v>130</v>
      </c>
    </row>
    <row r="256" spans="1:28">
      <c r="A256" s="2" t="s">
        <v>97</v>
      </c>
      <c r="B256" s="2" t="s">
        <v>79</v>
      </c>
      <c r="C256" s="2" t="s">
        <v>501</v>
      </c>
      <c r="F256" s="2">
        <v>30</v>
      </c>
      <c r="H256" s="2" t="s">
        <v>508</v>
      </c>
      <c r="I256" s="2">
        <f>AVERAGE(J256:K256)</f>
        <v>125</v>
      </c>
      <c r="J256" s="2">
        <v>100</v>
      </c>
      <c r="K256" s="2">
        <v>150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1</v>
      </c>
      <c r="V256" s="2" t="s">
        <v>104</v>
      </c>
      <c r="W256" s="2" t="s">
        <v>105</v>
      </c>
      <c r="X256" s="2" t="s">
        <v>6</v>
      </c>
      <c r="AA256" s="2">
        <v>0</v>
      </c>
      <c r="AB256" s="2" t="s">
        <v>130</v>
      </c>
    </row>
    <row r="257" spans="1:28">
      <c r="A257" s="2" t="s">
        <v>98</v>
      </c>
      <c r="B257" s="2" t="s">
        <v>79</v>
      </c>
      <c r="C257" s="2" t="s">
        <v>501</v>
      </c>
      <c r="F257" s="2">
        <v>30</v>
      </c>
      <c r="H257" s="2" t="s">
        <v>508</v>
      </c>
      <c r="I257" s="2">
        <f>AVERAGE(J257:K257)</f>
        <v>35</v>
      </c>
      <c r="J257" s="2">
        <v>30</v>
      </c>
      <c r="K257" s="2">
        <v>40</v>
      </c>
      <c r="O257" s="2">
        <v>0</v>
      </c>
      <c r="P257" s="2">
        <v>0</v>
      </c>
      <c r="Q257" s="2">
        <v>0</v>
      </c>
      <c r="R257" s="2">
        <v>1</v>
      </c>
      <c r="S257" s="2">
        <v>0</v>
      </c>
      <c r="T257" s="2">
        <v>0</v>
      </c>
      <c r="U257" s="2">
        <v>1</v>
      </c>
      <c r="V257" s="2" t="s">
        <v>104</v>
      </c>
      <c r="W257" s="2" t="s">
        <v>105</v>
      </c>
      <c r="X257" s="2" t="s">
        <v>6</v>
      </c>
      <c r="AA257" s="2">
        <v>0</v>
      </c>
      <c r="AB257" s="2" t="s">
        <v>130</v>
      </c>
    </row>
    <row r="258" spans="1:28">
      <c r="A258" s="2" t="s">
        <v>106</v>
      </c>
      <c r="B258" s="2" t="s">
        <v>79</v>
      </c>
      <c r="C258" s="2" t="s">
        <v>501</v>
      </c>
      <c r="F258" s="2">
        <v>40</v>
      </c>
      <c r="H258" s="2" t="s">
        <v>508</v>
      </c>
      <c r="I258" s="2">
        <f>AVERAGE(J258:K258)</f>
        <v>30</v>
      </c>
      <c r="J258" s="2">
        <v>20</v>
      </c>
      <c r="K258" s="2">
        <v>40</v>
      </c>
      <c r="O258" s="2">
        <v>0</v>
      </c>
      <c r="P258" s="2">
        <v>0</v>
      </c>
      <c r="Q258" s="2">
        <v>0</v>
      </c>
      <c r="R258" s="2">
        <v>1</v>
      </c>
      <c r="S258" s="2">
        <v>0</v>
      </c>
      <c r="T258" s="2">
        <v>0</v>
      </c>
      <c r="U258" s="2">
        <v>1</v>
      </c>
      <c r="V258" s="2" t="s">
        <v>104</v>
      </c>
      <c r="W258" s="2" t="s">
        <v>105</v>
      </c>
      <c r="X258" s="2" t="s">
        <v>6</v>
      </c>
      <c r="AA258" s="2">
        <v>0</v>
      </c>
      <c r="AB258" s="2" t="s">
        <v>130</v>
      </c>
    </row>
    <row r="259" spans="1:28">
      <c r="A259" s="2" t="s">
        <v>116</v>
      </c>
      <c r="B259" s="2" t="s">
        <v>79</v>
      </c>
      <c r="C259" s="2" t="s">
        <v>501</v>
      </c>
      <c r="F259" s="2">
        <v>30</v>
      </c>
      <c r="H259" s="2" t="s">
        <v>508</v>
      </c>
      <c r="I259" s="2">
        <f>AVERAGE(J259:K259)</f>
        <v>65</v>
      </c>
      <c r="J259" s="2">
        <v>30</v>
      </c>
      <c r="K259" s="2">
        <v>100</v>
      </c>
      <c r="O259" s="2">
        <v>0</v>
      </c>
      <c r="P259" s="2">
        <v>0</v>
      </c>
      <c r="Q259" s="2">
        <v>0</v>
      </c>
      <c r="R259" s="2">
        <v>1</v>
      </c>
      <c r="S259" s="2">
        <v>0</v>
      </c>
      <c r="T259" s="2">
        <v>0</v>
      </c>
      <c r="U259" s="2">
        <v>1</v>
      </c>
      <c r="V259" s="2" t="s">
        <v>104</v>
      </c>
      <c r="W259" s="2" t="s">
        <v>105</v>
      </c>
      <c r="X259" s="2" t="s">
        <v>6</v>
      </c>
      <c r="AA259" s="2">
        <v>0</v>
      </c>
      <c r="AB259" s="2" t="s">
        <v>130</v>
      </c>
    </row>
    <row r="260" spans="1:28">
      <c r="A260" s="2" t="s">
        <v>102</v>
      </c>
      <c r="B260" s="2" t="s">
        <v>79</v>
      </c>
      <c r="C260" s="2" t="s">
        <v>501</v>
      </c>
      <c r="F260" s="2">
        <v>32.5</v>
      </c>
      <c r="H260" s="2" t="s">
        <v>508</v>
      </c>
      <c r="I260" s="2">
        <f>AVERAGE(J260:K260)</f>
        <v>45</v>
      </c>
      <c r="J260" s="2">
        <v>30</v>
      </c>
      <c r="K260" s="2">
        <v>60</v>
      </c>
      <c r="O260" s="2">
        <v>0</v>
      </c>
      <c r="P260" s="2">
        <v>0</v>
      </c>
      <c r="Q260" s="2">
        <v>0</v>
      </c>
      <c r="R260" s="2">
        <v>1</v>
      </c>
      <c r="S260" s="2">
        <v>0</v>
      </c>
      <c r="T260" s="2">
        <v>0</v>
      </c>
      <c r="U260" s="2">
        <v>1</v>
      </c>
      <c r="V260" s="2" t="s">
        <v>104</v>
      </c>
      <c r="W260" s="2" t="s">
        <v>105</v>
      </c>
      <c r="X260" s="2" t="s">
        <v>6</v>
      </c>
      <c r="AA260" s="2">
        <v>0</v>
      </c>
      <c r="AB260" s="2" t="s">
        <v>130</v>
      </c>
    </row>
    <row r="261" spans="1:28">
      <c r="A261" s="2" t="s">
        <v>121</v>
      </c>
      <c r="B261" s="2" t="s">
        <v>79</v>
      </c>
      <c r="C261" s="2" t="s">
        <v>501</v>
      </c>
      <c r="F261" s="2">
        <v>30</v>
      </c>
      <c r="H261" s="2" t="s">
        <v>508</v>
      </c>
      <c r="I261" s="2">
        <f>AVERAGE(J261:K261)</f>
        <v>35</v>
      </c>
      <c r="J261" s="2">
        <v>30</v>
      </c>
      <c r="K261" s="2">
        <v>40</v>
      </c>
      <c r="O261" s="2">
        <v>0</v>
      </c>
      <c r="P261" s="2">
        <v>0</v>
      </c>
      <c r="Q261" s="2">
        <v>0</v>
      </c>
      <c r="R261" s="2">
        <v>1</v>
      </c>
      <c r="S261" s="2">
        <v>0</v>
      </c>
      <c r="T261" s="2">
        <v>0</v>
      </c>
      <c r="U261" s="2">
        <v>1</v>
      </c>
      <c r="V261" s="2" t="s">
        <v>104</v>
      </c>
      <c r="W261" s="2" t="s">
        <v>105</v>
      </c>
      <c r="X261" s="2" t="s">
        <v>6</v>
      </c>
      <c r="AA261" s="2">
        <v>0</v>
      </c>
      <c r="AB261" s="2" t="s">
        <v>130</v>
      </c>
    </row>
    <row r="262" spans="1:28">
      <c r="A262" s="2" t="s">
        <v>124</v>
      </c>
      <c r="B262" s="2" t="s">
        <v>79</v>
      </c>
      <c r="C262" s="2" t="s">
        <v>501</v>
      </c>
      <c r="H262" s="2" t="s">
        <v>508</v>
      </c>
      <c r="I262" s="2">
        <f>AVERAGE(J262:K262)</f>
        <v>850</v>
      </c>
      <c r="J262" s="2">
        <v>200</v>
      </c>
      <c r="K262" s="2">
        <v>1500</v>
      </c>
      <c r="O262" s="2">
        <v>0</v>
      </c>
      <c r="P262" s="2">
        <v>0</v>
      </c>
      <c r="Q262" s="2">
        <v>0</v>
      </c>
      <c r="R262" s="2">
        <v>1</v>
      </c>
      <c r="S262" s="2">
        <v>0</v>
      </c>
      <c r="T262" s="2">
        <v>0</v>
      </c>
      <c r="U262" s="2">
        <v>1</v>
      </c>
      <c r="V262" s="2" t="s">
        <v>104</v>
      </c>
      <c r="W262" s="2" t="s">
        <v>105</v>
      </c>
      <c r="X262" s="2" t="s">
        <v>6</v>
      </c>
      <c r="AA262" s="2">
        <v>0</v>
      </c>
      <c r="AB262" s="2" t="s">
        <v>130</v>
      </c>
    </row>
    <row r="263" spans="1:28">
      <c r="A263" s="2" t="s">
        <v>103</v>
      </c>
      <c r="B263" s="2" t="s">
        <v>79</v>
      </c>
      <c r="C263" s="2" t="s">
        <v>501</v>
      </c>
      <c r="F263" s="2">
        <v>32</v>
      </c>
      <c r="H263" s="2" t="s">
        <v>508</v>
      </c>
      <c r="I263" s="2">
        <f>AVERAGE(J263:K263)</f>
        <v>40</v>
      </c>
      <c r="J263" s="2">
        <v>30</v>
      </c>
      <c r="K263" s="2">
        <v>50</v>
      </c>
      <c r="O263" s="2">
        <v>0</v>
      </c>
      <c r="P263" s="2">
        <v>0</v>
      </c>
      <c r="Q263" s="2">
        <v>0</v>
      </c>
      <c r="R263" s="2">
        <v>1</v>
      </c>
      <c r="S263" s="2">
        <v>0</v>
      </c>
      <c r="T263" s="2">
        <v>0</v>
      </c>
      <c r="U263" s="2">
        <v>1</v>
      </c>
      <c r="V263" s="2" t="s">
        <v>104</v>
      </c>
      <c r="W263" s="2" t="s">
        <v>105</v>
      </c>
      <c r="X263" s="2" t="s">
        <v>6</v>
      </c>
      <c r="AA263" s="2">
        <v>0</v>
      </c>
      <c r="AB263" s="2" t="s">
        <v>130</v>
      </c>
    </row>
    <row r="264" spans="1:28">
      <c r="A264" s="2" t="s">
        <v>128</v>
      </c>
      <c r="B264" s="2" t="s">
        <v>79</v>
      </c>
      <c r="C264" s="2" t="s">
        <v>501</v>
      </c>
      <c r="F264" s="2">
        <v>40</v>
      </c>
      <c r="H264" s="2" t="s">
        <v>508</v>
      </c>
      <c r="I264" s="2">
        <f>AVERAGE(J264:K264)</f>
        <v>150</v>
      </c>
      <c r="J264" s="2">
        <v>50</v>
      </c>
      <c r="K264" s="2">
        <v>250</v>
      </c>
      <c r="O264" s="2">
        <v>0</v>
      </c>
      <c r="P264" s="2">
        <v>0</v>
      </c>
      <c r="Q264" s="2">
        <v>0</v>
      </c>
      <c r="R264" s="2">
        <v>1</v>
      </c>
      <c r="S264" s="2">
        <v>0</v>
      </c>
      <c r="T264" s="2">
        <v>0</v>
      </c>
      <c r="U264" s="2">
        <v>1</v>
      </c>
      <c r="V264" s="2" t="s">
        <v>104</v>
      </c>
      <c r="W264" s="2" t="s">
        <v>105</v>
      </c>
      <c r="X264" s="2" t="s">
        <v>6</v>
      </c>
      <c r="AA264" s="2">
        <v>0</v>
      </c>
      <c r="AB264" s="2" t="s">
        <v>130</v>
      </c>
    </row>
    <row r="265" spans="1:28">
      <c r="A265" s="2" t="s">
        <v>96</v>
      </c>
      <c r="B265" s="2" t="s">
        <v>79</v>
      </c>
      <c r="C265" s="2" t="s">
        <v>501</v>
      </c>
      <c r="F265" s="2">
        <v>60</v>
      </c>
      <c r="H265" s="2" t="s">
        <v>508</v>
      </c>
      <c r="K265" s="2">
        <v>1100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</v>
      </c>
      <c r="V265" s="2" t="s">
        <v>104</v>
      </c>
      <c r="W265" s="2" t="s">
        <v>105</v>
      </c>
      <c r="X265" s="2" t="s">
        <v>6</v>
      </c>
      <c r="AA265" s="2">
        <v>0</v>
      </c>
      <c r="AB265" s="2" t="s">
        <v>130</v>
      </c>
    </row>
    <row r="266" spans="1:28">
      <c r="A266" s="2" t="s">
        <v>107</v>
      </c>
      <c r="B266" s="2" t="s">
        <v>79</v>
      </c>
      <c r="C266" s="2" t="s">
        <v>501</v>
      </c>
      <c r="F266" s="2">
        <v>60</v>
      </c>
      <c r="H266" s="2" t="s">
        <v>508</v>
      </c>
      <c r="K266" s="2">
        <v>950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1</v>
      </c>
      <c r="V266" s="2" t="s">
        <v>104</v>
      </c>
      <c r="W266" s="2" t="s">
        <v>105</v>
      </c>
      <c r="X266" s="2" t="s">
        <v>6</v>
      </c>
      <c r="AA266" s="2">
        <v>0</v>
      </c>
      <c r="AB266" s="2" t="s">
        <v>130</v>
      </c>
    </row>
    <row r="267" spans="1:28">
      <c r="A267" s="2" t="s">
        <v>108</v>
      </c>
      <c r="B267" s="2" t="s">
        <v>79</v>
      </c>
      <c r="C267" s="2" t="s">
        <v>501</v>
      </c>
      <c r="F267" s="2">
        <v>40</v>
      </c>
      <c r="H267" s="2" t="s">
        <v>508</v>
      </c>
      <c r="K267" s="2">
        <v>100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 t="s">
        <v>104</v>
      </c>
      <c r="W267" s="2" t="s">
        <v>105</v>
      </c>
      <c r="X267" s="2" t="s">
        <v>6</v>
      </c>
      <c r="AA267" s="2">
        <v>0</v>
      </c>
      <c r="AB267" s="2" t="s">
        <v>130</v>
      </c>
    </row>
    <row r="268" spans="1:28">
      <c r="A268" s="2" t="s">
        <v>111</v>
      </c>
      <c r="B268" s="2" t="s">
        <v>79</v>
      </c>
      <c r="C268" s="2" t="s">
        <v>501</v>
      </c>
      <c r="F268" s="2">
        <v>35</v>
      </c>
      <c r="H268" s="2" t="s">
        <v>508</v>
      </c>
      <c r="K268" s="2">
        <v>120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1</v>
      </c>
      <c r="V268" s="2" t="s">
        <v>104</v>
      </c>
      <c r="W268" s="2" t="s">
        <v>105</v>
      </c>
      <c r="X268" s="2" t="s">
        <v>6</v>
      </c>
      <c r="AA268" s="2">
        <v>0</v>
      </c>
      <c r="AB268" s="2" t="s">
        <v>130</v>
      </c>
    </row>
    <row r="269" spans="1:28">
      <c r="A269" s="2" t="s">
        <v>113</v>
      </c>
      <c r="B269" s="2" t="s">
        <v>79</v>
      </c>
      <c r="C269" s="2" t="s">
        <v>501</v>
      </c>
      <c r="F269" s="2">
        <v>35</v>
      </c>
      <c r="H269" s="2" t="s">
        <v>508</v>
      </c>
      <c r="K269" s="2">
        <v>30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1</v>
      </c>
      <c r="V269" s="2" t="s">
        <v>104</v>
      </c>
      <c r="W269" s="2" t="s">
        <v>105</v>
      </c>
      <c r="X269" s="2" t="s">
        <v>6</v>
      </c>
      <c r="AA269" s="2">
        <v>0</v>
      </c>
      <c r="AB269" s="2" t="s">
        <v>130</v>
      </c>
    </row>
    <row r="270" spans="1:28">
      <c r="A270" s="2" t="s">
        <v>118</v>
      </c>
      <c r="B270" s="2" t="s">
        <v>79</v>
      </c>
      <c r="C270" s="2" t="s">
        <v>501</v>
      </c>
      <c r="F270" s="2">
        <v>50</v>
      </c>
      <c r="H270" s="2" t="s">
        <v>508</v>
      </c>
      <c r="K270" s="2">
        <v>950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1</v>
      </c>
      <c r="V270" s="2" t="s">
        <v>104</v>
      </c>
      <c r="W270" s="2" t="s">
        <v>105</v>
      </c>
      <c r="X270" s="2" t="s">
        <v>6</v>
      </c>
      <c r="AA270" s="2">
        <v>0</v>
      </c>
      <c r="AB270" s="2" t="s">
        <v>130</v>
      </c>
    </row>
    <row r="271" spans="1:28">
      <c r="A271" s="2" t="s">
        <v>101</v>
      </c>
      <c r="B271" s="2" t="s">
        <v>79</v>
      </c>
      <c r="C271" s="2" t="s">
        <v>501</v>
      </c>
      <c r="H271" s="2" t="s">
        <v>508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1</v>
      </c>
      <c r="V271" s="2" t="s">
        <v>104</v>
      </c>
      <c r="W271" s="2" t="s">
        <v>105</v>
      </c>
      <c r="X271" s="2" t="s">
        <v>6</v>
      </c>
      <c r="AA271" s="2">
        <v>0</v>
      </c>
    </row>
    <row r="272" spans="1:28">
      <c r="A272" s="2" t="s">
        <v>155</v>
      </c>
      <c r="B272" s="2" t="s">
        <v>79</v>
      </c>
      <c r="C272" s="2" t="s">
        <v>370</v>
      </c>
      <c r="L272" s="2">
        <v>2.6</v>
      </c>
      <c r="M272" s="2">
        <v>2.2999999999999998</v>
      </c>
      <c r="N272" s="2">
        <v>2.9</v>
      </c>
      <c r="O272" s="2">
        <v>0</v>
      </c>
      <c r="P272" s="2">
        <v>0</v>
      </c>
      <c r="Q272" s="2">
        <v>0</v>
      </c>
      <c r="R272" s="2">
        <v>0</v>
      </c>
      <c r="S272" s="2">
        <v>1</v>
      </c>
      <c r="T272" s="2">
        <v>0</v>
      </c>
      <c r="U272" s="2">
        <v>1</v>
      </c>
      <c r="V272" s="2" t="s">
        <v>157</v>
      </c>
      <c r="W272" s="2" t="s">
        <v>159</v>
      </c>
      <c r="X272" s="2" t="s">
        <v>6</v>
      </c>
      <c r="AA272" s="2">
        <v>0</v>
      </c>
    </row>
    <row r="273" spans="1:28">
      <c r="A273" s="2" t="s">
        <v>167</v>
      </c>
      <c r="B273" s="2" t="s">
        <v>79</v>
      </c>
      <c r="C273" s="2" t="s">
        <v>370</v>
      </c>
      <c r="F273" s="2">
        <v>51.4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1</v>
      </c>
      <c r="V273" s="2" t="s">
        <v>163</v>
      </c>
      <c r="W273" s="2" t="s">
        <v>164</v>
      </c>
      <c r="X273" s="2" t="s">
        <v>6</v>
      </c>
      <c r="AA273" s="2">
        <v>0</v>
      </c>
      <c r="AB273" s="2" t="s">
        <v>173</v>
      </c>
    </row>
    <row r="274" spans="1:28">
      <c r="A274" s="2" t="s">
        <v>188</v>
      </c>
      <c r="B274" s="2" t="s">
        <v>330</v>
      </c>
      <c r="C274" s="2" t="s">
        <v>501</v>
      </c>
      <c r="H274" s="2" t="s">
        <v>507</v>
      </c>
      <c r="I274" s="2">
        <v>242</v>
      </c>
      <c r="J274" s="2">
        <v>103</v>
      </c>
      <c r="K274" s="2">
        <v>342</v>
      </c>
      <c r="O274" s="2">
        <v>0</v>
      </c>
      <c r="P274" s="2">
        <v>0</v>
      </c>
      <c r="Q274" s="2">
        <v>1</v>
      </c>
      <c r="R274" s="2">
        <v>0</v>
      </c>
      <c r="S274" s="2">
        <v>0</v>
      </c>
      <c r="T274" s="2">
        <v>0</v>
      </c>
      <c r="U274" s="2">
        <v>1</v>
      </c>
      <c r="V274" s="2" t="s">
        <v>246</v>
      </c>
      <c r="W274" s="2" t="s">
        <v>554</v>
      </c>
      <c r="X274" s="2" t="s">
        <v>243</v>
      </c>
      <c r="AA274" s="2">
        <v>0</v>
      </c>
    </row>
    <row r="275" spans="1:28">
      <c r="A275" s="2" t="s">
        <v>188</v>
      </c>
      <c r="B275" s="2" t="s">
        <v>330</v>
      </c>
      <c r="C275" s="2" t="s">
        <v>501</v>
      </c>
      <c r="H275" s="2" t="s">
        <v>507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1</v>
      </c>
      <c r="V275" s="2" t="s">
        <v>247</v>
      </c>
      <c r="W275" s="2" t="s">
        <v>555</v>
      </c>
      <c r="X275" s="2" t="s">
        <v>243</v>
      </c>
      <c r="AA275" s="2">
        <v>0</v>
      </c>
    </row>
    <row r="276" spans="1:28">
      <c r="A276" s="2" t="s">
        <v>260</v>
      </c>
      <c r="B276" s="2" t="s">
        <v>48</v>
      </c>
      <c r="C276" s="2" t="s">
        <v>501</v>
      </c>
      <c r="F276" s="2">
        <v>21</v>
      </c>
      <c r="H276" s="2" t="s">
        <v>507</v>
      </c>
      <c r="I276" s="2">
        <f>AVERAGE(J276:K276)</f>
        <v>166.5</v>
      </c>
      <c r="J276" s="2">
        <v>33</v>
      </c>
      <c r="K276" s="2">
        <v>300</v>
      </c>
      <c r="O276" s="2">
        <v>0</v>
      </c>
      <c r="P276" s="2">
        <v>0</v>
      </c>
      <c r="Q276" s="2">
        <v>0</v>
      </c>
      <c r="R276" s="2">
        <v>1</v>
      </c>
      <c r="S276" s="2">
        <v>0</v>
      </c>
      <c r="T276" s="2">
        <v>0</v>
      </c>
      <c r="U276" s="2">
        <v>1</v>
      </c>
      <c r="V276" s="2" t="s">
        <v>262</v>
      </c>
      <c r="W276" s="2" t="s">
        <v>556</v>
      </c>
      <c r="X276" s="2" t="s">
        <v>243</v>
      </c>
      <c r="AA276" s="2">
        <v>0</v>
      </c>
    </row>
    <row r="277" spans="1:28">
      <c r="A277" s="2" t="s">
        <v>134</v>
      </c>
      <c r="B277" s="2" t="s">
        <v>48</v>
      </c>
      <c r="C277" s="2" t="s">
        <v>501</v>
      </c>
      <c r="F277" s="2">
        <v>26</v>
      </c>
      <c r="H277" s="2" t="s">
        <v>507</v>
      </c>
      <c r="I277" s="2">
        <v>214</v>
      </c>
      <c r="K277" s="2">
        <v>320</v>
      </c>
      <c r="O277" s="2">
        <v>0</v>
      </c>
      <c r="P277" s="2">
        <v>0</v>
      </c>
      <c r="Q277" s="2">
        <v>1</v>
      </c>
      <c r="R277" s="2">
        <v>0</v>
      </c>
      <c r="S277" s="2">
        <v>0</v>
      </c>
      <c r="T277" s="2">
        <v>0</v>
      </c>
      <c r="U277" s="2">
        <v>1</v>
      </c>
      <c r="V277" s="2" t="s">
        <v>259</v>
      </c>
      <c r="W277" s="2" t="s">
        <v>557</v>
      </c>
      <c r="X277" s="2" t="s">
        <v>243</v>
      </c>
      <c r="AA277" s="2">
        <v>0</v>
      </c>
    </row>
  </sheetData>
  <sortState xmlns:xlrd2="http://schemas.microsoft.com/office/spreadsheetml/2017/richdata2" ref="A2:AB277">
    <sortCondition ref="E1:E277"/>
  </sortState>
  <hyperlinks>
    <hyperlink ref="AB166" r:id="rId1" xr:uid="{86BC74E9-360B-4614-99F5-47EA38A8E3F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7B1C-32F9-4A96-BB1D-4BFEEA0278C2}">
  <dimension ref="A1:L287"/>
  <sheetViews>
    <sheetView topLeftCell="A88" workbookViewId="0">
      <selection activeCell="L124" sqref="L124"/>
    </sheetView>
  </sheetViews>
  <sheetFormatPr defaultRowHeight="15"/>
  <cols>
    <col min="1" max="1" width="35.5703125" bestFit="1" customWidth="1"/>
    <col min="9" max="9" width="35.5703125" bestFit="1" customWidth="1"/>
  </cols>
  <sheetData>
    <row r="1" spans="1:12">
      <c r="A1" t="s">
        <v>0</v>
      </c>
      <c r="B1" t="s">
        <v>333</v>
      </c>
      <c r="D1" t="s">
        <v>145</v>
      </c>
      <c r="I1" t="s">
        <v>0</v>
      </c>
      <c r="J1" t="s">
        <v>333</v>
      </c>
      <c r="L1" t="s">
        <v>431</v>
      </c>
    </row>
    <row r="2" spans="1:12">
      <c r="A2" t="s">
        <v>145</v>
      </c>
      <c r="B2">
        <v>1</v>
      </c>
      <c r="D2" t="s">
        <v>135</v>
      </c>
      <c r="I2" t="s">
        <v>431</v>
      </c>
      <c r="J2" s="1">
        <v>1</v>
      </c>
      <c r="L2" t="s">
        <v>400</v>
      </c>
    </row>
    <row r="3" spans="1:12">
      <c r="A3" t="s">
        <v>135</v>
      </c>
      <c r="B3">
        <v>1</v>
      </c>
      <c r="D3" t="s">
        <v>43</v>
      </c>
      <c r="I3" t="s">
        <v>400</v>
      </c>
      <c r="J3">
        <v>1</v>
      </c>
      <c r="L3" t="s">
        <v>431</v>
      </c>
    </row>
    <row r="4" spans="1:12">
      <c r="A4" t="s">
        <v>43</v>
      </c>
      <c r="B4">
        <v>1</v>
      </c>
      <c r="D4" t="s">
        <v>25</v>
      </c>
      <c r="I4" t="s">
        <v>431</v>
      </c>
      <c r="J4">
        <v>1</v>
      </c>
      <c r="L4" t="s">
        <v>435</v>
      </c>
    </row>
    <row r="5" spans="1:12">
      <c r="A5" t="s">
        <v>25</v>
      </c>
      <c r="B5">
        <v>1</v>
      </c>
      <c r="D5" t="s">
        <v>136</v>
      </c>
      <c r="I5" t="s">
        <v>400</v>
      </c>
      <c r="J5">
        <v>1</v>
      </c>
      <c r="L5" t="s">
        <v>143</v>
      </c>
    </row>
    <row r="6" spans="1:12">
      <c r="A6" t="s">
        <v>136</v>
      </c>
      <c r="B6">
        <v>1</v>
      </c>
      <c r="D6" t="s">
        <v>58</v>
      </c>
      <c r="I6" t="s">
        <v>435</v>
      </c>
      <c r="J6" s="1">
        <v>1</v>
      </c>
      <c r="L6" t="s">
        <v>137</v>
      </c>
    </row>
    <row r="7" spans="1:12">
      <c r="A7" t="s">
        <v>58</v>
      </c>
      <c r="B7">
        <v>1</v>
      </c>
      <c r="D7" t="s">
        <v>10</v>
      </c>
      <c r="I7" t="s">
        <v>431</v>
      </c>
      <c r="J7" s="1">
        <v>1</v>
      </c>
      <c r="L7" t="s">
        <v>144</v>
      </c>
    </row>
    <row r="8" spans="1:12">
      <c r="A8" t="s">
        <v>10</v>
      </c>
      <c r="B8">
        <v>1</v>
      </c>
      <c r="D8" t="s">
        <v>55</v>
      </c>
      <c r="I8" t="s">
        <v>143</v>
      </c>
      <c r="J8">
        <v>1</v>
      </c>
      <c r="L8" t="s">
        <v>429</v>
      </c>
    </row>
    <row r="9" spans="1:12">
      <c r="A9" t="s">
        <v>55</v>
      </c>
      <c r="B9">
        <v>1</v>
      </c>
      <c r="D9" t="s">
        <v>19</v>
      </c>
      <c r="I9" t="s">
        <v>137</v>
      </c>
      <c r="J9">
        <v>1</v>
      </c>
      <c r="L9" t="s">
        <v>45</v>
      </c>
    </row>
    <row r="10" spans="1:12">
      <c r="A10" t="s">
        <v>19</v>
      </c>
      <c r="B10">
        <v>1</v>
      </c>
      <c r="D10" t="s">
        <v>143</v>
      </c>
      <c r="I10" t="s">
        <v>144</v>
      </c>
      <c r="J10">
        <v>1</v>
      </c>
      <c r="L10" t="s">
        <v>136</v>
      </c>
    </row>
    <row r="11" spans="1:12">
      <c r="A11" t="s">
        <v>143</v>
      </c>
      <c r="B11">
        <v>1</v>
      </c>
      <c r="D11" t="s">
        <v>167</v>
      </c>
      <c r="I11" t="s">
        <v>429</v>
      </c>
      <c r="J11">
        <v>1</v>
      </c>
      <c r="L11" t="s">
        <v>396</v>
      </c>
    </row>
    <row r="12" spans="1:12">
      <c r="A12" t="s">
        <v>167</v>
      </c>
      <c r="B12">
        <v>1</v>
      </c>
      <c r="D12" t="s">
        <v>38</v>
      </c>
      <c r="I12" t="s">
        <v>45</v>
      </c>
      <c r="J12">
        <v>1</v>
      </c>
      <c r="L12" t="s">
        <v>234</v>
      </c>
    </row>
    <row r="13" spans="1:12">
      <c r="A13" t="s">
        <v>38</v>
      </c>
      <c r="B13">
        <v>1</v>
      </c>
      <c r="D13" t="s">
        <v>325</v>
      </c>
      <c r="I13" t="s">
        <v>136</v>
      </c>
      <c r="J13">
        <v>1</v>
      </c>
      <c r="L13" t="s">
        <v>419</v>
      </c>
    </row>
    <row r="14" spans="1:12">
      <c r="A14" t="s">
        <v>325</v>
      </c>
      <c r="B14">
        <v>1</v>
      </c>
      <c r="D14" t="s">
        <v>304</v>
      </c>
      <c r="I14" t="s">
        <v>396</v>
      </c>
      <c r="J14">
        <v>1</v>
      </c>
      <c r="L14" t="s">
        <v>314</v>
      </c>
    </row>
    <row r="15" spans="1:12">
      <c r="A15" t="s">
        <v>304</v>
      </c>
      <c r="B15">
        <v>1</v>
      </c>
      <c r="D15" t="s">
        <v>390</v>
      </c>
      <c r="I15" t="s">
        <v>234</v>
      </c>
      <c r="J15">
        <v>1</v>
      </c>
      <c r="L15" t="s">
        <v>395</v>
      </c>
    </row>
    <row r="16" spans="1:12">
      <c r="A16" t="s">
        <v>390</v>
      </c>
      <c r="B16">
        <v>1</v>
      </c>
      <c r="D16" t="s">
        <v>123</v>
      </c>
      <c r="I16" t="s">
        <v>419</v>
      </c>
      <c r="J16">
        <v>1</v>
      </c>
      <c r="L16" t="s">
        <v>276</v>
      </c>
    </row>
    <row r="17" spans="1:12">
      <c r="A17" t="s">
        <v>123</v>
      </c>
      <c r="B17">
        <v>1</v>
      </c>
      <c r="D17" t="s">
        <v>106</v>
      </c>
      <c r="I17" t="s">
        <v>314</v>
      </c>
      <c r="J17">
        <v>1</v>
      </c>
      <c r="L17" t="s">
        <v>436</v>
      </c>
    </row>
    <row r="18" spans="1:12">
      <c r="A18" t="s">
        <v>106</v>
      </c>
      <c r="B18">
        <v>1</v>
      </c>
      <c r="D18" t="s">
        <v>400</v>
      </c>
      <c r="I18" t="s">
        <v>395</v>
      </c>
      <c r="J18">
        <v>1</v>
      </c>
      <c r="L18" t="s">
        <v>319</v>
      </c>
    </row>
    <row r="19" spans="1:12">
      <c r="A19" t="s">
        <v>400</v>
      </c>
      <c r="B19" s="1">
        <v>1</v>
      </c>
      <c r="D19" t="s">
        <v>131</v>
      </c>
      <c r="I19" t="s">
        <v>276</v>
      </c>
      <c r="J19">
        <v>1</v>
      </c>
      <c r="L19" t="s">
        <v>365</v>
      </c>
    </row>
    <row r="20" spans="1:12">
      <c r="A20" t="s">
        <v>131</v>
      </c>
      <c r="B20">
        <v>1</v>
      </c>
      <c r="D20" t="s">
        <v>406</v>
      </c>
      <c r="I20" t="s">
        <v>436</v>
      </c>
      <c r="J20" s="1">
        <v>1</v>
      </c>
      <c r="L20" t="s">
        <v>392</v>
      </c>
    </row>
    <row r="21" spans="1:12">
      <c r="A21" t="s">
        <v>406</v>
      </c>
      <c r="B21">
        <v>1</v>
      </c>
      <c r="D21" t="s">
        <v>195</v>
      </c>
      <c r="I21" t="s">
        <v>319</v>
      </c>
      <c r="J21">
        <v>1</v>
      </c>
      <c r="L21" t="s">
        <v>393</v>
      </c>
    </row>
    <row r="22" spans="1:12">
      <c r="A22" t="s">
        <v>195</v>
      </c>
      <c r="B22">
        <v>1</v>
      </c>
      <c r="D22" t="s">
        <v>28</v>
      </c>
      <c r="I22" t="s">
        <v>365</v>
      </c>
      <c r="J22">
        <v>1</v>
      </c>
      <c r="L22" t="s">
        <v>394</v>
      </c>
    </row>
    <row r="23" spans="1:12">
      <c r="A23" t="s">
        <v>28</v>
      </c>
      <c r="B23">
        <v>1</v>
      </c>
      <c r="D23" t="s">
        <v>168</v>
      </c>
      <c r="I23" t="s">
        <v>392</v>
      </c>
      <c r="J23">
        <v>1</v>
      </c>
      <c r="L23" t="s">
        <v>414</v>
      </c>
    </row>
    <row r="24" spans="1:12">
      <c r="A24" t="s">
        <v>168</v>
      </c>
      <c r="B24">
        <v>1</v>
      </c>
      <c r="D24" t="s">
        <v>431</v>
      </c>
      <c r="I24" t="s">
        <v>393</v>
      </c>
      <c r="J24">
        <v>1</v>
      </c>
      <c r="L24" t="s">
        <v>391</v>
      </c>
    </row>
    <row r="25" spans="1:12">
      <c r="A25" t="s">
        <v>431</v>
      </c>
      <c r="B25">
        <v>1</v>
      </c>
      <c r="D25" t="s">
        <v>102</v>
      </c>
      <c r="I25" t="s">
        <v>394</v>
      </c>
      <c r="J25">
        <v>1</v>
      </c>
      <c r="L25" t="s">
        <v>399</v>
      </c>
    </row>
    <row r="26" spans="1:12">
      <c r="A26" t="s">
        <v>102</v>
      </c>
      <c r="B26">
        <v>1</v>
      </c>
      <c r="D26" t="s">
        <v>17</v>
      </c>
      <c r="I26" t="s">
        <v>414</v>
      </c>
      <c r="J26" s="1">
        <v>1</v>
      </c>
      <c r="L26" t="s">
        <v>263</v>
      </c>
    </row>
    <row r="27" spans="1:12">
      <c r="A27" t="s">
        <v>10</v>
      </c>
      <c r="B27">
        <v>1</v>
      </c>
      <c r="D27" t="s">
        <v>98</v>
      </c>
      <c r="I27" t="s">
        <v>391</v>
      </c>
      <c r="J27">
        <v>1</v>
      </c>
      <c r="L27" t="s">
        <v>438</v>
      </c>
    </row>
    <row r="28" spans="1:12">
      <c r="A28" t="s">
        <v>17</v>
      </c>
      <c r="B28">
        <v>1</v>
      </c>
      <c r="D28" t="s">
        <v>121</v>
      </c>
      <c r="I28" t="s">
        <v>399</v>
      </c>
      <c r="J28">
        <v>1</v>
      </c>
      <c r="L28" t="s">
        <v>316</v>
      </c>
    </row>
    <row r="29" spans="1:12">
      <c r="A29" t="s">
        <v>98</v>
      </c>
      <c r="B29">
        <v>1</v>
      </c>
      <c r="D29" t="s">
        <v>146</v>
      </c>
      <c r="I29" t="s">
        <v>263</v>
      </c>
      <c r="J29" s="1">
        <v>1</v>
      </c>
      <c r="L29" t="s">
        <v>21</v>
      </c>
    </row>
    <row r="30" spans="1:12">
      <c r="A30" t="s">
        <v>121</v>
      </c>
      <c r="B30">
        <v>1</v>
      </c>
      <c r="D30" t="s">
        <v>410</v>
      </c>
      <c r="I30" t="s">
        <v>438</v>
      </c>
      <c r="J30" s="1">
        <v>1</v>
      </c>
      <c r="L30" t="s">
        <v>19</v>
      </c>
    </row>
    <row r="31" spans="1:12">
      <c r="A31" t="s">
        <v>146</v>
      </c>
      <c r="B31">
        <v>1</v>
      </c>
      <c r="D31" t="s">
        <v>18</v>
      </c>
      <c r="I31" t="s">
        <v>316</v>
      </c>
      <c r="J31">
        <v>1</v>
      </c>
      <c r="L31" t="s">
        <v>138</v>
      </c>
    </row>
    <row r="32" spans="1:12">
      <c r="A32" t="s">
        <v>410</v>
      </c>
      <c r="B32">
        <v>1</v>
      </c>
      <c r="D32" t="s">
        <v>24</v>
      </c>
      <c r="I32" t="s">
        <v>21</v>
      </c>
      <c r="J32">
        <v>1</v>
      </c>
      <c r="L32" t="s">
        <v>278</v>
      </c>
    </row>
    <row r="33" spans="1:12">
      <c r="A33" t="s">
        <v>18</v>
      </c>
      <c r="B33">
        <v>1</v>
      </c>
      <c r="D33" t="s">
        <v>329</v>
      </c>
      <c r="I33" t="s">
        <v>19</v>
      </c>
      <c r="J33">
        <v>1</v>
      </c>
      <c r="L33" t="s">
        <v>20</v>
      </c>
    </row>
    <row r="34" spans="1:12">
      <c r="A34" t="s">
        <v>304</v>
      </c>
      <c r="B34">
        <v>1</v>
      </c>
      <c r="D34" t="s">
        <v>176</v>
      </c>
      <c r="I34" t="s">
        <v>138</v>
      </c>
      <c r="J34">
        <v>1</v>
      </c>
      <c r="L34" t="s">
        <v>282</v>
      </c>
    </row>
    <row r="35" spans="1:12">
      <c r="A35" t="s">
        <v>24</v>
      </c>
      <c r="B35">
        <v>1</v>
      </c>
      <c r="D35" t="s">
        <v>326</v>
      </c>
      <c r="I35" t="s">
        <v>278</v>
      </c>
      <c r="J35">
        <v>1</v>
      </c>
      <c r="L35" t="s">
        <v>135</v>
      </c>
    </row>
    <row r="36" spans="1:12">
      <c r="A36" t="s">
        <v>329</v>
      </c>
      <c r="B36">
        <v>1</v>
      </c>
      <c r="D36" t="s">
        <v>430</v>
      </c>
      <c r="I36" t="s">
        <v>20</v>
      </c>
      <c r="J36">
        <v>1</v>
      </c>
      <c r="L36" t="s">
        <v>142</v>
      </c>
    </row>
    <row r="37" spans="1:12">
      <c r="A37" t="s">
        <v>176</v>
      </c>
      <c r="B37">
        <v>1</v>
      </c>
      <c r="D37" t="s">
        <v>103</v>
      </c>
      <c r="I37" t="s">
        <v>282</v>
      </c>
      <c r="J37">
        <v>1</v>
      </c>
      <c r="L37" t="s">
        <v>413</v>
      </c>
    </row>
    <row r="38" spans="1:12">
      <c r="A38" t="s">
        <v>326</v>
      </c>
      <c r="B38">
        <v>1</v>
      </c>
      <c r="D38" t="s">
        <v>144</v>
      </c>
      <c r="I38" t="s">
        <v>135</v>
      </c>
      <c r="J38">
        <v>1</v>
      </c>
      <c r="L38" t="s">
        <v>284</v>
      </c>
    </row>
    <row r="39" spans="1:12">
      <c r="A39" t="s">
        <v>430</v>
      </c>
      <c r="B39">
        <v>1</v>
      </c>
      <c r="D39" t="s">
        <v>142</v>
      </c>
      <c r="I39" t="s">
        <v>142</v>
      </c>
      <c r="J39">
        <v>1</v>
      </c>
      <c r="L39" t="s">
        <v>449</v>
      </c>
    </row>
    <row r="40" spans="1:12">
      <c r="A40" t="s">
        <v>103</v>
      </c>
      <c r="B40">
        <v>1</v>
      </c>
      <c r="D40" t="s">
        <v>433</v>
      </c>
      <c r="I40" t="s">
        <v>413</v>
      </c>
      <c r="J40">
        <v>1</v>
      </c>
      <c r="L40" t="s">
        <v>210</v>
      </c>
    </row>
    <row r="41" spans="1:12">
      <c r="A41" t="s">
        <v>144</v>
      </c>
      <c r="B41">
        <v>1</v>
      </c>
      <c r="D41" t="s">
        <v>314</v>
      </c>
      <c r="I41" t="s">
        <v>319</v>
      </c>
      <c r="J41">
        <v>1</v>
      </c>
      <c r="L41" t="s">
        <v>242</v>
      </c>
    </row>
    <row r="42" spans="1:12">
      <c r="A42" t="s">
        <v>176</v>
      </c>
      <c r="B42">
        <v>1</v>
      </c>
      <c r="D42" t="s">
        <v>137</v>
      </c>
      <c r="I42" t="s">
        <v>284</v>
      </c>
      <c r="J42">
        <v>1</v>
      </c>
      <c r="L42" t="s">
        <v>425</v>
      </c>
    </row>
    <row r="43" spans="1:12">
      <c r="A43" t="s">
        <v>142</v>
      </c>
      <c r="B43">
        <v>1</v>
      </c>
      <c r="D43" t="s">
        <v>372</v>
      </c>
      <c r="I43" t="s">
        <v>449</v>
      </c>
      <c r="J43" s="1">
        <v>1</v>
      </c>
      <c r="L43" t="s">
        <v>398</v>
      </c>
    </row>
    <row r="44" spans="1:12">
      <c r="A44" t="s">
        <v>433</v>
      </c>
      <c r="B44" s="1">
        <v>1</v>
      </c>
      <c r="D44" t="s">
        <v>16</v>
      </c>
      <c r="I44" t="s">
        <v>210</v>
      </c>
      <c r="J44">
        <v>1</v>
      </c>
      <c r="L44" t="s">
        <v>317</v>
      </c>
    </row>
    <row r="45" spans="1:12">
      <c r="A45" t="s">
        <v>314</v>
      </c>
      <c r="B45">
        <v>1</v>
      </c>
      <c r="D45" t="s">
        <v>301</v>
      </c>
      <c r="I45" t="s">
        <v>242</v>
      </c>
      <c r="J45">
        <v>1</v>
      </c>
      <c r="L45" t="s">
        <v>74</v>
      </c>
    </row>
    <row r="46" spans="1:12">
      <c r="A46" t="s">
        <v>137</v>
      </c>
      <c r="B46">
        <v>1</v>
      </c>
      <c r="D46" t="s">
        <v>447</v>
      </c>
      <c r="I46" t="s">
        <v>425</v>
      </c>
      <c r="J46">
        <v>1</v>
      </c>
      <c r="L46" t="s">
        <v>141</v>
      </c>
    </row>
    <row r="47" spans="1:12">
      <c r="A47" t="s">
        <v>431</v>
      </c>
      <c r="B47" s="1">
        <v>1</v>
      </c>
      <c r="D47" t="s">
        <v>413</v>
      </c>
      <c r="I47" t="s">
        <v>398</v>
      </c>
      <c r="J47">
        <v>1</v>
      </c>
      <c r="L47" t="s">
        <v>66</v>
      </c>
    </row>
    <row r="48" spans="1:12">
      <c r="A48" t="s">
        <v>372</v>
      </c>
      <c r="B48">
        <v>1</v>
      </c>
      <c r="D48" t="s">
        <v>141</v>
      </c>
      <c r="I48" t="s">
        <v>317</v>
      </c>
      <c r="J48">
        <v>1</v>
      </c>
      <c r="L48" t="s">
        <v>297</v>
      </c>
    </row>
    <row r="49" spans="1:12">
      <c r="A49" t="s">
        <v>16</v>
      </c>
      <c r="B49">
        <v>1</v>
      </c>
      <c r="D49" t="s">
        <v>378</v>
      </c>
      <c r="I49" t="s">
        <v>74</v>
      </c>
      <c r="J49">
        <v>1</v>
      </c>
      <c r="L49" t="s">
        <v>450</v>
      </c>
    </row>
    <row r="50" spans="1:12">
      <c r="A50" t="s">
        <v>102</v>
      </c>
      <c r="B50">
        <v>1</v>
      </c>
      <c r="D50" t="s">
        <v>428</v>
      </c>
      <c r="I50" t="s">
        <v>141</v>
      </c>
      <c r="J50">
        <v>1</v>
      </c>
      <c r="L50" t="s">
        <v>423</v>
      </c>
    </row>
    <row r="51" spans="1:12">
      <c r="A51" t="s">
        <v>301</v>
      </c>
      <c r="B51">
        <v>1</v>
      </c>
      <c r="D51" t="s">
        <v>209</v>
      </c>
      <c r="I51" t="s">
        <v>66</v>
      </c>
      <c r="J51">
        <v>1</v>
      </c>
      <c r="L51" t="s">
        <v>406</v>
      </c>
    </row>
    <row r="52" spans="1:12">
      <c r="A52" t="s">
        <v>447</v>
      </c>
      <c r="B52" s="1">
        <v>1</v>
      </c>
      <c r="D52" t="s">
        <v>375</v>
      </c>
      <c r="I52" t="s">
        <v>297</v>
      </c>
      <c r="J52">
        <v>1</v>
      </c>
      <c r="L52" t="s">
        <v>18</v>
      </c>
    </row>
    <row r="53" spans="1:12">
      <c r="A53" t="s">
        <v>413</v>
      </c>
      <c r="B53">
        <v>1</v>
      </c>
      <c r="D53" t="s">
        <v>73</v>
      </c>
      <c r="I53" t="s">
        <v>278</v>
      </c>
      <c r="J53" s="1">
        <v>1</v>
      </c>
      <c r="L53" t="s">
        <v>208</v>
      </c>
    </row>
    <row r="54" spans="1:12">
      <c r="A54" t="s">
        <v>141</v>
      </c>
      <c r="B54">
        <v>1</v>
      </c>
      <c r="D54" t="s">
        <v>414</v>
      </c>
      <c r="I54" t="s">
        <v>450</v>
      </c>
      <c r="J54" s="1">
        <v>1</v>
      </c>
      <c r="L54" t="s">
        <v>38</v>
      </c>
    </row>
    <row r="55" spans="1:12">
      <c r="A55" t="s">
        <v>378</v>
      </c>
      <c r="B55">
        <v>1</v>
      </c>
      <c r="D55" t="s">
        <v>249</v>
      </c>
      <c r="I55" t="s">
        <v>423</v>
      </c>
      <c r="J55">
        <v>1</v>
      </c>
      <c r="L55" t="s">
        <v>428</v>
      </c>
    </row>
    <row r="56" spans="1:12">
      <c r="A56" t="s">
        <v>28</v>
      </c>
      <c r="B56">
        <v>1</v>
      </c>
      <c r="D56" t="s">
        <v>260</v>
      </c>
      <c r="I56" t="s">
        <v>406</v>
      </c>
      <c r="J56">
        <v>1</v>
      </c>
      <c r="L56" t="s">
        <v>200</v>
      </c>
    </row>
    <row r="57" spans="1:12">
      <c r="A57" t="s">
        <v>428</v>
      </c>
      <c r="B57">
        <v>1</v>
      </c>
      <c r="D57" t="s">
        <v>319</v>
      </c>
      <c r="I57" t="s">
        <v>18</v>
      </c>
      <c r="J57">
        <v>1</v>
      </c>
      <c r="L57" t="s">
        <v>389</v>
      </c>
    </row>
    <row r="58" spans="1:12">
      <c r="A58" t="s">
        <v>209</v>
      </c>
      <c r="B58">
        <v>1</v>
      </c>
      <c r="D58" t="s">
        <v>99</v>
      </c>
      <c r="I58" t="s">
        <v>208</v>
      </c>
      <c r="J58">
        <v>1</v>
      </c>
      <c r="L58" t="s">
        <v>209</v>
      </c>
    </row>
    <row r="59" spans="1:12">
      <c r="A59" t="s">
        <v>372</v>
      </c>
      <c r="B59">
        <v>1</v>
      </c>
      <c r="D59" t="s">
        <v>149</v>
      </c>
      <c r="I59" t="s">
        <v>38</v>
      </c>
      <c r="J59">
        <v>1</v>
      </c>
      <c r="L59" t="s">
        <v>447</v>
      </c>
    </row>
    <row r="60" spans="1:12">
      <c r="A60" t="s">
        <v>375</v>
      </c>
      <c r="B60">
        <v>1</v>
      </c>
      <c r="D60" t="s">
        <v>191</v>
      </c>
      <c r="I60" t="s">
        <v>428</v>
      </c>
      <c r="J60">
        <v>1</v>
      </c>
      <c r="L60" t="s">
        <v>44</v>
      </c>
    </row>
    <row r="61" spans="1:12">
      <c r="A61" t="s">
        <v>73</v>
      </c>
      <c r="B61">
        <v>1</v>
      </c>
      <c r="D61" t="s">
        <v>429</v>
      </c>
      <c r="I61" t="s">
        <v>414</v>
      </c>
      <c r="J61">
        <v>1</v>
      </c>
      <c r="L61" t="s">
        <v>388</v>
      </c>
    </row>
    <row r="62" spans="1:12">
      <c r="A62" t="s">
        <v>304</v>
      </c>
      <c r="B62">
        <v>1</v>
      </c>
      <c r="D62" t="s">
        <v>385</v>
      </c>
      <c r="I62" t="s">
        <v>200</v>
      </c>
      <c r="J62">
        <v>1</v>
      </c>
      <c r="L62" t="s">
        <v>424</v>
      </c>
    </row>
    <row r="63" spans="1:12">
      <c r="A63" t="s">
        <v>414</v>
      </c>
      <c r="B63">
        <v>1</v>
      </c>
      <c r="D63" t="s">
        <v>116</v>
      </c>
      <c r="I63" t="s">
        <v>389</v>
      </c>
      <c r="J63">
        <v>1</v>
      </c>
      <c r="L63" t="s">
        <v>37</v>
      </c>
    </row>
    <row r="64" spans="1:12">
      <c r="A64" t="s">
        <v>249</v>
      </c>
      <c r="B64">
        <v>1</v>
      </c>
      <c r="D64" t="s">
        <v>290</v>
      </c>
      <c r="I64" t="s">
        <v>209</v>
      </c>
      <c r="J64">
        <v>1</v>
      </c>
      <c r="L64" t="s">
        <v>17</v>
      </c>
    </row>
    <row r="65" spans="1:12">
      <c r="A65" t="s">
        <v>249</v>
      </c>
      <c r="B65">
        <v>1</v>
      </c>
      <c r="D65" t="s">
        <v>200</v>
      </c>
      <c r="I65" t="s">
        <v>45</v>
      </c>
      <c r="J65">
        <v>1</v>
      </c>
      <c r="L65" t="s">
        <v>397</v>
      </c>
    </row>
    <row r="66" spans="1:12">
      <c r="A66" t="s">
        <v>260</v>
      </c>
      <c r="B66">
        <v>1</v>
      </c>
      <c r="D66" t="s">
        <v>100</v>
      </c>
      <c r="I66" t="s">
        <v>447</v>
      </c>
      <c r="J66" s="1">
        <v>1</v>
      </c>
      <c r="L66" t="s">
        <v>390</v>
      </c>
    </row>
    <row r="67" spans="1:12">
      <c r="A67" t="s">
        <v>319</v>
      </c>
      <c r="B67">
        <v>1</v>
      </c>
      <c r="D67" t="s">
        <v>285</v>
      </c>
      <c r="I67" t="s">
        <v>282</v>
      </c>
      <c r="J67">
        <v>1</v>
      </c>
      <c r="L67" t="s">
        <v>28</v>
      </c>
    </row>
    <row r="68" spans="1:12">
      <c r="A68" t="s">
        <v>99</v>
      </c>
      <c r="B68">
        <v>1</v>
      </c>
      <c r="D68" t="s">
        <v>150</v>
      </c>
      <c r="I68" t="s">
        <v>44</v>
      </c>
      <c r="J68">
        <v>1</v>
      </c>
      <c r="L68" t="s">
        <v>418</v>
      </c>
    </row>
    <row r="69" spans="1:12">
      <c r="A69" t="s">
        <v>149</v>
      </c>
      <c r="B69">
        <v>1</v>
      </c>
      <c r="D69" t="s">
        <v>384</v>
      </c>
      <c r="I69" t="s">
        <v>388</v>
      </c>
      <c r="J69">
        <v>1</v>
      </c>
      <c r="L69" t="s">
        <v>179</v>
      </c>
    </row>
    <row r="70" spans="1:12">
      <c r="A70" t="s">
        <v>191</v>
      </c>
      <c r="B70">
        <v>1</v>
      </c>
      <c r="D70" t="s">
        <v>322</v>
      </c>
      <c r="I70" t="s">
        <v>424</v>
      </c>
      <c r="J70">
        <v>1</v>
      </c>
      <c r="L70" t="s">
        <v>378</v>
      </c>
    </row>
    <row r="71" spans="1:12">
      <c r="A71" t="s">
        <v>429</v>
      </c>
      <c r="B71">
        <v>1</v>
      </c>
      <c r="D71" t="s">
        <v>365</v>
      </c>
      <c r="I71" t="s">
        <v>37</v>
      </c>
      <c r="J71">
        <v>1</v>
      </c>
      <c r="L71" t="s">
        <v>63</v>
      </c>
    </row>
    <row r="72" spans="1:12">
      <c r="A72" t="s">
        <v>304</v>
      </c>
      <c r="B72">
        <v>1</v>
      </c>
      <c r="D72" t="s">
        <v>66</v>
      </c>
      <c r="I72" t="s">
        <v>17</v>
      </c>
      <c r="J72">
        <v>1</v>
      </c>
      <c r="L72" t="s">
        <v>404</v>
      </c>
    </row>
    <row r="73" spans="1:12">
      <c r="A73" t="s">
        <v>385</v>
      </c>
      <c r="B73">
        <v>1</v>
      </c>
      <c r="D73" t="s">
        <v>386</v>
      </c>
      <c r="I73" t="s">
        <v>397</v>
      </c>
      <c r="J73">
        <v>1</v>
      </c>
      <c r="L73" t="s">
        <v>383</v>
      </c>
    </row>
    <row r="74" spans="1:12">
      <c r="A74" t="s">
        <v>116</v>
      </c>
      <c r="B74">
        <v>1</v>
      </c>
      <c r="D74" t="s">
        <v>77</v>
      </c>
      <c r="I74" t="s">
        <v>390</v>
      </c>
      <c r="J74">
        <v>1</v>
      </c>
      <c r="L74" t="s">
        <v>10</v>
      </c>
    </row>
    <row r="75" spans="1:12">
      <c r="A75" t="s">
        <v>290</v>
      </c>
      <c r="B75">
        <v>1</v>
      </c>
      <c r="D75" t="s">
        <v>153</v>
      </c>
      <c r="I75" t="s">
        <v>28</v>
      </c>
      <c r="J75">
        <v>1</v>
      </c>
      <c r="L75" t="s">
        <v>131</v>
      </c>
    </row>
    <row r="76" spans="1:12">
      <c r="A76" t="s">
        <v>200</v>
      </c>
      <c r="B76">
        <v>1</v>
      </c>
      <c r="D76" t="s">
        <v>263</v>
      </c>
      <c r="I76" t="s">
        <v>297</v>
      </c>
      <c r="J76">
        <v>1</v>
      </c>
      <c r="L76" t="s">
        <v>192</v>
      </c>
    </row>
    <row r="77" spans="1:12">
      <c r="A77" t="s">
        <v>100</v>
      </c>
      <c r="B77">
        <v>1</v>
      </c>
      <c r="D77" t="s">
        <v>297</v>
      </c>
      <c r="I77" t="s">
        <v>418</v>
      </c>
      <c r="J77">
        <v>1</v>
      </c>
      <c r="L77" t="s">
        <v>451</v>
      </c>
    </row>
    <row r="78" spans="1:12">
      <c r="A78" t="s">
        <v>285</v>
      </c>
      <c r="B78">
        <v>1</v>
      </c>
      <c r="D78" t="s">
        <v>389</v>
      </c>
      <c r="I78" t="s">
        <v>179</v>
      </c>
      <c r="J78">
        <v>1</v>
      </c>
      <c r="L78" t="s">
        <v>332</v>
      </c>
    </row>
    <row r="79" spans="1:12">
      <c r="A79" t="s">
        <v>319</v>
      </c>
      <c r="B79">
        <v>1</v>
      </c>
      <c r="D79" t="s">
        <v>210</v>
      </c>
      <c r="I79" t="s">
        <v>314</v>
      </c>
      <c r="J79">
        <v>1</v>
      </c>
      <c r="L79" t="s">
        <v>24</v>
      </c>
    </row>
    <row r="80" spans="1:12">
      <c r="A80" t="s">
        <v>400</v>
      </c>
      <c r="B80">
        <v>1</v>
      </c>
      <c r="D80" t="s">
        <v>45</v>
      </c>
      <c r="I80" t="s">
        <v>284</v>
      </c>
      <c r="J80">
        <v>1</v>
      </c>
      <c r="L80" t="s">
        <v>285</v>
      </c>
    </row>
    <row r="81" spans="1:12">
      <c r="A81" t="s">
        <v>150</v>
      </c>
      <c r="B81">
        <v>1</v>
      </c>
      <c r="D81" t="s">
        <v>395</v>
      </c>
      <c r="I81" t="s">
        <v>276</v>
      </c>
      <c r="J81">
        <v>1</v>
      </c>
      <c r="L81" t="s">
        <v>382</v>
      </c>
    </row>
    <row r="82" spans="1:12">
      <c r="A82" t="s">
        <v>384</v>
      </c>
      <c r="B82">
        <v>1</v>
      </c>
      <c r="D82" t="s">
        <v>276</v>
      </c>
      <c r="I82" t="s">
        <v>378</v>
      </c>
      <c r="J82">
        <v>1</v>
      </c>
      <c r="L82" t="s">
        <v>321</v>
      </c>
    </row>
    <row r="83" spans="1:12">
      <c r="A83" t="s">
        <v>249</v>
      </c>
      <c r="B83">
        <v>1</v>
      </c>
      <c r="D83" t="s">
        <v>188</v>
      </c>
      <c r="I83" t="s">
        <v>63</v>
      </c>
      <c r="J83" s="1">
        <v>1</v>
      </c>
      <c r="L83" t="s">
        <v>301</v>
      </c>
    </row>
    <row r="84" spans="1:12">
      <c r="A84" t="s">
        <v>322</v>
      </c>
      <c r="B84">
        <v>1</v>
      </c>
      <c r="D84" t="s">
        <v>127</v>
      </c>
      <c r="I84" t="s">
        <v>404</v>
      </c>
      <c r="J84">
        <v>1</v>
      </c>
      <c r="L84" t="s">
        <v>25</v>
      </c>
    </row>
    <row r="85" spans="1:12">
      <c r="A85" t="s">
        <v>365</v>
      </c>
      <c r="B85">
        <v>1</v>
      </c>
      <c r="D85" t="s">
        <v>63</v>
      </c>
      <c r="I85" t="s">
        <v>383</v>
      </c>
      <c r="J85">
        <v>1</v>
      </c>
      <c r="L85" t="s">
        <v>16</v>
      </c>
    </row>
    <row r="86" spans="1:12">
      <c r="A86" t="s">
        <v>66</v>
      </c>
      <c r="B86">
        <v>1</v>
      </c>
      <c r="D86" t="s">
        <v>138</v>
      </c>
      <c r="I86" t="s">
        <v>10</v>
      </c>
      <c r="J86">
        <v>1</v>
      </c>
      <c r="L86" t="s">
        <v>377</v>
      </c>
    </row>
    <row r="87" spans="1:12">
      <c r="A87" t="s">
        <v>386</v>
      </c>
      <c r="B87">
        <v>1</v>
      </c>
      <c r="D87" t="s">
        <v>438</v>
      </c>
      <c r="I87" t="s">
        <v>131</v>
      </c>
      <c r="J87">
        <v>1</v>
      </c>
      <c r="L87" t="s">
        <v>249</v>
      </c>
    </row>
    <row r="88" spans="1:12">
      <c r="A88" t="s">
        <v>77</v>
      </c>
      <c r="B88">
        <v>1</v>
      </c>
      <c r="D88" t="s">
        <v>425</v>
      </c>
      <c r="I88" t="s">
        <v>192</v>
      </c>
      <c r="J88">
        <v>1</v>
      </c>
      <c r="L88" t="s">
        <v>386</v>
      </c>
    </row>
    <row r="89" spans="1:12">
      <c r="A89" t="s">
        <v>153</v>
      </c>
      <c r="B89">
        <v>1</v>
      </c>
      <c r="D89" t="s">
        <v>252</v>
      </c>
      <c r="I89" t="s">
        <v>451</v>
      </c>
      <c r="J89" s="1">
        <v>1</v>
      </c>
      <c r="L89" t="s">
        <v>195</v>
      </c>
    </row>
    <row r="90" spans="1:12">
      <c r="A90" t="s">
        <v>263</v>
      </c>
      <c r="B90">
        <v>1</v>
      </c>
      <c r="D90" t="s">
        <v>134</v>
      </c>
      <c r="I90" t="s">
        <v>332</v>
      </c>
      <c r="J90">
        <v>1</v>
      </c>
      <c r="L90" t="s">
        <v>322</v>
      </c>
    </row>
    <row r="91" spans="1:12">
      <c r="A91" t="s">
        <v>297</v>
      </c>
      <c r="B91">
        <v>1</v>
      </c>
      <c r="D91" t="s">
        <v>417</v>
      </c>
      <c r="I91" t="s">
        <v>24</v>
      </c>
      <c r="J91">
        <v>1</v>
      </c>
      <c r="L91" t="s">
        <v>417</v>
      </c>
    </row>
    <row r="92" spans="1:12">
      <c r="A92" t="s">
        <v>304</v>
      </c>
      <c r="B92">
        <v>1</v>
      </c>
      <c r="D92" t="s">
        <v>284</v>
      </c>
      <c r="I92" t="s">
        <v>285</v>
      </c>
      <c r="J92">
        <v>1</v>
      </c>
      <c r="L92" t="s">
        <v>241</v>
      </c>
    </row>
    <row r="93" spans="1:12">
      <c r="A93" t="s">
        <v>389</v>
      </c>
      <c r="B93">
        <v>1</v>
      </c>
      <c r="D93" t="s">
        <v>407</v>
      </c>
      <c r="I93" t="s">
        <v>382</v>
      </c>
      <c r="J93">
        <v>1</v>
      </c>
      <c r="L93" t="s">
        <v>384</v>
      </c>
    </row>
    <row r="94" spans="1:12">
      <c r="A94" t="s">
        <v>210</v>
      </c>
      <c r="B94">
        <v>1</v>
      </c>
      <c r="D94" t="s">
        <v>21</v>
      </c>
      <c r="I94" t="s">
        <v>321</v>
      </c>
      <c r="J94">
        <v>1</v>
      </c>
      <c r="L94" t="s">
        <v>376</v>
      </c>
    </row>
    <row r="95" spans="1:12">
      <c r="A95" t="s">
        <v>400</v>
      </c>
      <c r="B95">
        <v>1</v>
      </c>
      <c r="D95" t="s">
        <v>435</v>
      </c>
      <c r="I95" t="s">
        <v>301</v>
      </c>
      <c r="J95">
        <v>1</v>
      </c>
      <c r="L95" t="s">
        <v>304</v>
      </c>
    </row>
    <row r="96" spans="1:12">
      <c r="A96" t="s">
        <v>209</v>
      </c>
      <c r="B96">
        <v>1</v>
      </c>
      <c r="D96" t="s">
        <v>278</v>
      </c>
      <c r="I96" t="s">
        <v>25</v>
      </c>
      <c r="J96">
        <v>1</v>
      </c>
      <c r="L96" t="s">
        <v>375</v>
      </c>
    </row>
    <row r="97" spans="1:12">
      <c r="A97" t="s">
        <v>195</v>
      </c>
      <c r="B97">
        <v>1</v>
      </c>
      <c r="D97" t="s">
        <v>179</v>
      </c>
      <c r="I97" t="s">
        <v>16</v>
      </c>
      <c r="J97">
        <v>1</v>
      </c>
      <c r="L97" t="s">
        <v>381</v>
      </c>
    </row>
    <row r="98" spans="1:12">
      <c r="A98" t="s">
        <v>431</v>
      </c>
      <c r="B98" s="1">
        <v>1</v>
      </c>
      <c r="D98" t="s">
        <v>72</v>
      </c>
      <c r="I98" t="s">
        <v>377</v>
      </c>
      <c r="J98">
        <v>1</v>
      </c>
      <c r="L98" t="s">
        <v>33</v>
      </c>
    </row>
    <row r="99" spans="1:12">
      <c r="A99" t="s">
        <v>314</v>
      </c>
      <c r="B99">
        <v>1</v>
      </c>
      <c r="D99" t="s">
        <v>125</v>
      </c>
      <c r="I99" t="s">
        <v>249</v>
      </c>
      <c r="J99">
        <v>1</v>
      </c>
      <c r="L99" t="s">
        <v>191</v>
      </c>
    </row>
    <row r="100" spans="1:12">
      <c r="A100" t="s">
        <v>297</v>
      </c>
      <c r="B100">
        <v>1</v>
      </c>
      <c r="D100" t="s">
        <v>391</v>
      </c>
      <c r="I100" t="s">
        <v>386</v>
      </c>
      <c r="J100">
        <v>1</v>
      </c>
      <c r="L100" t="s">
        <v>430</v>
      </c>
    </row>
    <row r="101" spans="1:12">
      <c r="A101" t="s">
        <v>45</v>
      </c>
      <c r="B101">
        <v>1</v>
      </c>
      <c r="D101" t="s">
        <v>382</v>
      </c>
      <c r="I101" t="s">
        <v>195</v>
      </c>
      <c r="J101">
        <v>1</v>
      </c>
      <c r="L101" t="s">
        <v>372</v>
      </c>
    </row>
    <row r="102" spans="1:12">
      <c r="A102" t="s">
        <v>395</v>
      </c>
      <c r="B102">
        <v>1</v>
      </c>
      <c r="D102" t="s">
        <v>376</v>
      </c>
      <c r="I102" t="s">
        <v>322</v>
      </c>
      <c r="J102">
        <v>1</v>
      </c>
      <c r="L102" t="s">
        <v>77</v>
      </c>
    </row>
    <row r="103" spans="1:12">
      <c r="A103" t="s">
        <v>131</v>
      </c>
      <c r="B103">
        <v>1</v>
      </c>
      <c r="D103" t="s">
        <v>20</v>
      </c>
      <c r="I103" t="s">
        <v>417</v>
      </c>
      <c r="J103">
        <v>1</v>
      </c>
      <c r="L103" t="s">
        <v>155</v>
      </c>
    </row>
    <row r="104" spans="1:12">
      <c r="A104" t="s">
        <v>322</v>
      </c>
      <c r="B104">
        <v>1</v>
      </c>
      <c r="D104" t="s">
        <v>97</v>
      </c>
      <c r="I104" t="s">
        <v>241</v>
      </c>
      <c r="J104">
        <v>1</v>
      </c>
      <c r="L104" t="s">
        <v>188</v>
      </c>
    </row>
    <row r="105" spans="1:12">
      <c r="A105" t="s">
        <v>276</v>
      </c>
      <c r="B105">
        <v>1</v>
      </c>
      <c r="D105" t="s">
        <v>192</v>
      </c>
      <c r="I105" t="s">
        <v>192</v>
      </c>
      <c r="J105">
        <v>1</v>
      </c>
      <c r="L105" t="s">
        <v>72</v>
      </c>
    </row>
    <row r="106" spans="1:12">
      <c r="A106" t="s">
        <v>188</v>
      </c>
      <c r="B106">
        <v>1</v>
      </c>
      <c r="D106" t="s">
        <v>436</v>
      </c>
      <c r="I106" t="s">
        <v>384</v>
      </c>
      <c r="J106">
        <v>1</v>
      </c>
      <c r="L106" t="s">
        <v>244</v>
      </c>
    </row>
    <row r="107" spans="1:12">
      <c r="A107" t="s">
        <v>127</v>
      </c>
      <c r="B107">
        <v>1</v>
      </c>
      <c r="D107" t="s">
        <v>109</v>
      </c>
      <c r="I107" t="s">
        <v>376</v>
      </c>
      <c r="J107">
        <v>1</v>
      </c>
      <c r="L107" t="s">
        <v>405</v>
      </c>
    </row>
    <row r="108" spans="1:12">
      <c r="A108" t="s">
        <v>63</v>
      </c>
      <c r="B108" s="1">
        <v>1</v>
      </c>
      <c r="D108" t="s">
        <v>348</v>
      </c>
      <c r="I108" t="s">
        <v>304</v>
      </c>
      <c r="J108">
        <v>1</v>
      </c>
      <c r="L108" t="s">
        <v>9</v>
      </c>
    </row>
    <row r="109" spans="1:12">
      <c r="A109" t="s">
        <v>138</v>
      </c>
      <c r="B109">
        <v>1</v>
      </c>
      <c r="D109" t="s">
        <v>398</v>
      </c>
      <c r="I109" t="s">
        <v>375</v>
      </c>
      <c r="J109">
        <v>1</v>
      </c>
      <c r="L109" t="s">
        <v>410</v>
      </c>
    </row>
    <row r="110" spans="1:12">
      <c r="A110" t="s">
        <v>438</v>
      </c>
      <c r="B110" s="1">
        <v>1</v>
      </c>
      <c r="D110" t="s">
        <v>282</v>
      </c>
      <c r="I110" t="s">
        <v>63</v>
      </c>
      <c r="J110" s="1">
        <v>1</v>
      </c>
      <c r="L110" t="s">
        <v>403</v>
      </c>
    </row>
    <row r="111" spans="1:12">
      <c r="A111" t="s">
        <v>188</v>
      </c>
      <c r="B111">
        <v>1</v>
      </c>
      <c r="D111" t="s">
        <v>418</v>
      </c>
      <c r="I111" t="s">
        <v>381</v>
      </c>
      <c r="J111">
        <v>1</v>
      </c>
      <c r="L111" t="s">
        <v>387</v>
      </c>
    </row>
    <row r="112" spans="1:12">
      <c r="A112" t="s">
        <v>431</v>
      </c>
      <c r="B112">
        <v>1</v>
      </c>
      <c r="D112" t="s">
        <v>74</v>
      </c>
      <c r="I112" t="s">
        <v>33</v>
      </c>
      <c r="J112">
        <v>1</v>
      </c>
      <c r="L112" t="s">
        <v>203</v>
      </c>
    </row>
    <row r="113" spans="1:12">
      <c r="A113" t="s">
        <v>425</v>
      </c>
      <c r="B113">
        <v>1</v>
      </c>
      <c r="D113" t="s">
        <v>396</v>
      </c>
      <c r="I113" t="s">
        <v>191</v>
      </c>
      <c r="J113">
        <v>1</v>
      </c>
      <c r="L113" t="s">
        <v>380</v>
      </c>
    </row>
    <row r="114" spans="1:12">
      <c r="A114" t="s">
        <v>252</v>
      </c>
      <c r="B114">
        <v>1</v>
      </c>
      <c r="D114" t="s">
        <v>271</v>
      </c>
      <c r="I114" t="s">
        <v>430</v>
      </c>
      <c r="J114" s="1">
        <v>1</v>
      </c>
      <c r="L114" t="s">
        <v>412</v>
      </c>
    </row>
    <row r="115" spans="1:12">
      <c r="A115" t="s">
        <v>188</v>
      </c>
      <c r="B115">
        <v>1</v>
      </c>
      <c r="D115" t="s">
        <v>449</v>
      </c>
      <c r="I115" t="s">
        <v>372</v>
      </c>
      <c r="J115">
        <v>1</v>
      </c>
      <c r="L115" t="s">
        <v>371</v>
      </c>
    </row>
    <row r="116" spans="1:12">
      <c r="A116" t="s">
        <v>134</v>
      </c>
      <c r="B116">
        <v>1</v>
      </c>
      <c r="D116" t="s">
        <v>399</v>
      </c>
      <c r="I116" t="s">
        <v>304</v>
      </c>
      <c r="J116">
        <v>1</v>
      </c>
      <c r="L116" t="s">
        <v>379</v>
      </c>
    </row>
    <row r="117" spans="1:12">
      <c r="A117" t="s">
        <v>417</v>
      </c>
      <c r="B117">
        <v>1</v>
      </c>
      <c r="D117" t="s">
        <v>128</v>
      </c>
      <c r="I117" t="s">
        <v>191</v>
      </c>
      <c r="J117">
        <v>1</v>
      </c>
      <c r="L117" t="s">
        <v>13</v>
      </c>
    </row>
    <row r="118" spans="1:12">
      <c r="A118" t="s">
        <v>134</v>
      </c>
      <c r="B118">
        <v>1</v>
      </c>
      <c r="D118" t="s">
        <v>450</v>
      </c>
      <c r="I118" t="s">
        <v>77</v>
      </c>
      <c r="J118">
        <v>1</v>
      </c>
      <c r="L118" t="s">
        <v>12</v>
      </c>
    </row>
    <row r="119" spans="1:12">
      <c r="A119" t="s">
        <v>188</v>
      </c>
      <c r="B119">
        <v>1</v>
      </c>
      <c r="D119" t="s">
        <v>332</v>
      </c>
      <c r="I119" t="s">
        <v>33</v>
      </c>
      <c r="J119">
        <v>1</v>
      </c>
      <c r="L119" t="s">
        <v>154</v>
      </c>
    </row>
    <row r="120" spans="1:12">
      <c r="A120" t="s">
        <v>284</v>
      </c>
      <c r="B120">
        <v>1</v>
      </c>
      <c r="D120" t="s">
        <v>244</v>
      </c>
      <c r="I120" t="s">
        <v>155</v>
      </c>
      <c r="J120">
        <v>1</v>
      </c>
      <c r="L120" t="s">
        <v>255</v>
      </c>
    </row>
    <row r="121" spans="1:12">
      <c r="A121" t="s">
        <v>134</v>
      </c>
      <c r="B121">
        <v>1</v>
      </c>
      <c r="D121" t="s">
        <v>317</v>
      </c>
      <c r="I121" t="s">
        <v>188</v>
      </c>
      <c r="J121">
        <v>1</v>
      </c>
      <c r="L121" t="s">
        <v>437</v>
      </c>
    </row>
    <row r="122" spans="1:12">
      <c r="A122" t="s">
        <v>407</v>
      </c>
      <c r="B122">
        <v>1</v>
      </c>
      <c r="D122" t="s">
        <v>377</v>
      </c>
      <c r="I122" t="s">
        <v>72</v>
      </c>
      <c r="J122">
        <v>1</v>
      </c>
      <c r="L122" t="s">
        <v>54</v>
      </c>
    </row>
    <row r="123" spans="1:12">
      <c r="A123" t="s">
        <v>21</v>
      </c>
      <c r="B123">
        <v>1</v>
      </c>
      <c r="D123" t="s">
        <v>404</v>
      </c>
      <c r="I123" t="s">
        <v>244</v>
      </c>
      <c r="J123">
        <v>1</v>
      </c>
      <c r="L123" t="s">
        <v>34</v>
      </c>
    </row>
    <row r="124" spans="1:12">
      <c r="A124" t="s">
        <v>276</v>
      </c>
      <c r="B124">
        <v>1</v>
      </c>
      <c r="D124" t="s">
        <v>381</v>
      </c>
      <c r="I124" t="s">
        <v>372</v>
      </c>
      <c r="J124">
        <v>1</v>
      </c>
      <c r="L124" t="s">
        <v>446</v>
      </c>
    </row>
    <row r="125" spans="1:12">
      <c r="A125" t="s">
        <v>260</v>
      </c>
      <c r="B125">
        <v>1</v>
      </c>
      <c r="D125" t="s">
        <v>133</v>
      </c>
      <c r="I125" t="s">
        <v>191</v>
      </c>
      <c r="J125">
        <v>1</v>
      </c>
    </row>
    <row r="126" spans="1:12">
      <c r="A126" t="s">
        <v>45</v>
      </c>
      <c r="B126">
        <v>1</v>
      </c>
      <c r="D126" t="s">
        <v>280</v>
      </c>
      <c r="I126" t="s">
        <v>405</v>
      </c>
      <c r="J126">
        <v>1</v>
      </c>
    </row>
    <row r="127" spans="1:12">
      <c r="A127" t="s">
        <v>414</v>
      </c>
      <c r="B127" s="1">
        <v>1</v>
      </c>
      <c r="D127" t="s">
        <v>451</v>
      </c>
      <c r="I127" t="s">
        <v>244</v>
      </c>
      <c r="J127">
        <v>1</v>
      </c>
    </row>
    <row r="128" spans="1:12">
      <c r="A128" t="s">
        <v>435</v>
      </c>
      <c r="B128" s="1">
        <v>1</v>
      </c>
      <c r="D128" t="s">
        <v>44</v>
      </c>
      <c r="I128" t="s">
        <v>9</v>
      </c>
      <c r="J128">
        <v>1</v>
      </c>
    </row>
    <row r="129" spans="1:10">
      <c r="A129" t="s">
        <v>278</v>
      </c>
      <c r="B129" s="1">
        <v>1</v>
      </c>
      <c r="D129" t="s">
        <v>388</v>
      </c>
      <c r="I129" t="s">
        <v>244</v>
      </c>
      <c r="J129">
        <v>1</v>
      </c>
    </row>
    <row r="130" spans="1:10">
      <c r="A130" t="s">
        <v>179</v>
      </c>
      <c r="B130">
        <v>1</v>
      </c>
      <c r="D130" t="s">
        <v>421</v>
      </c>
      <c r="I130" t="s">
        <v>244</v>
      </c>
      <c r="J130">
        <v>1</v>
      </c>
    </row>
    <row r="131" spans="1:10">
      <c r="A131" t="s">
        <v>179</v>
      </c>
      <c r="B131">
        <v>1</v>
      </c>
      <c r="D131" t="s">
        <v>234</v>
      </c>
      <c r="I131" t="s">
        <v>410</v>
      </c>
      <c r="J131">
        <v>1</v>
      </c>
    </row>
    <row r="132" spans="1:10">
      <c r="A132" t="s">
        <v>72</v>
      </c>
      <c r="B132">
        <v>1</v>
      </c>
      <c r="D132" t="s">
        <v>114</v>
      </c>
      <c r="I132" t="s">
        <v>304</v>
      </c>
      <c r="J132">
        <v>1</v>
      </c>
    </row>
    <row r="133" spans="1:10">
      <c r="A133" t="s">
        <v>125</v>
      </c>
      <c r="B133">
        <v>1</v>
      </c>
      <c r="D133" t="s">
        <v>94</v>
      </c>
      <c r="I133" t="s">
        <v>304</v>
      </c>
      <c r="J133">
        <v>1</v>
      </c>
    </row>
    <row r="134" spans="1:10">
      <c r="A134" t="s">
        <v>391</v>
      </c>
      <c r="B134">
        <v>1</v>
      </c>
      <c r="D134" t="s">
        <v>126</v>
      </c>
      <c r="I134" t="s">
        <v>403</v>
      </c>
      <c r="J134">
        <v>1</v>
      </c>
    </row>
    <row r="135" spans="1:10">
      <c r="A135" t="s">
        <v>382</v>
      </c>
      <c r="B135">
        <v>1</v>
      </c>
      <c r="D135" t="s">
        <v>424</v>
      </c>
      <c r="I135" t="s">
        <v>188</v>
      </c>
      <c r="J135">
        <v>1</v>
      </c>
    </row>
    <row r="136" spans="1:10">
      <c r="A136" t="s">
        <v>278</v>
      </c>
      <c r="B136">
        <v>1</v>
      </c>
      <c r="D136" t="s">
        <v>316</v>
      </c>
      <c r="I136" t="s">
        <v>387</v>
      </c>
      <c r="J136">
        <v>1</v>
      </c>
    </row>
    <row r="137" spans="1:10">
      <c r="A137" t="s">
        <v>63</v>
      </c>
      <c r="B137">
        <v>1</v>
      </c>
      <c r="D137" t="s">
        <v>387</v>
      </c>
      <c r="I137" t="s">
        <v>179</v>
      </c>
      <c r="J137">
        <v>1</v>
      </c>
    </row>
    <row r="138" spans="1:10">
      <c r="A138" t="s">
        <v>376</v>
      </c>
      <c r="B138">
        <v>1</v>
      </c>
      <c r="D138" t="s">
        <v>33</v>
      </c>
      <c r="I138" t="s">
        <v>322</v>
      </c>
      <c r="J138">
        <v>1</v>
      </c>
    </row>
    <row r="139" spans="1:10">
      <c r="A139" t="s">
        <v>63</v>
      </c>
      <c r="B139" s="1">
        <v>1</v>
      </c>
      <c r="D139" t="s">
        <v>383</v>
      </c>
      <c r="I139" t="s">
        <v>188</v>
      </c>
      <c r="J139">
        <v>1</v>
      </c>
    </row>
    <row r="140" spans="1:10">
      <c r="A140" t="s">
        <v>179</v>
      </c>
      <c r="B140">
        <v>1</v>
      </c>
      <c r="D140" t="s">
        <v>233</v>
      </c>
      <c r="I140" t="s">
        <v>430</v>
      </c>
      <c r="J140">
        <v>1</v>
      </c>
    </row>
    <row r="141" spans="1:10">
      <c r="A141" t="s">
        <v>20</v>
      </c>
      <c r="B141">
        <v>1</v>
      </c>
      <c r="D141" t="s">
        <v>241</v>
      </c>
      <c r="I141" t="s">
        <v>203</v>
      </c>
      <c r="J141">
        <v>1</v>
      </c>
    </row>
    <row r="142" spans="1:10">
      <c r="A142" t="s">
        <v>263</v>
      </c>
      <c r="B142" s="1">
        <v>1</v>
      </c>
      <c r="D142" t="s">
        <v>9</v>
      </c>
      <c r="I142" t="s">
        <v>304</v>
      </c>
      <c r="J142">
        <v>1</v>
      </c>
    </row>
    <row r="143" spans="1:10">
      <c r="A143" t="s">
        <v>447</v>
      </c>
      <c r="B143" s="1">
        <v>1</v>
      </c>
      <c r="D143" t="s">
        <v>129</v>
      </c>
      <c r="I143" t="s">
        <v>380</v>
      </c>
      <c r="J143">
        <v>0</v>
      </c>
    </row>
    <row r="144" spans="1:10">
      <c r="A144" t="s">
        <v>191</v>
      </c>
      <c r="B144">
        <v>1</v>
      </c>
      <c r="D144" t="s">
        <v>169</v>
      </c>
      <c r="I144" t="s">
        <v>412</v>
      </c>
      <c r="J144">
        <v>0</v>
      </c>
    </row>
    <row r="145" spans="1:10">
      <c r="A145" t="s">
        <v>97</v>
      </c>
      <c r="B145">
        <v>1</v>
      </c>
      <c r="D145" t="s">
        <v>82</v>
      </c>
      <c r="I145" t="s">
        <v>371</v>
      </c>
      <c r="J145">
        <v>0</v>
      </c>
    </row>
    <row r="146" spans="1:10">
      <c r="A146" t="s">
        <v>192</v>
      </c>
      <c r="B146">
        <v>1</v>
      </c>
      <c r="D146" t="s">
        <v>392</v>
      </c>
      <c r="I146" t="s">
        <v>379</v>
      </c>
      <c r="J146">
        <v>0</v>
      </c>
    </row>
    <row r="147" spans="1:10">
      <c r="A147" t="s">
        <v>260</v>
      </c>
      <c r="B147">
        <v>1</v>
      </c>
      <c r="D147" t="s">
        <v>393</v>
      </c>
      <c r="I147" t="s">
        <v>13</v>
      </c>
      <c r="J147">
        <v>0</v>
      </c>
    </row>
    <row r="148" spans="1:10">
      <c r="A148" t="s">
        <v>260</v>
      </c>
      <c r="B148">
        <v>1</v>
      </c>
      <c r="D148" t="s">
        <v>203</v>
      </c>
      <c r="I148" t="s">
        <v>12</v>
      </c>
      <c r="J148">
        <v>0</v>
      </c>
    </row>
    <row r="149" spans="1:10">
      <c r="A149" t="s">
        <v>436</v>
      </c>
      <c r="B149" s="1">
        <v>1</v>
      </c>
      <c r="D149" t="s">
        <v>403</v>
      </c>
      <c r="I149" t="s">
        <v>154</v>
      </c>
      <c r="J149">
        <v>0</v>
      </c>
    </row>
    <row r="150" spans="1:10">
      <c r="A150" t="s">
        <v>109</v>
      </c>
      <c r="B150">
        <v>1</v>
      </c>
      <c r="D150" t="s">
        <v>405</v>
      </c>
      <c r="I150" t="s">
        <v>255</v>
      </c>
      <c r="J150">
        <v>0</v>
      </c>
    </row>
    <row r="151" spans="1:10">
      <c r="A151" t="s">
        <v>348</v>
      </c>
      <c r="B151">
        <v>1</v>
      </c>
      <c r="D151" t="s">
        <v>343</v>
      </c>
      <c r="I151" t="s">
        <v>437</v>
      </c>
      <c r="J151" s="1">
        <v>0</v>
      </c>
    </row>
    <row r="152" spans="1:10">
      <c r="A152" t="s">
        <v>63</v>
      </c>
      <c r="B152" s="1">
        <v>1</v>
      </c>
      <c r="D152" t="s">
        <v>298</v>
      </c>
      <c r="I152" t="s">
        <v>54</v>
      </c>
      <c r="J152">
        <v>0</v>
      </c>
    </row>
    <row r="153" spans="1:10">
      <c r="A153" t="s">
        <v>398</v>
      </c>
      <c r="B153">
        <v>1</v>
      </c>
      <c r="D153" t="s">
        <v>423</v>
      </c>
      <c r="I153" t="s">
        <v>34</v>
      </c>
      <c r="J153">
        <v>0</v>
      </c>
    </row>
    <row r="154" spans="1:10">
      <c r="A154" t="s">
        <v>179</v>
      </c>
      <c r="B154">
        <v>1</v>
      </c>
      <c r="D154" t="s">
        <v>37</v>
      </c>
      <c r="I154" t="s">
        <v>446</v>
      </c>
      <c r="J154" s="1">
        <v>0</v>
      </c>
    </row>
    <row r="155" spans="1:10">
      <c r="A155" t="s">
        <v>282</v>
      </c>
      <c r="B155">
        <v>1</v>
      </c>
      <c r="D155" t="s">
        <v>394</v>
      </c>
    </row>
    <row r="156" spans="1:10">
      <c r="A156" t="s">
        <v>191</v>
      </c>
      <c r="B156" s="1">
        <v>1</v>
      </c>
      <c r="D156" t="s">
        <v>85</v>
      </c>
    </row>
    <row r="157" spans="1:10">
      <c r="A157" t="s">
        <v>282</v>
      </c>
      <c r="B157">
        <v>1</v>
      </c>
      <c r="D157" t="s">
        <v>228</v>
      </c>
    </row>
    <row r="158" spans="1:10">
      <c r="A158" t="s">
        <v>418</v>
      </c>
      <c r="B158">
        <v>1</v>
      </c>
      <c r="D158" t="s">
        <v>397</v>
      </c>
    </row>
    <row r="159" spans="1:10">
      <c r="A159" t="s">
        <v>372</v>
      </c>
      <c r="B159" s="1">
        <v>1</v>
      </c>
      <c r="D159" t="s">
        <v>321</v>
      </c>
    </row>
    <row r="160" spans="1:10">
      <c r="A160" t="s">
        <v>74</v>
      </c>
      <c r="B160">
        <v>1</v>
      </c>
      <c r="D160" t="s">
        <v>266</v>
      </c>
    </row>
    <row r="161" spans="1:4">
      <c r="A161" t="s">
        <v>72</v>
      </c>
      <c r="B161">
        <v>1</v>
      </c>
      <c r="D161" t="s">
        <v>112</v>
      </c>
    </row>
    <row r="162" spans="1:4">
      <c r="A162" t="s">
        <v>396</v>
      </c>
      <c r="B162">
        <v>1</v>
      </c>
      <c r="D162" t="s">
        <v>337</v>
      </c>
    </row>
    <row r="163" spans="1:4">
      <c r="A163" t="s">
        <v>271</v>
      </c>
      <c r="B163">
        <v>1</v>
      </c>
      <c r="D163" t="s">
        <v>419</v>
      </c>
    </row>
    <row r="164" spans="1:4">
      <c r="A164" t="s">
        <v>449</v>
      </c>
      <c r="B164" s="1">
        <v>1</v>
      </c>
      <c r="D164" t="s">
        <v>208</v>
      </c>
    </row>
    <row r="165" spans="1:4">
      <c r="A165" t="s">
        <v>399</v>
      </c>
      <c r="B165">
        <v>1</v>
      </c>
      <c r="D165" t="s">
        <v>96</v>
      </c>
    </row>
    <row r="166" spans="1:4">
      <c r="A166" t="s">
        <v>192</v>
      </c>
      <c r="B166">
        <v>1</v>
      </c>
      <c r="D166" t="s">
        <v>124</v>
      </c>
    </row>
    <row r="167" spans="1:4">
      <c r="A167" t="s">
        <v>179</v>
      </c>
      <c r="B167">
        <v>1</v>
      </c>
      <c r="D167" t="s">
        <v>152</v>
      </c>
    </row>
    <row r="168" spans="1:4">
      <c r="A168" t="s">
        <v>128</v>
      </c>
      <c r="B168">
        <v>1</v>
      </c>
    </row>
    <row r="169" spans="1:4">
      <c r="A169" t="s">
        <v>74</v>
      </c>
      <c r="B169">
        <v>1</v>
      </c>
    </row>
    <row r="170" spans="1:4">
      <c r="A170" t="s">
        <v>450</v>
      </c>
      <c r="B170" s="1">
        <v>1</v>
      </c>
    </row>
    <row r="171" spans="1:4">
      <c r="A171" t="s">
        <v>332</v>
      </c>
      <c r="B171">
        <v>1</v>
      </c>
    </row>
    <row r="172" spans="1:4">
      <c r="A172" t="s">
        <v>244</v>
      </c>
      <c r="B172">
        <v>1</v>
      </c>
    </row>
    <row r="173" spans="1:4">
      <c r="A173" t="s">
        <v>317</v>
      </c>
      <c r="B173">
        <v>1</v>
      </c>
    </row>
    <row r="174" spans="1:4">
      <c r="A174" t="s">
        <v>179</v>
      </c>
      <c r="B174">
        <v>1</v>
      </c>
    </row>
    <row r="175" spans="1:4">
      <c r="A175" t="s">
        <v>377</v>
      </c>
      <c r="B175">
        <v>1</v>
      </c>
    </row>
    <row r="176" spans="1:4">
      <c r="A176" t="s">
        <v>404</v>
      </c>
      <c r="B176">
        <v>1</v>
      </c>
    </row>
    <row r="177" spans="1:2">
      <c r="A177" t="s">
        <v>381</v>
      </c>
      <c r="B177">
        <v>1</v>
      </c>
    </row>
    <row r="178" spans="1:2">
      <c r="A178" t="s">
        <v>133</v>
      </c>
      <c r="B178">
        <v>1</v>
      </c>
    </row>
    <row r="179" spans="1:2">
      <c r="A179" t="s">
        <v>280</v>
      </c>
      <c r="B179">
        <v>1</v>
      </c>
    </row>
    <row r="180" spans="1:2">
      <c r="A180" t="s">
        <v>263</v>
      </c>
      <c r="B180">
        <v>1</v>
      </c>
    </row>
    <row r="181" spans="1:2">
      <c r="A181" t="s">
        <v>451</v>
      </c>
      <c r="B181" s="1">
        <v>1</v>
      </c>
    </row>
    <row r="182" spans="1:2">
      <c r="A182" t="s">
        <v>179</v>
      </c>
      <c r="B182">
        <v>1</v>
      </c>
    </row>
    <row r="183" spans="1:2">
      <c r="A183" t="s">
        <v>74</v>
      </c>
      <c r="B183">
        <v>1</v>
      </c>
    </row>
    <row r="184" spans="1:2">
      <c r="A184" t="s">
        <v>188</v>
      </c>
      <c r="B184">
        <v>1</v>
      </c>
    </row>
    <row r="185" spans="1:2">
      <c r="A185" t="s">
        <v>260</v>
      </c>
      <c r="B185">
        <v>1</v>
      </c>
    </row>
    <row r="186" spans="1:2">
      <c r="A186" t="s">
        <v>44</v>
      </c>
      <c r="B186">
        <v>1</v>
      </c>
    </row>
    <row r="187" spans="1:2">
      <c r="A187" t="s">
        <v>276</v>
      </c>
      <c r="B187">
        <v>1</v>
      </c>
    </row>
    <row r="188" spans="1:2">
      <c r="A188" t="s">
        <v>263</v>
      </c>
      <c r="B188" s="1">
        <v>1</v>
      </c>
    </row>
    <row r="189" spans="1:2">
      <c r="A189" t="s">
        <v>191</v>
      </c>
      <c r="B189">
        <v>1</v>
      </c>
    </row>
    <row r="190" spans="1:2">
      <c r="A190" t="s">
        <v>244</v>
      </c>
      <c r="B190">
        <v>1</v>
      </c>
    </row>
    <row r="191" spans="1:2">
      <c r="A191" t="s">
        <v>388</v>
      </c>
      <c r="B191">
        <v>1</v>
      </c>
    </row>
    <row r="192" spans="1:2">
      <c r="A192" t="s">
        <v>421</v>
      </c>
      <c r="B192">
        <v>1</v>
      </c>
    </row>
    <row r="193" spans="1:2">
      <c r="A193" t="s">
        <v>244</v>
      </c>
      <c r="B193">
        <v>1</v>
      </c>
    </row>
    <row r="194" spans="1:2">
      <c r="A194" t="s">
        <v>179</v>
      </c>
      <c r="B194">
        <v>1</v>
      </c>
    </row>
    <row r="195" spans="1:2">
      <c r="A195" t="s">
        <v>234</v>
      </c>
      <c r="B195">
        <v>1</v>
      </c>
    </row>
    <row r="196" spans="1:2">
      <c r="A196" t="s">
        <v>114</v>
      </c>
      <c r="B196">
        <v>1</v>
      </c>
    </row>
    <row r="197" spans="1:2">
      <c r="A197" t="s">
        <v>94</v>
      </c>
      <c r="B197">
        <v>1</v>
      </c>
    </row>
    <row r="198" spans="1:2">
      <c r="A198" t="s">
        <v>126</v>
      </c>
      <c r="B198">
        <v>1</v>
      </c>
    </row>
    <row r="199" spans="1:2">
      <c r="A199" t="s">
        <v>424</v>
      </c>
      <c r="B199">
        <v>1</v>
      </c>
    </row>
    <row r="200" spans="1:2">
      <c r="A200" t="s">
        <v>316</v>
      </c>
      <c r="B200">
        <v>1</v>
      </c>
    </row>
    <row r="201" spans="1:2">
      <c r="A201" t="s">
        <v>387</v>
      </c>
      <c r="B201">
        <v>1</v>
      </c>
    </row>
    <row r="202" spans="1:2">
      <c r="A202" t="s">
        <v>33</v>
      </c>
      <c r="B202">
        <v>1</v>
      </c>
    </row>
    <row r="203" spans="1:2">
      <c r="A203" t="s">
        <v>284</v>
      </c>
      <c r="B203">
        <v>1</v>
      </c>
    </row>
    <row r="204" spans="1:2">
      <c r="A204" t="s">
        <v>383</v>
      </c>
      <c r="B204">
        <v>1</v>
      </c>
    </row>
    <row r="205" spans="1:2">
      <c r="A205" t="s">
        <v>74</v>
      </c>
      <c r="B205">
        <v>1</v>
      </c>
    </row>
    <row r="206" spans="1:2">
      <c r="A206" t="s">
        <v>233</v>
      </c>
      <c r="B206">
        <v>1</v>
      </c>
    </row>
    <row r="207" spans="1:2">
      <c r="A207" t="s">
        <v>241</v>
      </c>
      <c r="B207">
        <v>1</v>
      </c>
    </row>
    <row r="208" spans="1:2">
      <c r="A208" t="s">
        <v>9</v>
      </c>
      <c r="B208">
        <v>1</v>
      </c>
    </row>
    <row r="209" spans="1:2">
      <c r="A209" t="s">
        <v>129</v>
      </c>
      <c r="B209">
        <v>1</v>
      </c>
    </row>
    <row r="210" spans="1:2">
      <c r="A210" t="s">
        <v>169</v>
      </c>
      <c r="B210">
        <v>1</v>
      </c>
    </row>
    <row r="211" spans="1:2">
      <c r="A211" t="s">
        <v>82</v>
      </c>
      <c r="B211">
        <v>1</v>
      </c>
    </row>
    <row r="212" spans="1:2">
      <c r="A212" t="s">
        <v>392</v>
      </c>
      <c r="B212">
        <v>1</v>
      </c>
    </row>
    <row r="213" spans="1:2">
      <c r="A213" t="s">
        <v>134</v>
      </c>
      <c r="B213">
        <v>1</v>
      </c>
    </row>
    <row r="214" spans="1:2">
      <c r="A214" t="s">
        <v>263</v>
      </c>
      <c r="B214">
        <v>1</v>
      </c>
    </row>
    <row r="215" spans="1:2">
      <c r="A215" t="s">
        <v>393</v>
      </c>
      <c r="B215">
        <v>1</v>
      </c>
    </row>
    <row r="216" spans="1:2">
      <c r="A216" t="s">
        <v>134</v>
      </c>
      <c r="B216">
        <v>1</v>
      </c>
    </row>
    <row r="217" spans="1:2">
      <c r="A217" t="s">
        <v>203</v>
      </c>
      <c r="B217" s="1">
        <v>1</v>
      </c>
    </row>
    <row r="218" spans="1:2">
      <c r="A218" t="s">
        <v>203</v>
      </c>
      <c r="B218">
        <v>1</v>
      </c>
    </row>
    <row r="219" spans="1:2">
      <c r="A219" t="s">
        <v>244</v>
      </c>
      <c r="B219">
        <v>1</v>
      </c>
    </row>
    <row r="220" spans="1:2">
      <c r="A220" t="s">
        <v>403</v>
      </c>
      <c r="B220">
        <v>1</v>
      </c>
    </row>
    <row r="221" spans="1:2">
      <c r="A221" t="s">
        <v>244</v>
      </c>
      <c r="B221">
        <v>1</v>
      </c>
    </row>
    <row r="222" spans="1:2">
      <c r="A222" t="s">
        <v>188</v>
      </c>
      <c r="B222">
        <v>1</v>
      </c>
    </row>
    <row r="223" spans="1:2">
      <c r="A223" t="s">
        <v>210</v>
      </c>
      <c r="B223">
        <v>1</v>
      </c>
    </row>
    <row r="224" spans="1:2">
      <c r="A224" t="s">
        <v>297</v>
      </c>
      <c r="B224">
        <v>1</v>
      </c>
    </row>
    <row r="225" spans="1:2">
      <c r="A225" t="s">
        <v>33</v>
      </c>
      <c r="B225">
        <v>1</v>
      </c>
    </row>
    <row r="226" spans="1:2">
      <c r="A226" t="s">
        <v>405</v>
      </c>
      <c r="B226">
        <v>1</v>
      </c>
    </row>
    <row r="227" spans="1:2">
      <c r="A227" t="s">
        <v>74</v>
      </c>
      <c r="B227">
        <v>1</v>
      </c>
    </row>
    <row r="228" spans="1:2">
      <c r="A228" t="s">
        <v>343</v>
      </c>
      <c r="B228">
        <v>1</v>
      </c>
    </row>
    <row r="229" spans="1:2">
      <c r="A229" t="s">
        <v>430</v>
      </c>
      <c r="B229" s="1">
        <v>1</v>
      </c>
    </row>
    <row r="230" spans="1:2">
      <c r="A230" t="s">
        <v>298</v>
      </c>
      <c r="B230">
        <v>1</v>
      </c>
    </row>
    <row r="231" spans="1:2">
      <c r="A231" t="s">
        <v>423</v>
      </c>
      <c r="B231">
        <v>1</v>
      </c>
    </row>
    <row r="232" spans="1:2">
      <c r="A232" t="s">
        <v>37</v>
      </c>
      <c r="B232">
        <v>1</v>
      </c>
    </row>
    <row r="233" spans="1:2">
      <c r="A233" t="s">
        <v>82</v>
      </c>
      <c r="B233">
        <v>1</v>
      </c>
    </row>
    <row r="234" spans="1:2">
      <c r="A234" t="s">
        <v>37</v>
      </c>
      <c r="B234">
        <v>1</v>
      </c>
    </row>
    <row r="235" spans="1:2">
      <c r="A235" t="s">
        <v>394</v>
      </c>
      <c r="B235">
        <v>1</v>
      </c>
    </row>
    <row r="236" spans="1:2">
      <c r="A236" t="s">
        <v>85</v>
      </c>
      <c r="B236">
        <v>1</v>
      </c>
    </row>
    <row r="237" spans="1:2">
      <c r="A237" t="s">
        <v>134</v>
      </c>
      <c r="B237">
        <v>1</v>
      </c>
    </row>
    <row r="238" spans="1:2">
      <c r="A238" t="s">
        <v>228</v>
      </c>
      <c r="B238">
        <v>1</v>
      </c>
    </row>
    <row r="239" spans="1:2">
      <c r="A239" t="s">
        <v>397</v>
      </c>
      <c r="B239">
        <v>1</v>
      </c>
    </row>
    <row r="240" spans="1:2">
      <c r="A240" t="s">
        <v>37</v>
      </c>
      <c r="B240">
        <v>1</v>
      </c>
    </row>
    <row r="241" spans="1:2">
      <c r="A241" t="s">
        <v>244</v>
      </c>
      <c r="B241">
        <v>1</v>
      </c>
    </row>
    <row r="242" spans="1:2">
      <c r="A242" t="s">
        <v>85</v>
      </c>
      <c r="B242">
        <v>1</v>
      </c>
    </row>
    <row r="243" spans="1:2">
      <c r="A243" t="s">
        <v>321</v>
      </c>
      <c r="B243">
        <v>1</v>
      </c>
    </row>
    <row r="244" spans="1:2">
      <c r="A244" t="s">
        <v>37</v>
      </c>
      <c r="B244">
        <v>1</v>
      </c>
    </row>
    <row r="245" spans="1:2">
      <c r="A245" t="s">
        <v>134</v>
      </c>
      <c r="B245" s="1">
        <v>1</v>
      </c>
    </row>
    <row r="246" spans="1:2">
      <c r="A246" t="s">
        <v>266</v>
      </c>
      <c r="B246">
        <v>1</v>
      </c>
    </row>
    <row r="247" spans="1:2">
      <c r="A247" t="s">
        <v>112</v>
      </c>
      <c r="B247">
        <v>1</v>
      </c>
    </row>
    <row r="248" spans="1:2">
      <c r="A248" t="s">
        <v>337</v>
      </c>
      <c r="B248">
        <v>1</v>
      </c>
    </row>
    <row r="249" spans="1:2">
      <c r="A249" t="s">
        <v>419</v>
      </c>
      <c r="B249">
        <v>1</v>
      </c>
    </row>
    <row r="250" spans="1:2">
      <c r="A250" t="s">
        <v>134</v>
      </c>
      <c r="B250" s="1">
        <v>1</v>
      </c>
    </row>
    <row r="251" spans="1:2">
      <c r="A251" t="s">
        <v>208</v>
      </c>
      <c r="B251">
        <v>1</v>
      </c>
    </row>
    <row r="252" spans="1:2">
      <c r="A252" t="s">
        <v>96</v>
      </c>
      <c r="B252">
        <v>1</v>
      </c>
    </row>
    <row r="253" spans="1:2">
      <c r="A253" t="s">
        <v>337</v>
      </c>
      <c r="B253">
        <v>1</v>
      </c>
    </row>
    <row r="254" spans="1:2">
      <c r="A254" t="s">
        <v>124</v>
      </c>
      <c r="B254">
        <v>1</v>
      </c>
    </row>
    <row r="255" spans="1:2">
      <c r="A255" t="s">
        <v>152</v>
      </c>
      <c r="B255">
        <v>1</v>
      </c>
    </row>
    <row r="256" spans="1:2">
      <c r="A256" t="s">
        <v>374</v>
      </c>
      <c r="B256">
        <v>0</v>
      </c>
    </row>
    <row r="257" spans="1:2">
      <c r="A257" t="s">
        <v>380</v>
      </c>
      <c r="B257">
        <v>0</v>
      </c>
    </row>
    <row r="258" spans="1:2">
      <c r="A258" t="s">
        <v>13</v>
      </c>
      <c r="B258">
        <v>0</v>
      </c>
    </row>
    <row r="259" spans="1:2">
      <c r="A259" t="s">
        <v>42</v>
      </c>
      <c r="B259">
        <v>0</v>
      </c>
    </row>
    <row r="260" spans="1:2">
      <c r="A260" t="s">
        <v>154</v>
      </c>
      <c r="B260">
        <v>0</v>
      </c>
    </row>
    <row r="261" spans="1:2">
      <c r="A261" t="s">
        <v>11</v>
      </c>
      <c r="B261">
        <v>0</v>
      </c>
    </row>
    <row r="262" spans="1:2">
      <c r="A262" t="s">
        <v>54</v>
      </c>
      <c r="B262">
        <v>0</v>
      </c>
    </row>
    <row r="263" spans="1:2">
      <c r="A263" t="s">
        <v>12</v>
      </c>
      <c r="B263">
        <v>0</v>
      </c>
    </row>
    <row r="264" spans="1:2">
      <c r="A264" t="s">
        <v>115</v>
      </c>
      <c r="B264">
        <v>0</v>
      </c>
    </row>
    <row r="265" spans="1:2">
      <c r="A265" t="s">
        <v>110</v>
      </c>
      <c r="B265">
        <v>0</v>
      </c>
    </row>
    <row r="266" spans="1:2">
      <c r="A266" t="s">
        <v>379</v>
      </c>
      <c r="B266">
        <v>0</v>
      </c>
    </row>
    <row r="267" spans="1:2">
      <c r="A267" t="s">
        <v>346</v>
      </c>
      <c r="B267">
        <v>0</v>
      </c>
    </row>
    <row r="268" spans="1:2">
      <c r="A268" t="s">
        <v>132</v>
      </c>
      <c r="B268">
        <v>0</v>
      </c>
    </row>
    <row r="269" spans="1:2">
      <c r="A269" t="s">
        <v>11</v>
      </c>
      <c r="B269">
        <v>0</v>
      </c>
    </row>
    <row r="270" spans="1:2">
      <c r="A270" t="s">
        <v>255</v>
      </c>
      <c r="B270">
        <v>0</v>
      </c>
    </row>
    <row r="271" spans="1:2">
      <c r="A271" t="s">
        <v>255</v>
      </c>
      <c r="B271">
        <v>0</v>
      </c>
    </row>
    <row r="272" spans="1:2">
      <c r="A272" t="s">
        <v>255</v>
      </c>
      <c r="B272">
        <v>0</v>
      </c>
    </row>
    <row r="273" spans="1:2">
      <c r="A273" t="s">
        <v>255</v>
      </c>
      <c r="B273">
        <v>0</v>
      </c>
    </row>
    <row r="274" spans="1:2">
      <c r="A274" t="s">
        <v>119</v>
      </c>
      <c r="B274">
        <v>0</v>
      </c>
    </row>
    <row r="275" spans="1:2">
      <c r="A275" t="s">
        <v>120</v>
      </c>
      <c r="B275">
        <v>0</v>
      </c>
    </row>
    <row r="276" spans="1:2">
      <c r="A276" t="s">
        <v>34</v>
      </c>
      <c r="B276">
        <v>0</v>
      </c>
    </row>
    <row r="277" spans="1:2">
      <c r="A277" t="s">
        <v>95</v>
      </c>
      <c r="B277">
        <v>0</v>
      </c>
    </row>
    <row r="278" spans="1:2">
      <c r="A278" t="s">
        <v>293</v>
      </c>
      <c r="B278">
        <v>0</v>
      </c>
    </row>
    <row r="279" spans="1:2">
      <c r="A279" t="s">
        <v>117</v>
      </c>
      <c r="B279">
        <v>0</v>
      </c>
    </row>
    <row r="280" spans="1:2">
      <c r="A280" t="s">
        <v>446</v>
      </c>
      <c r="B280" s="1">
        <v>0</v>
      </c>
    </row>
    <row r="281" spans="1:2">
      <c r="A281" t="s">
        <v>437</v>
      </c>
      <c r="B281" s="1">
        <v>0</v>
      </c>
    </row>
    <row r="282" spans="1:2">
      <c r="A282" t="s">
        <v>53</v>
      </c>
      <c r="B282">
        <v>0</v>
      </c>
    </row>
    <row r="283" spans="1:2">
      <c r="A283" t="s">
        <v>122</v>
      </c>
      <c r="B283">
        <v>0</v>
      </c>
    </row>
    <row r="284" spans="1:2">
      <c r="A284" t="s">
        <v>412</v>
      </c>
      <c r="B284">
        <v>0</v>
      </c>
    </row>
    <row r="285" spans="1:2">
      <c r="A285" t="s">
        <v>411</v>
      </c>
      <c r="B285">
        <v>0</v>
      </c>
    </row>
    <row r="286" spans="1:2">
      <c r="A286" t="s">
        <v>371</v>
      </c>
      <c r="B286">
        <v>0</v>
      </c>
    </row>
    <row r="287" spans="1:2">
      <c r="A287" t="s">
        <v>411</v>
      </c>
      <c r="B287">
        <v>0</v>
      </c>
    </row>
  </sheetData>
  <sortState xmlns:xlrd2="http://schemas.microsoft.com/office/spreadsheetml/2017/richdata2" ref="I2:J154">
    <sortCondition descending="1" ref="J1:J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2021-05-17T12:17:09Z</dcterms:created>
  <dcterms:modified xsi:type="dcterms:W3CDTF">2022-10-05T17:47:06Z</dcterms:modified>
</cp:coreProperties>
</file>