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/>
  <mc:AlternateContent xmlns:mc="http://schemas.openxmlformats.org/markup-compatibility/2006">
    <mc:Choice Requires="x15">
      <x15ac:absPath xmlns:x15ac="http://schemas.microsoft.com/office/spreadsheetml/2010/11/ac" url="/Users/heitorviana/Meu Drive/HMV Consultoria  Sync/1 HMV 2023/1 Projetos Ativos/Projeto Sebrae Franquias/"/>
    </mc:Choice>
  </mc:AlternateContent>
  <xr:revisionPtr revIDLastSave="1" documentId="13_ncr:1_{006A1E3C-D371-8F44-AAD1-6F5AFC195EC1}" xr6:coauthVersionLast="47" xr6:coauthVersionMax="47" xr10:uidLastSave="{CC7482B1-4A7E-47F4-8694-BE3697D96904}"/>
  <bookViews>
    <workbookView xWindow="0" yWindow="500" windowWidth="28800" windowHeight="16400" xr2:uid="{00000000-000D-0000-FFFF-FFFF00000000}"/>
  </bookViews>
  <sheets>
    <sheet name="1 Empresa e Mercado" sheetId="5" r:id="rId1"/>
    <sheet name="2 Canais" sheetId="6" r:id="rId2"/>
    <sheet name="3 Mix de Produtos" sheetId="7" r:id="rId3"/>
    <sheet name="4 Modelo Financeiro" sheetId="8" r:id="rId4"/>
    <sheet name="5 Estratégias e Gestão" sheetId="9" r:id="rId5"/>
    <sheet name="Resumo" sheetId="10" r:id="rId6"/>
    <sheet name="Questões de Apoio" sheetId="11" r:id="rId7"/>
    <sheet name="Ações" sheetId="2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8" l="1"/>
  <c r="D3" i="10"/>
  <c r="D4" i="10"/>
  <c r="D5" i="10"/>
  <c r="G3" i="8"/>
  <c r="G8" i="8"/>
  <c r="G13" i="8"/>
  <c r="G18" i="8"/>
  <c r="G23" i="8"/>
  <c r="G28" i="8"/>
  <c r="G32" i="8"/>
  <c r="G38" i="8"/>
  <c r="D6" i="10"/>
  <c r="D7" i="10"/>
  <c r="D8" i="10"/>
  <c r="C3" i="10"/>
  <c r="C4" i="10"/>
  <c r="C5" i="10"/>
  <c r="F3" i="8"/>
  <c r="F8" i="8"/>
  <c r="F13" i="8"/>
  <c r="F18" i="8"/>
  <c r="F23" i="8"/>
  <c r="F28" i="8"/>
  <c r="F32" i="8"/>
  <c r="F38" i="8"/>
  <c r="C6" i="10"/>
  <c r="C7" i="10"/>
  <c r="C8" i="10"/>
  <c r="B3" i="10"/>
  <c r="B4" i="10"/>
  <c r="B5" i="10"/>
  <c r="E3" i="8"/>
  <c r="E8" i="8"/>
  <c r="E13" i="8"/>
  <c r="E18" i="8"/>
  <c r="E23" i="8"/>
  <c r="E28" i="8"/>
  <c r="E32" i="8"/>
  <c r="B6" i="10"/>
  <c r="B7" i="10"/>
  <c r="B8" i="10"/>
  <c r="G52" i="9"/>
  <c r="F52" i="9"/>
  <c r="E52" i="9"/>
  <c r="G47" i="9"/>
  <c r="F47" i="9"/>
  <c r="E47" i="9"/>
  <c r="G27" i="7"/>
  <c r="F27" i="7"/>
  <c r="E27" i="7"/>
  <c r="G22" i="7"/>
  <c r="F22" i="7"/>
  <c r="E22" i="7"/>
  <c r="G16" i="7"/>
  <c r="F16" i="7"/>
  <c r="E16" i="7"/>
  <c r="G12" i="7"/>
  <c r="F12" i="7"/>
  <c r="E12" i="7"/>
  <c r="G8" i="7"/>
  <c r="F8" i="7"/>
  <c r="E8" i="7"/>
  <c r="G3" i="7"/>
  <c r="F3" i="7"/>
  <c r="E3" i="7"/>
  <c r="E20" i="6"/>
  <c r="G20" i="6"/>
  <c r="F24" i="6"/>
  <c r="E24" i="6"/>
  <c r="G24" i="6"/>
  <c r="G33" i="6"/>
  <c r="F33" i="6"/>
  <c r="E33" i="6"/>
  <c r="G28" i="6"/>
  <c r="F28" i="6"/>
  <c r="E28" i="6"/>
  <c r="F20" i="6"/>
  <c r="G14" i="6"/>
  <c r="F14" i="6"/>
  <c r="E14" i="6"/>
  <c r="G8" i="6"/>
  <c r="F8" i="6"/>
  <c r="E8" i="6"/>
  <c r="G3" i="6"/>
  <c r="F3" i="6"/>
  <c r="E3" i="6"/>
  <c r="E33" i="5"/>
  <c r="E38" i="5"/>
  <c r="F38" i="5"/>
  <c r="G38" i="5"/>
  <c r="G79" i="5"/>
  <c r="F79" i="5"/>
  <c r="E79" i="5"/>
  <c r="G74" i="5"/>
  <c r="F74" i="5"/>
  <c r="E74" i="5"/>
  <c r="G70" i="5"/>
  <c r="F70" i="5"/>
  <c r="E70" i="5"/>
  <c r="G66" i="5"/>
  <c r="F66" i="5"/>
  <c r="E66" i="5"/>
  <c r="G62" i="5"/>
  <c r="F62" i="5"/>
  <c r="E62" i="5"/>
  <c r="G58" i="5"/>
  <c r="F58" i="5"/>
  <c r="E58" i="5"/>
  <c r="F44" i="5"/>
  <c r="E44" i="5"/>
  <c r="G44" i="5"/>
  <c r="G53" i="5"/>
  <c r="F53" i="5"/>
  <c r="E53" i="5"/>
  <c r="G48" i="5"/>
  <c r="F48" i="5"/>
  <c r="E48" i="5"/>
  <c r="G33" i="5"/>
  <c r="F33" i="5"/>
  <c r="G28" i="5"/>
  <c r="F28" i="5"/>
  <c r="E28" i="5"/>
  <c r="G21" i="5"/>
  <c r="F21" i="5"/>
  <c r="E21" i="5"/>
  <c r="G15" i="5"/>
  <c r="F15" i="5"/>
  <c r="E15" i="5"/>
  <c r="G9" i="5"/>
  <c r="F9" i="5"/>
  <c r="E9" i="5"/>
  <c r="G3" i="5"/>
  <c r="F3" i="5"/>
  <c r="E3" i="5"/>
  <c r="G3" i="9"/>
  <c r="G7" i="9"/>
  <c r="G12" i="9"/>
  <c r="G17" i="9"/>
  <c r="G22" i="9"/>
  <c r="G27" i="9"/>
  <c r="G32" i="9"/>
  <c r="G37" i="9"/>
  <c r="G42" i="9"/>
  <c r="F42" i="9"/>
  <c r="F37" i="9"/>
  <c r="F32" i="9"/>
  <c r="F27" i="9"/>
  <c r="F22" i="9"/>
  <c r="F17" i="9"/>
  <c r="F12" i="9"/>
  <c r="F7" i="9"/>
  <c r="F3" i="9"/>
  <c r="E3" i="9"/>
  <c r="E7" i="9"/>
  <c r="E12" i="9"/>
  <c r="E17" i="9"/>
  <c r="E22" i="9"/>
  <c r="E27" i="9"/>
  <c r="E32" i="9"/>
  <c r="E37" i="9"/>
  <c r="E42" i="9"/>
</calcChain>
</file>

<file path=xl/sharedStrings.xml><?xml version="1.0" encoding="utf-8"?>
<sst xmlns="http://schemas.openxmlformats.org/spreadsheetml/2006/main" count="327" uniqueCount="283">
  <si>
    <t>EAP</t>
  </si>
  <si>
    <t>Empresa e Mercado (caso não se aplique, dar nota máxima em todos os quesitos)</t>
  </si>
  <si>
    <t>Média</t>
  </si>
  <si>
    <t>Nota Mínima</t>
  </si>
  <si>
    <t>Nota Máxima</t>
  </si>
  <si>
    <t>1.1</t>
  </si>
  <si>
    <t xml:space="preserve">A empresa está há quanto tempo no mercado? </t>
  </si>
  <si>
    <t>negócios novos</t>
  </si>
  <si>
    <t>menos de um ano</t>
  </si>
  <si>
    <t>De 1 a 2 anos</t>
  </si>
  <si>
    <t>mais de 2 anos e até 3 anos</t>
  </si>
  <si>
    <t>mais de 3 anos</t>
  </si>
  <si>
    <t>1.2</t>
  </si>
  <si>
    <t xml:space="preserve">OS sócio(s) possuem(m) quanto tempo de experiência no mercado? </t>
  </si>
  <si>
    <t>nenhuma</t>
  </si>
  <si>
    <t>de 1 a 2 anos</t>
  </si>
  <si>
    <t>1.3</t>
  </si>
  <si>
    <t>Empresa tem filiais?</t>
  </si>
  <si>
    <t xml:space="preserve">não </t>
  </si>
  <si>
    <t>1 filial</t>
  </si>
  <si>
    <t>2 a 3 filiais</t>
  </si>
  <si>
    <t>de 3 a 5 filiais</t>
  </si>
  <si>
    <t>mais de 5 filiais</t>
  </si>
  <si>
    <t>1.4</t>
  </si>
  <si>
    <t xml:space="preserve">Há vantagem competitiva clara em relação a concorrência? </t>
  </si>
  <si>
    <t>sem vantagem clara</t>
  </si>
  <si>
    <t>preço</t>
  </si>
  <si>
    <t>qualidade</t>
  </si>
  <si>
    <t>atendimento</t>
  </si>
  <si>
    <t>ambiente</t>
  </si>
  <si>
    <t>mais de uma das anteriores</t>
  </si>
  <si>
    <t>1.5</t>
  </si>
  <si>
    <t xml:space="preserve">Os concorrentes da empresa estão? </t>
  </si>
  <si>
    <t>Fechando lojas e reduzindo operações em todo país.</t>
  </si>
  <si>
    <t>Mantendo mercado, sem evoluções.</t>
  </si>
  <si>
    <t>Expandindo com unidades próprias</t>
  </si>
  <si>
    <t>Expandindo com franquias</t>
  </si>
  <si>
    <t>1.6</t>
  </si>
  <si>
    <t xml:space="preserve">Qual a dependência da empresa de uma pessoa (sócio)? </t>
  </si>
  <si>
    <t>Empresa tem total dependência e não há plano para sucessão.</t>
  </si>
  <si>
    <t>Empresa tem total dependência e já há um plano para sucessão.</t>
  </si>
  <si>
    <t>Empresa não depende de uma pessoa, mas uma pessoa tem forte influência no resultado.</t>
  </si>
  <si>
    <t xml:space="preserve">Empresa não depende de uma pessoa. </t>
  </si>
  <si>
    <t>1.7</t>
  </si>
  <si>
    <t xml:space="preserve">Como se dá o processo decisório na empresa? </t>
  </si>
  <si>
    <t>Todas as decisões estão na mão de um sócio</t>
  </si>
  <si>
    <t xml:space="preserve">As decisões cabem aos sócios, familiares. </t>
  </si>
  <si>
    <t xml:space="preserve">As decisões cabem aos sócios, não familiares. </t>
  </si>
  <si>
    <t>As decisões cabem aos sócios e diretores.</t>
  </si>
  <si>
    <t>As decisões cabem ao conselho administrativo.</t>
  </si>
  <si>
    <t>1.8</t>
  </si>
  <si>
    <t xml:space="preserve">O segmento exige licenças, certidões ou certificações específicas? </t>
  </si>
  <si>
    <t>Sim, certidões mais complexas que exigem responsáveis técnicos.</t>
  </si>
  <si>
    <t xml:space="preserve">Sim, certidões simples. </t>
  </si>
  <si>
    <t xml:space="preserve">Não, apenas as usuais. </t>
  </si>
  <si>
    <t>1.9</t>
  </si>
  <si>
    <t>Empresa possui um site?</t>
  </si>
  <si>
    <t>Não, também não possui o domínio.</t>
  </si>
  <si>
    <t xml:space="preserve">Não, mas já possui o domínio. </t>
  </si>
  <si>
    <t>Sim, mas há necessidade de atualização.</t>
  </si>
  <si>
    <t>Sim, está atualizado.</t>
  </si>
  <si>
    <t>1.10</t>
  </si>
  <si>
    <t xml:space="preserve">Empresa possui Instagram? </t>
  </si>
  <si>
    <t>Não, também não possui o @.</t>
  </si>
  <si>
    <t>Não, mas já possui o @.</t>
  </si>
  <si>
    <t>Sim, mas há necessidade de mais engajamento dos seguidores.</t>
  </si>
  <si>
    <t>Sim, está atualizado e conta com bom engajamento dos seguidores.</t>
  </si>
  <si>
    <t>1.11</t>
  </si>
  <si>
    <t>Empresa possui manual de identidade visual?</t>
  </si>
  <si>
    <t>Não, nunca fez.</t>
  </si>
  <si>
    <t>Sim, mas está desatualizado.</t>
  </si>
  <si>
    <t>1.12</t>
  </si>
  <si>
    <t>Empresa possui projeto arquitetônico?</t>
  </si>
  <si>
    <t>1.13</t>
  </si>
  <si>
    <t xml:space="preserve">Há registro/protocolo no INPI? </t>
  </si>
  <si>
    <t xml:space="preserve">Não. </t>
  </si>
  <si>
    <t>Não, mas já protocolou o pedido no INPI;</t>
  </si>
  <si>
    <t>Sim, já possui o registro;</t>
  </si>
  <si>
    <t>1.14</t>
  </si>
  <si>
    <t xml:space="preserve">Qual a dificuldade de entrada de novos concorrentes no mercado? </t>
  </si>
  <si>
    <t>Baixa, não requer investimentos e know-how.</t>
  </si>
  <si>
    <t>Médio, requer um certo investimentos e know-how.</t>
  </si>
  <si>
    <t xml:space="preserve">Alto, requer investimento e know-how. </t>
  </si>
  <si>
    <t>1.15</t>
  </si>
  <si>
    <t xml:space="preserve">Em relacão a materia prima: </t>
  </si>
  <si>
    <t>É escassa e tem custo alto.</t>
  </si>
  <si>
    <t>É escassa e mas tem baixo custo.</t>
  </si>
  <si>
    <t>É facilmente encontrada no mercado, mas tem custo alto.</t>
  </si>
  <si>
    <t>É facilmente encontrada no mercado, tem baixo custo.</t>
  </si>
  <si>
    <t>Canais de Distribuição e Venda (caso não se aplique, dar nota máxima em todos os quesitos)</t>
  </si>
  <si>
    <t>2.1</t>
  </si>
  <si>
    <t xml:space="preserve">Empresa possui unidade de distribuição/Fabricação? </t>
  </si>
  <si>
    <t>Não</t>
  </si>
  <si>
    <t>Não, mas está e fase de implantação.</t>
  </si>
  <si>
    <t>Sim, mas atende menos de 50% da demanda do mix de produtos da empresa</t>
  </si>
  <si>
    <t>Sim, atende mais de 50% da demanda de produtos</t>
  </si>
  <si>
    <t>2.2</t>
  </si>
  <si>
    <t>Qual a atual capacidade da unidade de distribuição/fabricação ?</t>
  </si>
  <si>
    <t xml:space="preserve">Está no limite de produção e distribuição, sendo inviável investimento para expansão. </t>
  </si>
  <si>
    <t xml:space="preserve">Está no limite de produção e distribuição, mas é viável um investimento para expansão. </t>
  </si>
  <si>
    <t>Tem capacidade ociosa, mas precisa de investimento para expansão</t>
  </si>
  <si>
    <t>Tem capacidade ociosa e não precisa de investimentos para expansão.</t>
  </si>
  <si>
    <t>2.3</t>
  </si>
  <si>
    <t>Qual a capacidade de cobertura de mercado atual da empresa?</t>
  </si>
  <si>
    <t>A empresa pode atender apenas no local (região/município) onde está instalada.</t>
  </si>
  <si>
    <t xml:space="preserve">A empresa pode atender em outros locais, mas apenas dentro do Estado. </t>
  </si>
  <si>
    <t>A empresa pode atender em todo o país, com custo alto de frete.</t>
  </si>
  <si>
    <t>A empresa pode atender em todo o país, com custo baixo de frete.</t>
  </si>
  <si>
    <t>A empresa pode atender em todo o país,  sem frete.</t>
  </si>
  <si>
    <t>2.4</t>
  </si>
  <si>
    <t xml:space="preserve">A empresa tem controle sobre os canais de distribuição? </t>
  </si>
  <si>
    <t>Não, empresa não controla.</t>
  </si>
  <si>
    <t>Sim, empresa tem controle sobre os canais, mas não consegue capacitar os envolvidos e avaliar a satisfação do cliente final.</t>
  </si>
  <si>
    <t>Sim, empresa tem controle  sobre os canais,  consegue capacitar os envolvidos e avaliar a satisfação do cliente final.</t>
  </si>
  <si>
    <t>2.5</t>
  </si>
  <si>
    <t xml:space="preserve">Sobre o custo do controle dos canais de venda: </t>
  </si>
  <si>
    <t>Empresa terá alto custo para capacitar os envolvidos  e controlar r os canais de venda.</t>
  </si>
  <si>
    <t>Empresa terá custo razoável capacitar os envolvidos e controlar os canais de venda.</t>
  </si>
  <si>
    <t>Empresa terá custo baixo para capacitar os envolvidos e controlar os canais de venda.</t>
  </si>
  <si>
    <t>2.6</t>
  </si>
  <si>
    <t>Sobre o custo para implantação de uma unidade de venda</t>
  </si>
  <si>
    <t>acima de R$ 500 mil, pois requer muita estrutura física e equipamentos.</t>
  </si>
  <si>
    <t>entre R$ 300 e R$ 500 mil, pois requer estrutura física e equipamentos.</t>
  </si>
  <si>
    <t xml:space="preserve">Abaixo de R$ 300 mil, não requer muita estrutura física e equipamentos. </t>
  </si>
  <si>
    <t xml:space="preserve">Muito baixo, não requer muito capital. </t>
  </si>
  <si>
    <t>Mix de Produtos (caso não se aplique, dar nota máxima em todos os quesitos)</t>
  </si>
  <si>
    <t>3.1</t>
  </si>
  <si>
    <t xml:space="preserve">Com relação ao mix de produtos  - amplitude (linhas) e profundidade (modelos): </t>
  </si>
  <si>
    <t>Empresa tem apenas 1 linha, com 1 modelo de produto.</t>
  </si>
  <si>
    <t>Empresa possui 1 linha, com vários modelos de produtos.</t>
  </si>
  <si>
    <t>Empresa possui várias linhas, com apenas 1 modelo por linha.</t>
  </si>
  <si>
    <t>Empresa possui várias linhas, com vários modelos por linha.</t>
  </si>
  <si>
    <t>3.2</t>
  </si>
  <si>
    <t>Com relação a curva ABC de vendas:</t>
  </si>
  <si>
    <t>Há uma concentração de mais de 80% em uma linha de produtos</t>
  </si>
  <si>
    <t>Há uma concentração de mais de 50% e menos de 80% em uma linha de produtos</t>
  </si>
  <si>
    <t>Não há concentração em uma linha de produtos</t>
  </si>
  <si>
    <t>3.3</t>
  </si>
  <si>
    <t xml:space="preserve">Com relação aos produtos da Curva A ( ABC de vendas): </t>
  </si>
  <si>
    <t>São facilmente substituídos por outros similares ou concorrentes.</t>
  </si>
  <si>
    <t>Podem ser substituídos, mas não com facilidade.</t>
  </si>
  <si>
    <t>Não são facilmente substituídos.</t>
  </si>
  <si>
    <t>3.4</t>
  </si>
  <si>
    <t xml:space="preserve">Com relação ao mix de produtos: </t>
  </si>
  <si>
    <t>Empresa terceiriza 100% da fabricação dos produtos, sem marca própria.</t>
  </si>
  <si>
    <t>Empresa terceiriza 100% da fabricação dos produtos, com marca própria.</t>
  </si>
  <si>
    <t xml:space="preserve">Empresa produz até 70% do mix. </t>
  </si>
  <si>
    <t xml:space="preserve">Empresa produz mais de 70% do mix. </t>
  </si>
  <si>
    <t xml:space="preserve">Empresa produz 100% do mix. </t>
  </si>
  <si>
    <t>3.5</t>
  </si>
  <si>
    <t xml:space="preserve">É possivel agregar produtos complementares? </t>
  </si>
  <si>
    <t>Não é possivel.</t>
  </si>
  <si>
    <t>Sim, mas depende de muito investimento.</t>
  </si>
  <si>
    <t>Sim, com pouco investimento.</t>
  </si>
  <si>
    <t>Sim, sem investimento.</t>
  </si>
  <si>
    <t>Modelo Financeiro (Para avaliação desse item nós precisamos de uma DRE de no mínimo 12 meses, caso não se aplique, dar nota máxima em todos os quesitos)</t>
  </si>
  <si>
    <t>4.1</t>
  </si>
  <si>
    <t xml:space="preserve">Sobre a DRE: </t>
  </si>
  <si>
    <t>Empresa não faz DRE.</t>
  </si>
  <si>
    <t>Empresa faz DRE mas não está atualizada.</t>
  </si>
  <si>
    <t>Empresa faz DRE, mas não conhece seus indicadores.</t>
  </si>
  <si>
    <t>Empresa faz DRE e conhece seus indicadores</t>
  </si>
  <si>
    <t>4.2</t>
  </si>
  <si>
    <t>Com relação ao CMV/Custo do serviço:</t>
  </si>
  <si>
    <t>Superior a 60% do faturamento bruto.</t>
  </si>
  <si>
    <t>Entre  40 e 60% do faturamento bruto.</t>
  </si>
  <si>
    <t>Entre 30 e 40% do faturamento bruto.</t>
  </si>
  <si>
    <t>Abaixo de 30% do faturamento bruto.</t>
  </si>
  <si>
    <t>4.3</t>
  </si>
  <si>
    <t xml:space="preserve">Com relação ao custo fixo da operação: </t>
  </si>
  <si>
    <t>Superior a 30% do faturamento bruto.</t>
  </si>
  <si>
    <t>Entre 20% e 30% do faturamento bruto.</t>
  </si>
  <si>
    <t>Entre 10% e 20% do faturamento bruto.</t>
  </si>
  <si>
    <t>Abaixo de 10% do faturamento bruto.</t>
  </si>
  <si>
    <t>4.4</t>
  </si>
  <si>
    <t xml:space="preserve">Com relacão ao custo com pessoas da operação: </t>
  </si>
  <si>
    <t>4.5</t>
  </si>
  <si>
    <t>Sobre o custo para implantação de uma unidade:</t>
  </si>
  <si>
    <t>4.6</t>
  </si>
  <si>
    <t>Sobre as fontes de receitas do negócio?</t>
  </si>
  <si>
    <t>Empresa possui apenas uma fonte de receita e não é possivel agregar novas.</t>
  </si>
  <si>
    <t>Empresa possui apenas uma fonte de receita e mas é possivel agregar novas.</t>
  </si>
  <si>
    <t>Empresa possui mais de uma fonte de receita.</t>
  </si>
  <si>
    <t>4.7</t>
  </si>
  <si>
    <t>Sobre as margens de lucro final:</t>
  </si>
  <si>
    <t>Abaixo de 5% do faturamento bruto.</t>
  </si>
  <si>
    <t>Entre 5% e 10% do faturamento bruto.</t>
  </si>
  <si>
    <t>Superior a 20% do faturamento bruto.</t>
  </si>
  <si>
    <t>Estratégias e Modelo de Gestão (caso não se aplique, dar nota máxima em todos os quesitos)</t>
  </si>
  <si>
    <t>5.1</t>
  </si>
  <si>
    <t>Sobre a trasnferência do Know-how - processos e tarefas</t>
  </si>
  <si>
    <t>Não há mapeamento dos processos e tarefas.</t>
  </si>
  <si>
    <t xml:space="preserve">Há um mapeamento básico de processos e tarefas. </t>
  </si>
  <si>
    <t xml:space="preserve">Há um mapeamento completo de processos e tarefas. </t>
  </si>
  <si>
    <t>5.2</t>
  </si>
  <si>
    <t>Sobre a trasnferência do Know-how - treinamentos</t>
  </si>
  <si>
    <t>Não há treinamentos.</t>
  </si>
  <si>
    <t>Há treianmentos  básicos.</t>
  </si>
  <si>
    <t>Há treianmentos bem definidos.</t>
  </si>
  <si>
    <t>5.3</t>
  </si>
  <si>
    <t>Nivel de complexidade da operação:</t>
  </si>
  <si>
    <t>Há exigencia de pessoas muito qualificadas.</t>
  </si>
  <si>
    <t xml:space="preserve">Não há exigencias de muita qualificação, porém há uma certa expecializacão da mão-de-obra. </t>
  </si>
  <si>
    <t xml:space="preserve">Não há exigencia de qualificacão. </t>
  </si>
  <si>
    <t>5.4</t>
  </si>
  <si>
    <t xml:space="preserve">A Empresa usa um sistema de gestão (ERP)? </t>
  </si>
  <si>
    <t>Não, ainda não tem sistema instalado.</t>
  </si>
  <si>
    <t>Não, mas já possuo um sistema instalado.</t>
  </si>
  <si>
    <t>sim, mas apenas no ponto de venda (PDV).</t>
  </si>
  <si>
    <t>sim, em todas as áreas.</t>
  </si>
  <si>
    <t>5.5</t>
  </si>
  <si>
    <t xml:space="preserve">A Empresa possui um organograma definido, com funções e tarefas? </t>
  </si>
  <si>
    <t xml:space="preserve">Não, não há divisão de tarefas e responsabilidades. </t>
  </si>
  <si>
    <t xml:space="preserve">Não, mas há divisão de tarefas e responsabilidades. </t>
  </si>
  <si>
    <t>Sim, mas precisa ser atualziado.</t>
  </si>
  <si>
    <t xml:space="preserve">Sim, está atualizado. </t>
  </si>
  <si>
    <t>5.6</t>
  </si>
  <si>
    <t>Existe Indicadores de performance - KPI´s - em uso?</t>
  </si>
  <si>
    <t>Não, não há nada..</t>
  </si>
  <si>
    <t>Não, mas estamos implantando.</t>
  </si>
  <si>
    <t>sim, mas apenas em algumas áreas da empresa.</t>
  </si>
  <si>
    <t>5.7</t>
  </si>
  <si>
    <t xml:space="preserve">Há uma política comercial formal (escrita) e implantada? </t>
  </si>
  <si>
    <t>sim, mas nem todos conhecem.</t>
  </si>
  <si>
    <t>sim, todos conhecem.</t>
  </si>
  <si>
    <t>5.8</t>
  </si>
  <si>
    <t xml:space="preserve">Empresa tem metas definidas para seus funcionários? </t>
  </si>
  <si>
    <t>5.9</t>
  </si>
  <si>
    <t>Empresa tem um modelo de gestão bem definido?</t>
  </si>
  <si>
    <t>sim, mas nem todos aplicam.</t>
  </si>
  <si>
    <t>sim, todos aplicam.</t>
  </si>
  <si>
    <t>5.10</t>
  </si>
  <si>
    <t xml:space="preserve">Empresa faz planejamento estratégico? </t>
  </si>
  <si>
    <t>Não, nunca foi feito.</t>
  </si>
  <si>
    <t>Sim, mas não está atualizado.</t>
  </si>
  <si>
    <t>Sim, está atualizado e é seguido.</t>
  </si>
  <si>
    <t>Quesitos</t>
  </si>
  <si>
    <t>1 Empresa e Mercado</t>
  </si>
  <si>
    <t xml:space="preserve">2 Canais de Distribuição e Venda </t>
  </si>
  <si>
    <t xml:space="preserve">3 Mix de Produtos </t>
  </si>
  <si>
    <t>4 Modelo Financeiro</t>
  </si>
  <si>
    <t>5 Estratégias e Modelo de Gestão</t>
  </si>
  <si>
    <t>Total</t>
  </si>
  <si>
    <t>Igual ou superior a 133 pontos: apta a iniciar o processo de formatação de franquias.</t>
  </si>
  <si>
    <t>Abaixo de 133: realizar ajustes e refazer o teste após o processo concluido.</t>
  </si>
  <si>
    <t xml:space="preserve">Obs: avaliar as questões de apoio. </t>
  </si>
  <si>
    <t>Questões de apoio</t>
  </si>
  <si>
    <t>Respostas</t>
  </si>
  <si>
    <t>OBS:</t>
  </si>
  <si>
    <t xml:space="preserve">O negócio depende de um alto volume de vendas?  por ter tíquete-médio baixo e com margens de lucro bruto pequenas? </t>
  </si>
  <si>
    <t xml:space="preserve">O nome e conceito são de fácil entendimento? É possível replicar? </t>
  </si>
  <si>
    <t xml:space="preserve">Quais são os pricicipais concorrentes da marca? </t>
  </si>
  <si>
    <t>Qual o público alvo da marca?</t>
  </si>
  <si>
    <t>Preço e qualidade estão dse acordo com o público?</t>
  </si>
  <si>
    <t>Qual o montante de investimento inicial?</t>
  </si>
  <si>
    <t>Houve evolução do Faturamento no último ano? Verificar total, por produto e por canais de vendas</t>
  </si>
  <si>
    <t>Qual o objetivo com Franchising?</t>
  </si>
  <si>
    <t>Descrever um operação padrão para um franqueado (porte, perfil dos clientes, produtos, localização, estrutura mínima, etc)</t>
  </si>
  <si>
    <t>AÇÕES DE AJUSTES</t>
  </si>
  <si>
    <t>LOJA:</t>
  </si>
  <si>
    <t>CONSULTOR:</t>
  </si>
  <si>
    <t>DATA:</t>
  </si>
  <si>
    <t>ACOMPANHADO POR:</t>
  </si>
  <si>
    <t>Plano de Ação:</t>
  </si>
  <si>
    <t>Ponto de Melhoria</t>
  </si>
  <si>
    <t>O quê</t>
  </si>
  <si>
    <t>Por que</t>
  </si>
  <si>
    <t>Quem</t>
  </si>
  <si>
    <t>Onde</t>
  </si>
  <si>
    <t xml:space="preserve">Quando </t>
  </si>
  <si>
    <t>Como</t>
  </si>
  <si>
    <t>Tipo</t>
  </si>
  <si>
    <t>Descrição</t>
  </si>
  <si>
    <t>Ação/Tipo de Consultoria</t>
  </si>
  <si>
    <t>Objetivo</t>
  </si>
  <si>
    <t>Responsável</t>
  </si>
  <si>
    <t>Local</t>
  </si>
  <si>
    <t>Prazo, Cronograma.</t>
  </si>
  <si>
    <t>Procedimentos, Etapas</t>
  </si>
  <si>
    <t>____________________</t>
  </si>
  <si>
    <t>_______________________________</t>
  </si>
  <si>
    <t>Supervisor</t>
  </si>
  <si>
    <t>Franqueado/Representante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</si>
</sst>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3" borderId="0" xfId="0" applyFont="1" applyFill="1"/>
    <xf numFmtId="0" fontId="6" fillId="3" borderId="23" xfId="0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/>
    <xf numFmtId="0" fontId="6" fillId="3" borderId="24" xfId="0" applyFont="1" applyFill="1" applyBorder="1"/>
    <xf numFmtId="1" fontId="4" fillId="0" borderId="5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6" fillId="3" borderId="24" xfId="0" applyFont="1" applyFill="1" applyBorder="1" applyAlignment="1">
      <alignment wrapText="1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3" borderId="25" xfId="0" applyFont="1" applyFill="1" applyBorder="1"/>
    <xf numFmtId="0" fontId="11" fillId="3" borderId="0" xfId="0" applyFont="1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4" borderId="16" xfId="0" applyFill="1" applyBorder="1"/>
    <xf numFmtId="0" fontId="0" fillId="4" borderId="9" xfId="0" applyFill="1" applyBorder="1"/>
    <xf numFmtId="0" fontId="0" fillId="4" borderId="20" xfId="0" applyFill="1" applyBorder="1"/>
    <xf numFmtId="1" fontId="5" fillId="4" borderId="11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/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C8B7"/>
      <color rgb="FF5A4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D2DD-2A11-9647-8402-A7DC785D8816}">
  <dimension ref="A1:G79"/>
  <sheetViews>
    <sheetView tabSelected="1" zoomScale="120" zoomScaleNormal="120" workbookViewId="0">
      <selection activeCell="I10" sqref="I10"/>
    </sheetView>
  </sheetViews>
  <sheetFormatPr defaultColWidth="10.85546875" defaultRowHeight="15.95"/>
  <cols>
    <col min="1" max="1" width="4.7109375" style="11" bestFit="1" customWidth="1"/>
    <col min="2" max="2" width="58.140625" style="10" bestFit="1" customWidth="1"/>
    <col min="3" max="3" width="76.28515625" style="10" bestFit="1" customWidth="1"/>
    <col min="4" max="4" width="2.140625" style="10" bestFit="1" customWidth="1"/>
    <col min="5" max="5" width="6.28515625" style="10" bestFit="1" customWidth="1"/>
    <col min="6" max="6" width="11.85546875" style="10" bestFit="1" customWidth="1"/>
    <col min="7" max="7" width="12.140625" style="10" bestFit="1" customWidth="1"/>
    <col min="8" max="16384" width="10.85546875" style="10"/>
  </cols>
  <sheetData>
    <row r="1" spans="1:7">
      <c r="A1" s="54" t="s">
        <v>0</v>
      </c>
      <c r="B1" s="18"/>
      <c r="C1" s="18"/>
      <c r="D1" s="18"/>
      <c r="E1" s="18"/>
      <c r="F1" s="18"/>
      <c r="G1" s="18"/>
    </row>
    <row r="2" spans="1:7">
      <c r="A2" s="54">
        <v>1</v>
      </c>
      <c r="B2" s="18" t="s">
        <v>1</v>
      </c>
      <c r="C2" s="18"/>
      <c r="D2" s="18"/>
      <c r="E2" s="49" t="s">
        <v>2</v>
      </c>
      <c r="F2" s="49" t="s">
        <v>3</v>
      </c>
      <c r="G2" s="20" t="s">
        <v>4</v>
      </c>
    </row>
    <row r="3" spans="1:7">
      <c r="A3" s="54" t="s">
        <v>5</v>
      </c>
      <c r="B3" s="18" t="s">
        <v>6</v>
      </c>
      <c r="C3" s="18" t="s">
        <v>7</v>
      </c>
      <c r="D3" s="18">
        <v>1</v>
      </c>
      <c r="E3" s="60">
        <f>AVERAGE(D3:D7)</f>
        <v>3</v>
      </c>
      <c r="F3" s="61">
        <f>D3</f>
        <v>1</v>
      </c>
      <c r="G3" s="62">
        <f>D7</f>
        <v>5</v>
      </c>
    </row>
    <row r="4" spans="1:7">
      <c r="A4" s="54"/>
      <c r="B4" s="18"/>
      <c r="C4" s="18" t="s">
        <v>8</v>
      </c>
      <c r="D4" s="18">
        <v>2</v>
      </c>
      <c r="E4" s="60"/>
      <c r="F4" s="61"/>
      <c r="G4" s="62"/>
    </row>
    <row r="5" spans="1:7">
      <c r="A5" s="54"/>
      <c r="B5" s="18"/>
      <c r="C5" s="18" t="s">
        <v>9</v>
      </c>
      <c r="D5" s="18">
        <v>3</v>
      </c>
      <c r="E5" s="60"/>
      <c r="F5" s="61"/>
      <c r="G5" s="62"/>
    </row>
    <row r="6" spans="1:7">
      <c r="A6" s="54"/>
      <c r="B6" s="18"/>
      <c r="C6" s="18" t="s">
        <v>10</v>
      </c>
      <c r="D6" s="18">
        <v>4</v>
      </c>
      <c r="E6" s="60"/>
      <c r="F6" s="61"/>
      <c r="G6" s="62"/>
    </row>
    <row r="7" spans="1:7">
      <c r="A7" s="54"/>
      <c r="B7" s="18"/>
      <c r="C7" s="18" t="s">
        <v>11</v>
      </c>
      <c r="D7" s="18">
        <v>5</v>
      </c>
      <c r="E7" s="60"/>
      <c r="F7" s="61"/>
      <c r="G7" s="62"/>
    </row>
    <row r="9" spans="1:7">
      <c r="A9" s="54" t="s">
        <v>12</v>
      </c>
      <c r="B9" s="18" t="s">
        <v>13</v>
      </c>
      <c r="C9" s="18" t="s">
        <v>14</v>
      </c>
      <c r="D9" s="18">
        <v>1</v>
      </c>
      <c r="E9" s="60">
        <f>AVERAGE(D9:D13)</f>
        <v>3</v>
      </c>
      <c r="F9" s="61">
        <f>D9</f>
        <v>1</v>
      </c>
      <c r="G9" s="62">
        <f>D13</f>
        <v>5</v>
      </c>
    </row>
    <row r="10" spans="1:7">
      <c r="A10" s="54"/>
      <c r="B10" s="18"/>
      <c r="C10" s="18" t="s">
        <v>8</v>
      </c>
      <c r="D10" s="18">
        <v>2</v>
      </c>
      <c r="E10" s="60"/>
      <c r="F10" s="61"/>
      <c r="G10" s="62"/>
    </row>
    <row r="11" spans="1:7">
      <c r="A11" s="54"/>
      <c r="B11" s="18"/>
      <c r="C11" s="18" t="s">
        <v>15</v>
      </c>
      <c r="D11" s="18">
        <v>3</v>
      </c>
      <c r="E11" s="60"/>
      <c r="F11" s="61"/>
      <c r="G11" s="62"/>
    </row>
    <row r="12" spans="1:7">
      <c r="A12" s="54"/>
      <c r="B12" s="18"/>
      <c r="C12" s="18" t="s">
        <v>10</v>
      </c>
      <c r="D12" s="18">
        <v>4</v>
      </c>
      <c r="E12" s="60"/>
      <c r="F12" s="61"/>
      <c r="G12" s="62"/>
    </row>
    <row r="13" spans="1:7">
      <c r="A13" s="54"/>
      <c r="B13" s="18"/>
      <c r="C13" s="18" t="s">
        <v>11</v>
      </c>
      <c r="D13" s="18">
        <v>5</v>
      </c>
      <c r="E13" s="60"/>
      <c r="F13" s="61"/>
      <c r="G13" s="62"/>
    </row>
    <row r="15" spans="1:7">
      <c r="A15" s="54" t="s">
        <v>16</v>
      </c>
      <c r="B15" s="18" t="s">
        <v>17</v>
      </c>
      <c r="C15" s="18" t="s">
        <v>18</v>
      </c>
      <c r="D15" s="18">
        <v>1</v>
      </c>
      <c r="E15" s="60">
        <f>AVERAGE(D15:D19)</f>
        <v>3</v>
      </c>
      <c r="F15" s="61">
        <f>D15</f>
        <v>1</v>
      </c>
      <c r="G15" s="62">
        <f>D19</f>
        <v>5</v>
      </c>
    </row>
    <row r="16" spans="1:7">
      <c r="A16" s="54"/>
      <c r="B16" s="18"/>
      <c r="C16" s="18" t="s">
        <v>19</v>
      </c>
      <c r="D16" s="18">
        <v>2</v>
      </c>
      <c r="E16" s="60"/>
      <c r="F16" s="61"/>
      <c r="G16" s="62"/>
    </row>
    <row r="17" spans="1:7">
      <c r="A17" s="54"/>
      <c r="B17" s="18"/>
      <c r="C17" s="18" t="s">
        <v>20</v>
      </c>
      <c r="D17" s="18">
        <v>3</v>
      </c>
      <c r="E17" s="60"/>
      <c r="F17" s="61"/>
      <c r="G17" s="62"/>
    </row>
    <row r="18" spans="1:7">
      <c r="A18" s="54"/>
      <c r="B18" s="18"/>
      <c r="C18" s="18" t="s">
        <v>21</v>
      </c>
      <c r="D18" s="18">
        <v>4</v>
      </c>
      <c r="E18" s="60"/>
      <c r="F18" s="61"/>
      <c r="G18" s="62"/>
    </row>
    <row r="19" spans="1:7">
      <c r="A19" s="54"/>
      <c r="B19" s="18"/>
      <c r="C19" s="18" t="s">
        <v>22</v>
      </c>
      <c r="D19" s="18">
        <v>5</v>
      </c>
      <c r="E19" s="60"/>
      <c r="F19" s="61"/>
      <c r="G19" s="62"/>
    </row>
    <row r="21" spans="1:7">
      <c r="A21" s="54" t="s">
        <v>23</v>
      </c>
      <c r="B21" s="18" t="s">
        <v>24</v>
      </c>
      <c r="C21" s="18" t="s">
        <v>25</v>
      </c>
      <c r="D21" s="18">
        <v>1</v>
      </c>
      <c r="E21" s="60">
        <f>AVERAGE(D21:D26)</f>
        <v>3.6666666666666665</v>
      </c>
      <c r="F21" s="61">
        <f>D21</f>
        <v>1</v>
      </c>
      <c r="G21" s="62">
        <f>D26</f>
        <v>5</v>
      </c>
    </row>
    <row r="22" spans="1:7">
      <c r="A22" s="54"/>
      <c r="B22" s="18"/>
      <c r="C22" s="18" t="s">
        <v>26</v>
      </c>
      <c r="D22" s="18">
        <v>4</v>
      </c>
      <c r="E22" s="60"/>
      <c r="F22" s="61"/>
      <c r="G22" s="62"/>
    </row>
    <row r="23" spans="1:7">
      <c r="A23" s="54"/>
      <c r="B23" s="18"/>
      <c r="C23" s="18" t="s">
        <v>27</v>
      </c>
      <c r="D23" s="18">
        <v>4</v>
      </c>
      <c r="E23" s="60"/>
      <c r="F23" s="61"/>
      <c r="G23" s="62"/>
    </row>
    <row r="24" spans="1:7">
      <c r="A24" s="54"/>
      <c r="B24" s="18"/>
      <c r="C24" s="18" t="s">
        <v>28</v>
      </c>
      <c r="D24" s="18">
        <v>4</v>
      </c>
      <c r="E24" s="60"/>
      <c r="F24" s="61"/>
      <c r="G24" s="62"/>
    </row>
    <row r="25" spans="1:7">
      <c r="A25" s="54"/>
      <c r="B25" s="18"/>
      <c r="C25" s="18" t="s">
        <v>29</v>
      </c>
      <c r="D25" s="18">
        <v>4</v>
      </c>
      <c r="E25" s="60"/>
      <c r="F25" s="61"/>
      <c r="G25" s="62"/>
    </row>
    <row r="26" spans="1:7">
      <c r="A26" s="54"/>
      <c r="B26" s="18"/>
      <c r="C26" s="18" t="s">
        <v>30</v>
      </c>
      <c r="D26" s="18">
        <v>5</v>
      </c>
      <c r="E26" s="60"/>
      <c r="F26" s="61"/>
      <c r="G26" s="62"/>
    </row>
    <row r="28" spans="1:7">
      <c r="A28" s="54" t="s">
        <v>31</v>
      </c>
      <c r="B28" s="18" t="s">
        <v>32</v>
      </c>
      <c r="C28" s="18" t="s">
        <v>33</v>
      </c>
      <c r="D28" s="18">
        <v>1</v>
      </c>
      <c r="E28" s="60">
        <f>AVERAGE(D28:D31)</f>
        <v>3</v>
      </c>
      <c r="F28" s="61">
        <f>D28</f>
        <v>1</v>
      </c>
      <c r="G28" s="62">
        <f>D31</f>
        <v>5</v>
      </c>
    </row>
    <row r="29" spans="1:7">
      <c r="A29" s="54"/>
      <c r="B29" s="18"/>
      <c r="C29" s="18" t="s">
        <v>34</v>
      </c>
      <c r="D29" s="18">
        <v>2</v>
      </c>
      <c r="E29" s="60"/>
      <c r="F29" s="61"/>
      <c r="G29" s="62"/>
    </row>
    <row r="30" spans="1:7">
      <c r="A30" s="54"/>
      <c r="B30" s="18"/>
      <c r="C30" s="18" t="s">
        <v>35</v>
      </c>
      <c r="D30" s="18">
        <v>4</v>
      </c>
      <c r="E30" s="60"/>
      <c r="F30" s="61"/>
      <c r="G30" s="62"/>
    </row>
    <row r="31" spans="1:7">
      <c r="A31" s="54"/>
      <c r="B31" s="18"/>
      <c r="C31" s="18" t="s">
        <v>36</v>
      </c>
      <c r="D31" s="18">
        <v>5</v>
      </c>
      <c r="E31" s="60"/>
      <c r="F31" s="61"/>
      <c r="G31" s="62"/>
    </row>
    <row r="33" spans="1:7">
      <c r="A33" s="54" t="s">
        <v>37</v>
      </c>
      <c r="B33" s="18" t="s">
        <v>38</v>
      </c>
      <c r="C33" s="18" t="s">
        <v>39</v>
      </c>
      <c r="D33" s="18">
        <v>1</v>
      </c>
      <c r="E33" s="60">
        <f>AVERAGE(D33:D36)</f>
        <v>2.75</v>
      </c>
      <c r="F33" s="61">
        <f>D33</f>
        <v>1</v>
      </c>
      <c r="G33" s="62">
        <f>D36</f>
        <v>5</v>
      </c>
    </row>
    <row r="34" spans="1:7">
      <c r="A34" s="54"/>
      <c r="B34" s="18"/>
      <c r="C34" s="18" t="s">
        <v>40</v>
      </c>
      <c r="D34" s="18">
        <v>2</v>
      </c>
      <c r="E34" s="60"/>
      <c r="F34" s="61"/>
      <c r="G34" s="62"/>
    </row>
    <row r="35" spans="1:7">
      <c r="A35" s="54"/>
      <c r="B35" s="18"/>
      <c r="C35" s="18" t="s">
        <v>41</v>
      </c>
      <c r="D35" s="18">
        <v>3</v>
      </c>
      <c r="E35" s="60"/>
      <c r="F35" s="61"/>
      <c r="G35" s="62"/>
    </row>
    <row r="36" spans="1:7">
      <c r="A36" s="54"/>
      <c r="B36" s="18"/>
      <c r="C36" s="18" t="s">
        <v>42</v>
      </c>
      <c r="D36" s="18">
        <v>5</v>
      </c>
      <c r="E36" s="60"/>
      <c r="F36" s="61"/>
      <c r="G36" s="62"/>
    </row>
    <row r="38" spans="1:7">
      <c r="A38" s="54" t="s">
        <v>43</v>
      </c>
      <c r="B38" s="18" t="s">
        <v>44</v>
      </c>
      <c r="C38" s="18" t="s">
        <v>45</v>
      </c>
      <c r="D38" s="18">
        <v>1</v>
      </c>
      <c r="E38" s="60">
        <f>AVERAGE(D38:D43)</f>
        <v>2.8</v>
      </c>
      <c r="F38" s="61">
        <f>D38</f>
        <v>1</v>
      </c>
      <c r="G38" s="62">
        <f>D42</f>
        <v>5</v>
      </c>
    </row>
    <row r="39" spans="1:7">
      <c r="A39" s="54"/>
      <c r="B39" s="18"/>
      <c r="C39" s="18" t="s">
        <v>46</v>
      </c>
      <c r="D39" s="18">
        <v>2</v>
      </c>
      <c r="E39" s="60"/>
      <c r="F39" s="61"/>
      <c r="G39" s="62"/>
    </row>
    <row r="40" spans="1:7">
      <c r="A40" s="54"/>
      <c r="B40" s="18"/>
      <c r="C40" s="18" t="s">
        <v>47</v>
      </c>
      <c r="D40" s="18">
        <v>3</v>
      </c>
      <c r="E40" s="60"/>
      <c r="F40" s="61"/>
      <c r="G40" s="62"/>
    </row>
    <row r="41" spans="1:7">
      <c r="A41" s="54"/>
      <c r="B41" s="18"/>
      <c r="C41" s="18" t="s">
        <v>48</v>
      </c>
      <c r="D41" s="18">
        <v>3</v>
      </c>
      <c r="E41" s="60"/>
      <c r="F41" s="61"/>
      <c r="G41" s="62"/>
    </row>
    <row r="42" spans="1:7">
      <c r="A42" s="54"/>
      <c r="B42" s="18"/>
      <c r="C42" s="18" t="s">
        <v>49</v>
      </c>
      <c r="D42" s="18">
        <v>5</v>
      </c>
      <c r="E42" s="60"/>
      <c r="F42" s="61"/>
      <c r="G42" s="62"/>
    </row>
    <row r="43" spans="1:7">
      <c r="A43" s="54"/>
      <c r="B43" s="18"/>
      <c r="C43" s="18"/>
      <c r="D43" s="18"/>
      <c r="E43" s="57"/>
      <c r="F43" s="58"/>
      <c r="G43" s="59"/>
    </row>
    <row r="44" spans="1:7">
      <c r="A44" s="54" t="s">
        <v>50</v>
      </c>
      <c r="B44" s="18" t="s">
        <v>51</v>
      </c>
      <c r="C44" s="18" t="s">
        <v>52</v>
      </c>
      <c r="D44" s="18">
        <v>1</v>
      </c>
      <c r="E44" s="60">
        <f>AVERAGE(D44:D46)</f>
        <v>3.3333333333333335</v>
      </c>
      <c r="F44" s="61">
        <f>D44</f>
        <v>1</v>
      </c>
      <c r="G44" s="62">
        <f>D46</f>
        <v>5</v>
      </c>
    </row>
    <row r="45" spans="1:7">
      <c r="A45" s="54"/>
      <c r="B45" s="18"/>
      <c r="C45" s="18" t="s">
        <v>53</v>
      </c>
      <c r="D45" s="18">
        <v>4</v>
      </c>
      <c r="E45" s="60"/>
      <c r="F45" s="61"/>
      <c r="G45" s="62"/>
    </row>
    <row r="46" spans="1:7">
      <c r="A46" s="54"/>
      <c r="B46" s="18"/>
      <c r="C46" s="18" t="s">
        <v>54</v>
      </c>
      <c r="D46" s="18">
        <v>5</v>
      </c>
      <c r="E46" s="60"/>
      <c r="F46" s="61"/>
      <c r="G46" s="62"/>
    </row>
    <row r="47" spans="1:7">
      <c r="A47" s="54"/>
      <c r="B47" s="18"/>
      <c r="C47" s="18"/>
      <c r="D47" s="18"/>
      <c r="E47" s="57"/>
      <c r="F47" s="58"/>
      <c r="G47" s="59"/>
    </row>
    <row r="48" spans="1:7">
      <c r="A48" s="54" t="s">
        <v>55</v>
      </c>
      <c r="B48" s="18" t="s">
        <v>56</v>
      </c>
      <c r="C48" s="18" t="s">
        <v>57</v>
      </c>
      <c r="D48" s="18">
        <v>1</v>
      </c>
      <c r="E48" s="60">
        <f>AVERAGE(D48:D51)</f>
        <v>3.25</v>
      </c>
      <c r="F48" s="61">
        <f>D48</f>
        <v>1</v>
      </c>
      <c r="G48" s="62">
        <f>D51</f>
        <v>5</v>
      </c>
    </row>
    <row r="49" spans="1:7">
      <c r="A49" s="54"/>
      <c r="B49" s="18"/>
      <c r="C49" s="18" t="s">
        <v>58</v>
      </c>
      <c r="D49" s="18">
        <v>3</v>
      </c>
      <c r="E49" s="60"/>
      <c r="F49" s="61"/>
      <c r="G49" s="62"/>
    </row>
    <row r="50" spans="1:7">
      <c r="A50" s="54"/>
      <c r="B50" s="18"/>
      <c r="C50" s="18" t="s">
        <v>59</v>
      </c>
      <c r="D50" s="18">
        <v>4</v>
      </c>
      <c r="E50" s="60"/>
      <c r="F50" s="61"/>
      <c r="G50" s="62"/>
    </row>
    <row r="51" spans="1:7">
      <c r="A51" s="54"/>
      <c r="B51" s="18"/>
      <c r="C51" s="18" t="s">
        <v>60</v>
      </c>
      <c r="D51" s="18">
        <v>5</v>
      </c>
      <c r="E51" s="60"/>
      <c r="F51" s="61"/>
      <c r="G51" s="62"/>
    </row>
    <row r="53" spans="1:7">
      <c r="A53" s="54" t="s">
        <v>61</v>
      </c>
      <c r="B53" s="18" t="s">
        <v>62</v>
      </c>
      <c r="C53" s="18" t="s">
        <v>63</v>
      </c>
      <c r="D53" s="18">
        <v>1</v>
      </c>
      <c r="E53" s="60">
        <f>AVERAGE(D53:D56)</f>
        <v>3.25</v>
      </c>
      <c r="F53" s="61">
        <f>D53</f>
        <v>1</v>
      </c>
      <c r="G53" s="62">
        <f>D56</f>
        <v>5</v>
      </c>
    </row>
    <row r="54" spans="1:7">
      <c r="A54" s="54"/>
      <c r="B54" s="18"/>
      <c r="C54" s="18" t="s">
        <v>64</v>
      </c>
      <c r="D54" s="18">
        <v>3</v>
      </c>
      <c r="E54" s="60"/>
      <c r="F54" s="61"/>
      <c r="G54" s="62"/>
    </row>
    <row r="55" spans="1:7">
      <c r="A55" s="54"/>
      <c r="B55" s="18"/>
      <c r="C55" s="18" t="s">
        <v>65</v>
      </c>
      <c r="D55" s="18">
        <v>4</v>
      </c>
      <c r="E55" s="60"/>
      <c r="F55" s="61"/>
      <c r="G55" s="62"/>
    </row>
    <row r="56" spans="1:7">
      <c r="A56" s="54"/>
      <c r="B56" s="18"/>
      <c r="C56" s="18" t="s">
        <v>66</v>
      </c>
      <c r="D56" s="18">
        <v>5</v>
      </c>
      <c r="E56" s="60"/>
      <c r="F56" s="61"/>
      <c r="G56" s="62"/>
    </row>
    <row r="57" spans="1:7">
      <c r="A57" s="54"/>
      <c r="B57" s="18"/>
      <c r="C57" s="18"/>
      <c r="D57" s="18"/>
      <c r="E57" s="18"/>
      <c r="F57" s="18"/>
      <c r="G57" s="18"/>
    </row>
    <row r="58" spans="1:7">
      <c r="A58" s="54" t="s">
        <v>67</v>
      </c>
      <c r="B58" s="18" t="s">
        <v>68</v>
      </c>
      <c r="C58" s="18" t="s">
        <v>69</v>
      </c>
      <c r="D58" s="18">
        <v>1</v>
      </c>
      <c r="E58" s="60">
        <f>AVERAGE(D58:D60)</f>
        <v>3.3333333333333335</v>
      </c>
      <c r="F58" s="61">
        <f>D58</f>
        <v>1</v>
      </c>
      <c r="G58" s="62">
        <f>D60</f>
        <v>5</v>
      </c>
    </row>
    <row r="59" spans="1:7">
      <c r="A59" s="54"/>
      <c r="B59" s="18"/>
      <c r="C59" s="18" t="s">
        <v>70</v>
      </c>
      <c r="D59" s="18">
        <v>4</v>
      </c>
      <c r="E59" s="60"/>
      <c r="F59" s="61"/>
      <c r="G59" s="62"/>
    </row>
    <row r="60" spans="1:7">
      <c r="A60" s="54"/>
      <c r="B60" s="18"/>
      <c r="C60" s="18" t="s">
        <v>60</v>
      </c>
      <c r="D60" s="18">
        <v>5</v>
      </c>
      <c r="E60" s="60"/>
      <c r="F60" s="61"/>
      <c r="G60" s="62"/>
    </row>
    <row r="62" spans="1:7">
      <c r="A62" s="54" t="s">
        <v>71</v>
      </c>
      <c r="B62" s="18" t="s">
        <v>72</v>
      </c>
      <c r="C62" s="18" t="s">
        <v>69</v>
      </c>
      <c r="D62" s="18">
        <v>1</v>
      </c>
      <c r="E62" s="60">
        <f>AVERAGE(D62:D64)</f>
        <v>3.3333333333333335</v>
      </c>
      <c r="F62" s="61">
        <f>D62</f>
        <v>1</v>
      </c>
      <c r="G62" s="62">
        <f>D64</f>
        <v>5</v>
      </c>
    </row>
    <row r="63" spans="1:7">
      <c r="A63" s="54"/>
      <c r="B63" s="18"/>
      <c r="C63" s="18" t="s">
        <v>70</v>
      </c>
      <c r="D63" s="18">
        <v>4</v>
      </c>
      <c r="E63" s="60"/>
      <c r="F63" s="61"/>
      <c r="G63" s="62"/>
    </row>
    <row r="64" spans="1:7">
      <c r="A64" s="54"/>
      <c r="B64" s="18"/>
      <c r="C64" s="18" t="s">
        <v>60</v>
      </c>
      <c r="D64" s="18">
        <v>5</v>
      </c>
      <c r="E64" s="60"/>
      <c r="F64" s="61"/>
      <c r="G64" s="62"/>
    </row>
    <row r="66" spans="1:7">
      <c r="A66" s="54" t="s">
        <v>73</v>
      </c>
      <c r="B66" s="18" t="s">
        <v>74</v>
      </c>
      <c r="C66" s="18" t="s">
        <v>75</v>
      </c>
      <c r="D66" s="18">
        <v>1</v>
      </c>
      <c r="E66" s="60">
        <f>AVERAGE(D66:D68)</f>
        <v>3</v>
      </c>
      <c r="F66" s="61">
        <f>D66</f>
        <v>1</v>
      </c>
      <c r="G66" s="62">
        <f>D68</f>
        <v>5</v>
      </c>
    </row>
    <row r="67" spans="1:7">
      <c r="A67" s="54"/>
      <c r="B67" s="18"/>
      <c r="C67" s="18" t="s">
        <v>76</v>
      </c>
      <c r="D67" s="18">
        <v>3</v>
      </c>
      <c r="E67" s="60"/>
      <c r="F67" s="61"/>
      <c r="G67" s="62"/>
    </row>
    <row r="68" spans="1:7">
      <c r="A68" s="54"/>
      <c r="B68" s="18"/>
      <c r="C68" s="18" t="s">
        <v>77</v>
      </c>
      <c r="D68" s="18">
        <v>5</v>
      </c>
      <c r="E68" s="60"/>
      <c r="F68" s="61"/>
      <c r="G68" s="62"/>
    </row>
    <row r="70" spans="1:7">
      <c r="A70" s="54" t="s">
        <v>78</v>
      </c>
      <c r="B70" s="18" t="s">
        <v>79</v>
      </c>
      <c r="C70" s="18" t="s">
        <v>80</v>
      </c>
      <c r="D70" s="18">
        <v>1</v>
      </c>
      <c r="E70" s="60">
        <f>AVERAGE(D70:D72)</f>
        <v>3</v>
      </c>
      <c r="F70" s="61">
        <f>D70</f>
        <v>1</v>
      </c>
      <c r="G70" s="62">
        <f>D72</f>
        <v>5</v>
      </c>
    </row>
    <row r="71" spans="1:7">
      <c r="A71" s="54"/>
      <c r="B71" s="18"/>
      <c r="C71" s="18" t="s">
        <v>81</v>
      </c>
      <c r="D71" s="18">
        <v>3</v>
      </c>
      <c r="E71" s="60"/>
      <c r="F71" s="61"/>
      <c r="G71" s="62"/>
    </row>
    <row r="72" spans="1:7">
      <c r="A72" s="54"/>
      <c r="B72" s="18"/>
      <c r="C72" s="18" t="s">
        <v>82</v>
      </c>
      <c r="D72" s="18">
        <v>5</v>
      </c>
      <c r="E72" s="60"/>
      <c r="F72" s="61"/>
      <c r="G72" s="62"/>
    </row>
    <row r="73" spans="1:7">
      <c r="A73" s="54"/>
      <c r="B73" s="18"/>
      <c r="C73" s="18"/>
      <c r="D73" s="18"/>
      <c r="E73" s="18"/>
      <c r="F73" s="18"/>
      <c r="G73" s="18"/>
    </row>
    <row r="74" spans="1:7">
      <c r="A74" s="54" t="s">
        <v>83</v>
      </c>
      <c r="B74" s="18" t="s">
        <v>84</v>
      </c>
      <c r="C74" s="18" t="s">
        <v>85</v>
      </c>
      <c r="D74" s="18">
        <v>1</v>
      </c>
      <c r="E74" s="60">
        <f>AVERAGE(D74:D77)</f>
        <v>2.75</v>
      </c>
      <c r="F74" s="61">
        <f>D74</f>
        <v>1</v>
      </c>
      <c r="G74" s="62">
        <f>D77</f>
        <v>5</v>
      </c>
    </row>
    <row r="75" spans="1:7">
      <c r="A75" s="54"/>
      <c r="B75" s="18"/>
      <c r="C75" s="18" t="s">
        <v>86</v>
      </c>
      <c r="D75" s="18">
        <v>2</v>
      </c>
      <c r="E75" s="60"/>
      <c r="F75" s="61"/>
      <c r="G75" s="62"/>
    </row>
    <row r="76" spans="1:7">
      <c r="A76" s="54"/>
      <c r="B76" s="18"/>
      <c r="C76" s="18" t="s">
        <v>87</v>
      </c>
      <c r="D76" s="18">
        <v>3</v>
      </c>
      <c r="E76" s="60"/>
      <c r="F76" s="61"/>
      <c r="G76" s="62"/>
    </row>
    <row r="77" spans="1:7">
      <c r="A77" s="54"/>
      <c r="B77" s="18"/>
      <c r="C77" s="18" t="s">
        <v>88</v>
      </c>
      <c r="D77" s="18">
        <v>5</v>
      </c>
      <c r="E77" s="60"/>
      <c r="F77" s="61"/>
      <c r="G77" s="62"/>
    </row>
    <row r="79" spans="1:7">
      <c r="A79" s="54"/>
      <c r="B79" s="18"/>
      <c r="C79" s="18"/>
      <c r="D79" s="18"/>
      <c r="E79" s="12">
        <f>SUM(E3:E78)</f>
        <v>46.466666666666669</v>
      </c>
      <c r="F79" s="12">
        <f>SUM(F3:F78)</f>
        <v>15</v>
      </c>
      <c r="G79" s="12">
        <f>SUM(G3:G78)</f>
        <v>75</v>
      </c>
    </row>
  </sheetData>
  <mergeCells count="45">
    <mergeCell ref="E33:E36"/>
    <mergeCell ref="F33:F36"/>
    <mergeCell ref="G33:G36"/>
    <mergeCell ref="E28:E31"/>
    <mergeCell ref="F28:F31"/>
    <mergeCell ref="G28:G31"/>
    <mergeCell ref="G15:G19"/>
    <mergeCell ref="E21:E26"/>
    <mergeCell ref="F21:F26"/>
    <mergeCell ref="G21:G26"/>
    <mergeCell ref="E3:E7"/>
    <mergeCell ref="F3:F7"/>
    <mergeCell ref="G3:G7"/>
    <mergeCell ref="E9:E13"/>
    <mergeCell ref="F9:F13"/>
    <mergeCell ref="G9:G13"/>
    <mergeCell ref="E15:E19"/>
    <mergeCell ref="F15:F19"/>
    <mergeCell ref="E44:E46"/>
    <mergeCell ref="F44:F46"/>
    <mergeCell ref="G44:G46"/>
    <mergeCell ref="E48:E51"/>
    <mergeCell ref="F48:F51"/>
    <mergeCell ref="G48:G51"/>
    <mergeCell ref="F62:F64"/>
    <mergeCell ref="G62:G64"/>
    <mergeCell ref="E53:E56"/>
    <mergeCell ref="F53:F56"/>
    <mergeCell ref="G53:G56"/>
    <mergeCell ref="E74:E77"/>
    <mergeCell ref="F74:F77"/>
    <mergeCell ref="G74:G77"/>
    <mergeCell ref="E38:E42"/>
    <mergeCell ref="F38:F42"/>
    <mergeCell ref="G38:G42"/>
    <mergeCell ref="E66:E68"/>
    <mergeCell ref="F66:F68"/>
    <mergeCell ref="G66:G68"/>
    <mergeCell ref="E70:E72"/>
    <mergeCell ref="F70:F72"/>
    <mergeCell ref="G70:G72"/>
    <mergeCell ref="E58:E60"/>
    <mergeCell ref="F58:F60"/>
    <mergeCell ref="G58:G60"/>
    <mergeCell ref="E62:E64"/>
  </mergeCells>
  <phoneticPr fontId="7" type="noConversion"/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58D6-9928-D54B-A185-FB6C6B099B4E}">
  <dimension ref="A1:G33"/>
  <sheetViews>
    <sheetView topLeftCell="B1" zoomScale="120" zoomScaleNormal="120" workbookViewId="0">
      <selection activeCell="H9" sqref="H9"/>
    </sheetView>
  </sheetViews>
  <sheetFormatPr defaultColWidth="10.85546875" defaultRowHeight="15.95"/>
  <cols>
    <col min="1" max="1" width="4.28515625" style="10" bestFit="1" customWidth="1"/>
    <col min="2" max="2" width="78.28515625" style="10" bestFit="1" customWidth="1"/>
    <col min="3" max="3" width="104.42578125" style="10" bestFit="1" customWidth="1"/>
    <col min="4" max="4" width="2.140625" style="10" bestFit="1" customWidth="1"/>
    <col min="5" max="6" width="10.85546875" style="10"/>
    <col min="7" max="7" width="12.140625" style="10" bestFit="1" customWidth="1"/>
    <col min="8" max="16384" width="10.85546875" style="10"/>
  </cols>
  <sheetData>
    <row r="1" spans="1:7" ht="17.100000000000001" thickBot="1">
      <c r="A1" s="18" t="s">
        <v>0</v>
      </c>
      <c r="B1" s="18"/>
      <c r="C1" s="18"/>
      <c r="D1" s="18"/>
      <c r="E1" s="18"/>
      <c r="F1" s="18"/>
      <c r="G1" s="18"/>
    </row>
    <row r="2" spans="1:7" ht="17.100000000000001" thickBot="1">
      <c r="A2" s="18">
        <v>2</v>
      </c>
      <c r="B2" s="18" t="s">
        <v>89</v>
      </c>
      <c r="C2" s="18"/>
      <c r="D2" s="18"/>
      <c r="E2" s="50" t="s">
        <v>2</v>
      </c>
      <c r="F2" s="51" t="s">
        <v>3</v>
      </c>
      <c r="G2" s="52" t="s">
        <v>4</v>
      </c>
    </row>
    <row r="3" spans="1:7">
      <c r="A3" s="18" t="s">
        <v>90</v>
      </c>
      <c r="B3" s="18" t="s">
        <v>91</v>
      </c>
      <c r="C3" s="18" t="s">
        <v>92</v>
      </c>
      <c r="D3" s="18">
        <v>1</v>
      </c>
      <c r="E3" s="60">
        <f>AVERAGE(D3:D6)</f>
        <v>2.75</v>
      </c>
      <c r="F3" s="61">
        <f>D3</f>
        <v>1</v>
      </c>
      <c r="G3" s="62">
        <f>D6</f>
        <v>5</v>
      </c>
    </row>
    <row r="4" spans="1:7">
      <c r="A4" s="18"/>
      <c r="B4" s="18"/>
      <c r="C4" s="18" t="s">
        <v>93</v>
      </c>
      <c r="D4" s="18">
        <v>2</v>
      </c>
      <c r="E4" s="60"/>
      <c r="F4" s="61"/>
      <c r="G4" s="62"/>
    </row>
    <row r="5" spans="1:7">
      <c r="A5" s="18"/>
      <c r="B5" s="18"/>
      <c r="C5" s="18" t="s">
        <v>94</v>
      </c>
      <c r="D5" s="18">
        <v>3</v>
      </c>
      <c r="E5" s="60"/>
      <c r="F5" s="61"/>
      <c r="G5" s="62"/>
    </row>
    <row r="6" spans="1:7">
      <c r="A6" s="18"/>
      <c r="B6" s="18"/>
      <c r="C6" s="18" t="s">
        <v>95</v>
      </c>
      <c r="D6" s="18">
        <v>5</v>
      </c>
      <c r="E6" s="60"/>
      <c r="F6" s="61"/>
      <c r="G6" s="62"/>
    </row>
    <row r="8" spans="1:7">
      <c r="A8" s="18" t="s">
        <v>96</v>
      </c>
      <c r="B8" s="18" t="s">
        <v>97</v>
      </c>
      <c r="C8" s="18" t="s">
        <v>98</v>
      </c>
      <c r="D8" s="18">
        <v>1</v>
      </c>
      <c r="E8" s="60">
        <f>AVERAGE(D8:D11)</f>
        <v>3</v>
      </c>
      <c r="F8" s="61">
        <f>D8</f>
        <v>1</v>
      </c>
      <c r="G8" s="62">
        <f>D11</f>
        <v>5</v>
      </c>
    </row>
    <row r="9" spans="1:7">
      <c r="A9" s="18"/>
      <c r="B9" s="18"/>
      <c r="C9" s="18" t="s">
        <v>99</v>
      </c>
      <c r="D9" s="18">
        <v>3</v>
      </c>
      <c r="E9" s="60"/>
      <c r="F9" s="61"/>
      <c r="G9" s="62"/>
    </row>
    <row r="10" spans="1:7">
      <c r="A10" s="18"/>
      <c r="B10" s="18"/>
      <c r="C10" s="18" t="s">
        <v>100</v>
      </c>
      <c r="D10" s="18">
        <v>3</v>
      </c>
      <c r="E10" s="60"/>
      <c r="F10" s="61"/>
      <c r="G10" s="62"/>
    </row>
    <row r="11" spans="1:7">
      <c r="A11" s="18"/>
      <c r="B11" s="18"/>
      <c r="C11" s="18" t="s">
        <v>101</v>
      </c>
      <c r="D11" s="18">
        <v>5</v>
      </c>
      <c r="E11" s="60"/>
      <c r="F11" s="61"/>
      <c r="G11" s="62"/>
    </row>
    <row r="14" spans="1:7" ht="17.100000000000001">
      <c r="A14" s="18" t="s">
        <v>102</v>
      </c>
      <c r="B14" s="19" t="s">
        <v>103</v>
      </c>
      <c r="C14" s="18" t="s">
        <v>104</v>
      </c>
      <c r="D14" s="18">
        <v>1</v>
      </c>
      <c r="E14" s="60">
        <f>AVERAGE(D14:D18)</f>
        <v>3</v>
      </c>
      <c r="F14" s="61">
        <f>D14</f>
        <v>1</v>
      </c>
      <c r="G14" s="62">
        <f>D18</f>
        <v>5</v>
      </c>
    </row>
    <row r="15" spans="1:7">
      <c r="A15" s="18"/>
      <c r="B15" s="18"/>
      <c r="C15" s="18" t="s">
        <v>105</v>
      </c>
      <c r="D15" s="18">
        <v>2</v>
      </c>
      <c r="E15" s="60"/>
      <c r="F15" s="61"/>
      <c r="G15" s="62"/>
    </row>
    <row r="16" spans="1:7">
      <c r="A16" s="18"/>
      <c r="B16" s="18"/>
      <c r="C16" s="18" t="s">
        <v>106</v>
      </c>
      <c r="D16" s="18">
        <v>3</v>
      </c>
      <c r="E16" s="60"/>
      <c r="F16" s="61"/>
      <c r="G16" s="62"/>
    </row>
    <row r="17" spans="1:7">
      <c r="A17" s="18"/>
      <c r="B17" s="18"/>
      <c r="C17" s="18" t="s">
        <v>107</v>
      </c>
      <c r="D17" s="18">
        <v>4</v>
      </c>
      <c r="E17" s="60"/>
      <c r="F17" s="61"/>
      <c r="G17" s="62"/>
    </row>
    <row r="18" spans="1:7">
      <c r="A18" s="18"/>
      <c r="B18" s="18"/>
      <c r="C18" s="18" t="s">
        <v>108</v>
      </c>
      <c r="D18" s="18">
        <v>5</v>
      </c>
      <c r="E18" s="60"/>
      <c r="F18" s="61"/>
      <c r="G18" s="62"/>
    </row>
    <row r="20" spans="1:7">
      <c r="A20" s="18" t="s">
        <v>109</v>
      </c>
      <c r="B20" s="18" t="s">
        <v>110</v>
      </c>
      <c r="C20" s="18" t="s">
        <v>111</v>
      </c>
      <c r="D20" s="18">
        <v>1</v>
      </c>
      <c r="E20" s="60">
        <f>AVERAGE(D20:D22)</f>
        <v>3</v>
      </c>
      <c r="F20" s="61">
        <f>D20</f>
        <v>1</v>
      </c>
      <c r="G20" s="62">
        <f>D22</f>
        <v>5</v>
      </c>
    </row>
    <row r="21" spans="1:7">
      <c r="A21" s="18"/>
      <c r="B21" s="18"/>
      <c r="C21" s="18" t="s">
        <v>112</v>
      </c>
      <c r="D21" s="18">
        <v>3</v>
      </c>
      <c r="E21" s="60"/>
      <c r="F21" s="61"/>
      <c r="G21" s="62"/>
    </row>
    <row r="22" spans="1:7">
      <c r="A22" s="18"/>
      <c r="B22" s="18"/>
      <c r="C22" s="18" t="s">
        <v>113</v>
      </c>
      <c r="D22" s="18">
        <v>5</v>
      </c>
      <c r="E22" s="60"/>
      <c r="F22" s="61"/>
      <c r="G22" s="62"/>
    </row>
    <row r="23" spans="1:7">
      <c r="A23" s="18"/>
      <c r="B23" s="18"/>
      <c r="C23" s="18"/>
      <c r="D23" s="18"/>
      <c r="E23" s="57"/>
      <c r="F23" s="58"/>
      <c r="G23" s="59"/>
    </row>
    <row r="24" spans="1:7">
      <c r="A24" s="18" t="s">
        <v>114</v>
      </c>
      <c r="B24" s="18" t="s">
        <v>115</v>
      </c>
      <c r="C24" s="18" t="s">
        <v>116</v>
      </c>
      <c r="D24" s="18">
        <v>1</v>
      </c>
      <c r="E24" s="60">
        <f>AVERAGE(D24:D26)</f>
        <v>3.3333333333333335</v>
      </c>
      <c r="F24" s="61">
        <f>D24</f>
        <v>1</v>
      </c>
      <c r="G24" s="62">
        <f>D26</f>
        <v>5</v>
      </c>
    </row>
    <row r="25" spans="1:7">
      <c r="A25" s="18"/>
      <c r="B25" s="18"/>
      <c r="C25" s="18" t="s">
        <v>117</v>
      </c>
      <c r="D25" s="18">
        <v>4</v>
      </c>
      <c r="E25" s="60"/>
      <c r="F25" s="61"/>
      <c r="G25" s="62"/>
    </row>
    <row r="26" spans="1:7">
      <c r="A26" s="18"/>
      <c r="B26" s="18"/>
      <c r="C26" s="18" t="s">
        <v>118</v>
      </c>
      <c r="D26" s="18">
        <v>5</v>
      </c>
      <c r="E26" s="60"/>
      <c r="F26" s="61"/>
      <c r="G26" s="62"/>
    </row>
    <row r="27" spans="1:7">
      <c r="A27" s="18"/>
      <c r="B27" s="18"/>
      <c r="C27" s="18"/>
      <c r="D27" s="18"/>
      <c r="E27" s="57"/>
      <c r="F27" s="58"/>
      <c r="G27" s="59"/>
    </row>
    <row r="28" spans="1:7">
      <c r="A28" s="18" t="s">
        <v>119</v>
      </c>
      <c r="B28" s="18" t="s">
        <v>120</v>
      </c>
      <c r="C28" s="18" t="s">
        <v>121</v>
      </c>
      <c r="D28" s="18">
        <v>1</v>
      </c>
      <c r="E28" s="60">
        <f>AVERAGE(D28:D31)</f>
        <v>3.25</v>
      </c>
      <c r="F28" s="61">
        <f>D28</f>
        <v>1</v>
      </c>
      <c r="G28" s="62">
        <f>D31</f>
        <v>5</v>
      </c>
    </row>
    <row r="29" spans="1:7">
      <c r="A29" s="18"/>
      <c r="B29" s="18"/>
      <c r="C29" s="18" t="s">
        <v>122</v>
      </c>
      <c r="D29" s="18">
        <v>3</v>
      </c>
      <c r="E29" s="60"/>
      <c r="F29" s="61"/>
      <c r="G29" s="62"/>
    </row>
    <row r="30" spans="1:7">
      <c r="A30" s="18"/>
      <c r="B30" s="18"/>
      <c r="C30" s="18" t="s">
        <v>123</v>
      </c>
      <c r="D30" s="18">
        <v>4</v>
      </c>
      <c r="E30" s="60"/>
      <c r="F30" s="61"/>
      <c r="G30" s="62"/>
    </row>
    <row r="31" spans="1:7">
      <c r="A31" s="18"/>
      <c r="B31" s="18"/>
      <c r="C31" s="18" t="s">
        <v>124</v>
      </c>
      <c r="D31" s="18">
        <v>5</v>
      </c>
      <c r="E31" s="60"/>
      <c r="F31" s="61"/>
      <c r="G31" s="62"/>
    </row>
    <row r="33" spans="5:7">
      <c r="E33" s="12">
        <f>SUM(E3:E32)</f>
        <v>18.333333333333336</v>
      </c>
      <c r="F33" s="12">
        <f>SUM(F3:F32)</f>
        <v>6</v>
      </c>
      <c r="G33" s="12">
        <f>SUM(G3:G32)</f>
        <v>30</v>
      </c>
    </row>
  </sheetData>
  <mergeCells count="18">
    <mergeCell ref="F3:F6"/>
    <mergeCell ref="G3:G6"/>
    <mergeCell ref="E3:E6"/>
    <mergeCell ref="E8:E11"/>
    <mergeCell ref="F8:F11"/>
    <mergeCell ref="G8:G11"/>
    <mergeCell ref="E14:E18"/>
    <mergeCell ref="F14:F18"/>
    <mergeCell ref="G14:G18"/>
    <mergeCell ref="E20:E22"/>
    <mergeCell ref="F20:F22"/>
    <mergeCell ref="G20:G22"/>
    <mergeCell ref="E28:E31"/>
    <mergeCell ref="F28:F31"/>
    <mergeCell ref="G28:G31"/>
    <mergeCell ref="F24:F26"/>
    <mergeCell ref="E24:E26"/>
    <mergeCell ref="G24:G26"/>
  </mergeCells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DF7B-B750-B643-8E91-D255CF262612}">
  <dimension ref="A1:G27"/>
  <sheetViews>
    <sheetView zoomScale="120" zoomScaleNormal="120" workbookViewId="0">
      <selection activeCell="H8" sqref="H8"/>
    </sheetView>
  </sheetViews>
  <sheetFormatPr defaultColWidth="10.85546875" defaultRowHeight="15.95"/>
  <cols>
    <col min="1" max="1" width="4.28515625" style="10" bestFit="1" customWidth="1"/>
    <col min="2" max="2" width="68.7109375" style="10" bestFit="1" customWidth="1"/>
    <col min="3" max="3" width="69.42578125" style="10" bestFit="1" customWidth="1"/>
    <col min="4" max="4" width="2.140625" style="10" bestFit="1" customWidth="1"/>
    <col min="5" max="6" width="10.85546875" style="10"/>
    <col min="7" max="7" width="12.140625" style="10" bestFit="1" customWidth="1"/>
    <col min="8" max="16384" width="10.85546875" style="10"/>
  </cols>
  <sheetData>
    <row r="1" spans="1:7" ht="17.100000000000001" thickBot="1">
      <c r="A1" s="18" t="s">
        <v>0</v>
      </c>
      <c r="B1" s="18"/>
      <c r="C1" s="18"/>
      <c r="D1" s="18"/>
      <c r="E1" s="18"/>
      <c r="F1" s="18"/>
      <c r="G1" s="18"/>
    </row>
    <row r="2" spans="1:7" ht="17.100000000000001" thickBot="1">
      <c r="A2" s="18">
        <v>3</v>
      </c>
      <c r="B2" s="18" t="s">
        <v>125</v>
      </c>
      <c r="C2" s="18"/>
      <c r="D2" s="18"/>
      <c r="E2" s="50" t="s">
        <v>2</v>
      </c>
      <c r="F2" s="51" t="s">
        <v>3</v>
      </c>
      <c r="G2" s="52" t="s">
        <v>4</v>
      </c>
    </row>
    <row r="3" spans="1:7">
      <c r="A3" s="18" t="s">
        <v>126</v>
      </c>
      <c r="B3" s="18" t="s">
        <v>127</v>
      </c>
      <c r="C3" s="18" t="s">
        <v>128</v>
      </c>
      <c r="D3" s="18">
        <v>1</v>
      </c>
      <c r="E3" s="60">
        <f>AVERAGE(D3:D6)</f>
        <v>3</v>
      </c>
      <c r="F3" s="61">
        <f>D3</f>
        <v>1</v>
      </c>
      <c r="G3" s="62">
        <f>D6</f>
        <v>5</v>
      </c>
    </row>
    <row r="4" spans="1:7">
      <c r="A4" s="18"/>
      <c r="B4" s="18"/>
      <c r="C4" s="18" t="s">
        <v>129</v>
      </c>
      <c r="D4" s="18">
        <v>2</v>
      </c>
      <c r="E4" s="60"/>
      <c r="F4" s="61"/>
      <c r="G4" s="62"/>
    </row>
    <row r="5" spans="1:7">
      <c r="A5" s="18"/>
      <c r="B5" s="18"/>
      <c r="C5" s="18" t="s">
        <v>130</v>
      </c>
      <c r="D5" s="18">
        <v>4</v>
      </c>
      <c r="E5" s="60"/>
      <c r="F5" s="61"/>
      <c r="G5" s="62"/>
    </row>
    <row r="6" spans="1:7">
      <c r="A6" s="18"/>
      <c r="B6" s="18"/>
      <c r="C6" s="18" t="s">
        <v>131</v>
      </c>
      <c r="D6" s="18">
        <v>5</v>
      </c>
      <c r="E6" s="60"/>
      <c r="F6" s="61"/>
      <c r="G6" s="62"/>
    </row>
    <row r="8" spans="1:7">
      <c r="A8" s="18" t="s">
        <v>132</v>
      </c>
      <c r="B8" s="18" t="s">
        <v>133</v>
      </c>
      <c r="C8" s="18" t="s">
        <v>134</v>
      </c>
      <c r="D8" s="18">
        <v>3</v>
      </c>
      <c r="E8" s="60">
        <f>AVERAGE(D8:D10)</f>
        <v>4</v>
      </c>
      <c r="F8" s="61">
        <f>D8</f>
        <v>3</v>
      </c>
      <c r="G8" s="62">
        <f>D10</f>
        <v>5</v>
      </c>
    </row>
    <row r="9" spans="1:7">
      <c r="A9" s="18"/>
      <c r="B9" s="18"/>
      <c r="C9" s="18" t="s">
        <v>135</v>
      </c>
      <c r="D9" s="18">
        <v>4</v>
      </c>
      <c r="E9" s="60"/>
      <c r="F9" s="61"/>
      <c r="G9" s="62"/>
    </row>
    <row r="10" spans="1:7">
      <c r="A10" s="18"/>
      <c r="B10" s="18"/>
      <c r="C10" s="18" t="s">
        <v>136</v>
      </c>
      <c r="D10" s="18">
        <v>5</v>
      </c>
      <c r="E10" s="60"/>
      <c r="F10" s="61"/>
      <c r="G10" s="62"/>
    </row>
    <row r="12" spans="1:7">
      <c r="A12" s="18" t="s">
        <v>137</v>
      </c>
      <c r="B12" s="18" t="s">
        <v>138</v>
      </c>
      <c r="C12" s="18" t="s">
        <v>139</v>
      </c>
      <c r="D12" s="18">
        <v>1</v>
      </c>
      <c r="E12" s="60">
        <f>AVERAGE(D12:D14)</f>
        <v>2.6666666666666665</v>
      </c>
      <c r="F12" s="61">
        <f>D12</f>
        <v>1</v>
      </c>
      <c r="G12" s="62">
        <f>D14</f>
        <v>5</v>
      </c>
    </row>
    <row r="13" spans="1:7">
      <c r="A13" s="18"/>
      <c r="B13" s="18"/>
      <c r="C13" s="18" t="s">
        <v>140</v>
      </c>
      <c r="D13" s="18">
        <v>2</v>
      </c>
      <c r="E13" s="60"/>
      <c r="F13" s="61"/>
      <c r="G13" s="62"/>
    </row>
    <row r="14" spans="1:7">
      <c r="A14" s="18"/>
      <c r="B14" s="18"/>
      <c r="C14" s="18" t="s">
        <v>141</v>
      </c>
      <c r="D14" s="18">
        <v>5</v>
      </c>
      <c r="E14" s="60"/>
      <c r="F14" s="61"/>
      <c r="G14" s="62"/>
    </row>
    <row r="16" spans="1:7">
      <c r="A16" s="18" t="s">
        <v>142</v>
      </c>
      <c r="B16" s="18" t="s">
        <v>143</v>
      </c>
      <c r="C16" s="18" t="s">
        <v>144</v>
      </c>
      <c r="D16" s="18">
        <v>1</v>
      </c>
      <c r="E16" s="60">
        <f>AVERAGE(D16:D20)</f>
        <v>3.2</v>
      </c>
      <c r="F16" s="61">
        <f>D16</f>
        <v>1</v>
      </c>
      <c r="G16" s="62">
        <f>D20</f>
        <v>5</v>
      </c>
    </row>
    <row r="17" spans="1:7">
      <c r="A17" s="18"/>
      <c r="B17" s="18"/>
      <c r="C17" s="18" t="s">
        <v>145</v>
      </c>
      <c r="D17" s="18">
        <v>2</v>
      </c>
      <c r="E17" s="60"/>
      <c r="F17" s="61"/>
      <c r="G17" s="62"/>
    </row>
    <row r="18" spans="1:7">
      <c r="A18" s="18"/>
      <c r="B18" s="18"/>
      <c r="C18" s="18" t="s">
        <v>146</v>
      </c>
      <c r="D18" s="18">
        <v>4</v>
      </c>
      <c r="E18" s="60"/>
      <c r="F18" s="61"/>
      <c r="G18" s="62"/>
    </row>
    <row r="19" spans="1:7">
      <c r="A19" s="18"/>
      <c r="B19" s="18"/>
      <c r="C19" s="18" t="s">
        <v>147</v>
      </c>
      <c r="D19" s="18">
        <v>4</v>
      </c>
      <c r="E19" s="60"/>
      <c r="F19" s="61"/>
      <c r="G19" s="62"/>
    </row>
    <row r="20" spans="1:7">
      <c r="A20" s="18"/>
      <c r="B20" s="18"/>
      <c r="C20" s="18" t="s">
        <v>148</v>
      </c>
      <c r="D20" s="18">
        <v>5</v>
      </c>
      <c r="E20" s="60"/>
      <c r="F20" s="61"/>
      <c r="G20" s="62"/>
    </row>
    <row r="22" spans="1:7">
      <c r="A22" s="18" t="s">
        <v>149</v>
      </c>
      <c r="B22" s="18" t="s">
        <v>150</v>
      </c>
      <c r="C22" s="18" t="s">
        <v>151</v>
      </c>
      <c r="D22" s="18">
        <v>1</v>
      </c>
      <c r="E22" s="60">
        <f>AVERAGE(D22:D25)</f>
        <v>3</v>
      </c>
      <c r="F22" s="61">
        <f>D22</f>
        <v>1</v>
      </c>
      <c r="G22" s="62">
        <f>D25</f>
        <v>5</v>
      </c>
    </row>
    <row r="23" spans="1:7">
      <c r="A23" s="18"/>
      <c r="B23" s="18"/>
      <c r="C23" s="18" t="s">
        <v>152</v>
      </c>
      <c r="D23" s="18">
        <v>2</v>
      </c>
      <c r="E23" s="60"/>
      <c r="F23" s="61"/>
      <c r="G23" s="62"/>
    </row>
    <row r="24" spans="1:7">
      <c r="A24" s="18"/>
      <c r="B24" s="18"/>
      <c r="C24" s="18" t="s">
        <v>153</v>
      </c>
      <c r="D24" s="18">
        <v>4</v>
      </c>
      <c r="E24" s="60"/>
      <c r="F24" s="61"/>
      <c r="G24" s="62"/>
    </row>
    <row r="25" spans="1:7">
      <c r="A25" s="18"/>
      <c r="B25" s="18"/>
      <c r="C25" s="18" t="s">
        <v>154</v>
      </c>
      <c r="D25" s="18">
        <v>5</v>
      </c>
      <c r="E25" s="60"/>
      <c r="F25" s="61"/>
      <c r="G25" s="62"/>
    </row>
    <row r="27" spans="1:7">
      <c r="A27" s="18"/>
      <c r="B27" s="18"/>
      <c r="C27" s="18"/>
      <c r="D27" s="18"/>
      <c r="E27" s="12">
        <f>SUM(E3:E26)</f>
        <v>15.866666666666667</v>
      </c>
      <c r="F27" s="13">
        <f>SUM(F3:F26)</f>
        <v>7</v>
      </c>
      <c r="G27" s="14">
        <f>SUM(G3:G26)</f>
        <v>25</v>
      </c>
    </row>
  </sheetData>
  <mergeCells count="15">
    <mergeCell ref="E22:E25"/>
    <mergeCell ref="F22:F25"/>
    <mergeCell ref="G22:G25"/>
    <mergeCell ref="E12:E14"/>
    <mergeCell ref="F12:F14"/>
    <mergeCell ref="G12:G14"/>
    <mergeCell ref="E16:E20"/>
    <mergeCell ref="F16:F20"/>
    <mergeCell ref="G16:G20"/>
    <mergeCell ref="E3:E6"/>
    <mergeCell ref="F3:F6"/>
    <mergeCell ref="G3:G6"/>
    <mergeCell ref="E8:E10"/>
    <mergeCell ref="F8:F10"/>
    <mergeCell ref="G8:G10"/>
  </mergeCells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0891-8178-9B49-A9C4-AF2C79ED1A6E}">
  <dimension ref="A1:G38"/>
  <sheetViews>
    <sheetView topLeftCell="A11" zoomScale="120" zoomScaleNormal="120" workbookViewId="0">
      <selection activeCell="G7" sqref="G7"/>
    </sheetView>
  </sheetViews>
  <sheetFormatPr defaultColWidth="10.85546875" defaultRowHeight="15.95"/>
  <cols>
    <col min="1" max="1" width="4.28515625" style="10" bestFit="1" customWidth="1"/>
    <col min="2" max="2" width="86.42578125" style="10" customWidth="1"/>
    <col min="3" max="3" width="65.140625" style="10" bestFit="1" customWidth="1"/>
    <col min="4" max="4" width="2.140625" style="10" bestFit="1" customWidth="1"/>
    <col min="5" max="5" width="6.28515625" style="10" bestFit="1" customWidth="1"/>
    <col min="6" max="6" width="11.85546875" style="10" bestFit="1" customWidth="1"/>
    <col min="7" max="7" width="12.140625" style="10" bestFit="1" customWidth="1"/>
    <col min="8" max="16384" width="10.85546875" style="10"/>
  </cols>
  <sheetData>
    <row r="1" spans="1:7" ht="17.100000000000001" thickBot="1">
      <c r="A1" s="18" t="s">
        <v>0</v>
      </c>
      <c r="B1" s="18"/>
      <c r="C1" s="18"/>
      <c r="D1" s="18"/>
      <c r="E1" s="18"/>
      <c r="F1" s="18"/>
      <c r="G1" s="18"/>
    </row>
    <row r="2" spans="1:7" ht="35.1" thickBot="1">
      <c r="A2" s="18">
        <v>4</v>
      </c>
      <c r="B2" s="19" t="s">
        <v>155</v>
      </c>
      <c r="C2" s="18"/>
      <c r="D2" s="18"/>
      <c r="E2" s="50" t="s">
        <v>2</v>
      </c>
      <c r="F2" s="51" t="s">
        <v>3</v>
      </c>
      <c r="G2" s="53" t="s">
        <v>4</v>
      </c>
    </row>
    <row r="3" spans="1:7">
      <c r="A3" s="18" t="s">
        <v>156</v>
      </c>
      <c r="B3" s="18" t="s">
        <v>157</v>
      </c>
      <c r="C3" s="18" t="s">
        <v>158</v>
      </c>
      <c r="D3" s="18">
        <v>1</v>
      </c>
      <c r="E3" s="60">
        <f>AVERAGE(D3:D6)</f>
        <v>2.5</v>
      </c>
      <c r="F3" s="61">
        <f>D3</f>
        <v>1</v>
      </c>
      <c r="G3" s="62">
        <f>D6</f>
        <v>5</v>
      </c>
    </row>
    <row r="4" spans="1:7">
      <c r="A4" s="18"/>
      <c r="B4" s="18"/>
      <c r="C4" s="18" t="s">
        <v>159</v>
      </c>
      <c r="D4" s="18">
        <v>1</v>
      </c>
      <c r="E4" s="60"/>
      <c r="F4" s="61"/>
      <c r="G4" s="62"/>
    </row>
    <row r="5" spans="1:7">
      <c r="A5" s="18"/>
      <c r="B5" s="18"/>
      <c r="C5" s="18" t="s">
        <v>160</v>
      </c>
      <c r="D5" s="18">
        <v>3</v>
      </c>
      <c r="E5" s="60"/>
      <c r="F5" s="61"/>
      <c r="G5" s="62"/>
    </row>
    <row r="6" spans="1:7">
      <c r="A6" s="18"/>
      <c r="B6" s="18"/>
      <c r="C6" s="18" t="s">
        <v>161</v>
      </c>
      <c r="D6" s="18">
        <v>5</v>
      </c>
      <c r="E6" s="60"/>
      <c r="F6" s="61"/>
      <c r="G6" s="62"/>
    </row>
    <row r="8" spans="1:7">
      <c r="A8" s="18" t="s">
        <v>162</v>
      </c>
      <c r="B8" s="18" t="s">
        <v>163</v>
      </c>
      <c r="C8" s="18" t="s">
        <v>164</v>
      </c>
      <c r="D8" s="18">
        <v>1</v>
      </c>
      <c r="E8" s="60">
        <f>AVERAGE(D8:D11)</f>
        <v>3</v>
      </c>
      <c r="F8" s="61">
        <f>D8</f>
        <v>1</v>
      </c>
      <c r="G8" s="62">
        <f>D11</f>
        <v>5</v>
      </c>
    </row>
    <row r="9" spans="1:7">
      <c r="A9" s="18"/>
      <c r="B9" s="18"/>
      <c r="C9" s="18" t="s">
        <v>165</v>
      </c>
      <c r="D9" s="18">
        <v>2</v>
      </c>
      <c r="E9" s="60"/>
      <c r="F9" s="61"/>
      <c r="G9" s="62"/>
    </row>
    <row r="10" spans="1:7">
      <c r="A10" s="18"/>
      <c r="B10" s="18"/>
      <c r="C10" s="18" t="s">
        <v>166</v>
      </c>
      <c r="D10" s="18">
        <v>4</v>
      </c>
      <c r="E10" s="60"/>
      <c r="F10" s="61"/>
      <c r="G10" s="62"/>
    </row>
    <row r="11" spans="1:7">
      <c r="A11" s="18"/>
      <c r="B11" s="18"/>
      <c r="C11" s="18" t="s">
        <v>167</v>
      </c>
      <c r="D11" s="18">
        <v>5</v>
      </c>
      <c r="E11" s="60"/>
      <c r="F11" s="61"/>
      <c r="G11" s="62"/>
    </row>
    <row r="13" spans="1:7">
      <c r="A13" s="18" t="s">
        <v>168</v>
      </c>
      <c r="B13" s="18" t="s">
        <v>169</v>
      </c>
      <c r="C13" s="18" t="s">
        <v>170</v>
      </c>
      <c r="D13" s="18">
        <v>1</v>
      </c>
      <c r="E13" s="60">
        <f>AVERAGE(D13:D16)</f>
        <v>3</v>
      </c>
      <c r="F13" s="61">
        <f>D13</f>
        <v>1</v>
      </c>
      <c r="G13" s="62">
        <f>D16</f>
        <v>5</v>
      </c>
    </row>
    <row r="14" spans="1:7">
      <c r="A14" s="18"/>
      <c r="B14" s="18"/>
      <c r="C14" s="18" t="s">
        <v>171</v>
      </c>
      <c r="D14" s="18">
        <v>2</v>
      </c>
      <c r="E14" s="60"/>
      <c r="F14" s="61"/>
      <c r="G14" s="62"/>
    </row>
    <row r="15" spans="1:7">
      <c r="A15" s="18"/>
      <c r="B15" s="18"/>
      <c r="C15" s="18" t="s">
        <v>172</v>
      </c>
      <c r="D15" s="18">
        <v>4</v>
      </c>
      <c r="E15" s="60"/>
      <c r="F15" s="61"/>
      <c r="G15" s="62"/>
    </row>
    <row r="16" spans="1:7">
      <c r="A16" s="18"/>
      <c r="B16" s="18"/>
      <c r="C16" s="18" t="s">
        <v>173</v>
      </c>
      <c r="D16" s="18">
        <v>5</v>
      </c>
      <c r="E16" s="60"/>
      <c r="F16" s="61"/>
      <c r="G16" s="62"/>
    </row>
    <row r="17" spans="1:7">
      <c r="A17" s="18"/>
      <c r="B17" s="18"/>
      <c r="C17" s="18"/>
      <c r="D17" s="18"/>
      <c r="E17" s="18"/>
      <c r="F17" s="18"/>
      <c r="G17" s="18"/>
    </row>
    <row r="18" spans="1:7">
      <c r="A18" s="18" t="s">
        <v>174</v>
      </c>
      <c r="B18" s="18" t="s">
        <v>175</v>
      </c>
      <c r="C18" s="18" t="s">
        <v>170</v>
      </c>
      <c r="D18" s="18">
        <v>1</v>
      </c>
      <c r="E18" s="60">
        <f>AVERAGE(D18:D21)</f>
        <v>3</v>
      </c>
      <c r="F18" s="61">
        <f>D18</f>
        <v>1</v>
      </c>
      <c r="G18" s="62">
        <f>D21</f>
        <v>5</v>
      </c>
    </row>
    <row r="19" spans="1:7">
      <c r="A19" s="18"/>
      <c r="B19" s="18"/>
      <c r="C19" s="18" t="s">
        <v>171</v>
      </c>
      <c r="D19" s="18">
        <v>2</v>
      </c>
      <c r="E19" s="60"/>
      <c r="F19" s="61"/>
      <c r="G19" s="62"/>
    </row>
    <row r="20" spans="1:7">
      <c r="A20" s="18"/>
      <c r="B20" s="18"/>
      <c r="C20" s="18" t="s">
        <v>172</v>
      </c>
      <c r="D20" s="18">
        <v>4</v>
      </c>
      <c r="E20" s="60"/>
      <c r="F20" s="61"/>
      <c r="G20" s="62"/>
    </row>
    <row r="21" spans="1:7">
      <c r="A21" s="18"/>
      <c r="B21" s="18"/>
      <c r="C21" s="18" t="s">
        <v>173</v>
      </c>
      <c r="D21" s="18">
        <v>5</v>
      </c>
      <c r="E21" s="60"/>
      <c r="F21" s="61"/>
      <c r="G21" s="62"/>
    </row>
    <row r="23" spans="1:7">
      <c r="A23" s="18" t="s">
        <v>176</v>
      </c>
      <c r="B23" s="18" t="s">
        <v>177</v>
      </c>
      <c r="C23" s="18" t="s">
        <v>121</v>
      </c>
      <c r="D23" s="18">
        <v>1</v>
      </c>
      <c r="E23" s="60">
        <f>AVERAGE(D23:D26)</f>
        <v>3.25</v>
      </c>
      <c r="F23" s="61">
        <f>D23</f>
        <v>1</v>
      </c>
      <c r="G23" s="62">
        <f>D26</f>
        <v>5</v>
      </c>
    </row>
    <row r="24" spans="1:7">
      <c r="A24" s="18"/>
      <c r="B24" s="18"/>
      <c r="C24" s="18" t="s">
        <v>122</v>
      </c>
      <c r="D24" s="18">
        <v>3</v>
      </c>
      <c r="E24" s="60"/>
      <c r="F24" s="61"/>
      <c r="G24" s="62"/>
    </row>
    <row r="25" spans="1:7">
      <c r="A25" s="18"/>
      <c r="B25" s="18"/>
      <c r="C25" s="18" t="s">
        <v>123</v>
      </c>
      <c r="D25" s="18">
        <v>4</v>
      </c>
      <c r="E25" s="60"/>
      <c r="F25" s="61"/>
      <c r="G25" s="62"/>
    </row>
    <row r="26" spans="1:7">
      <c r="A26" s="18"/>
      <c r="B26" s="18"/>
      <c r="C26" s="18" t="s">
        <v>124</v>
      </c>
      <c r="D26" s="18">
        <v>5</v>
      </c>
      <c r="E26" s="60"/>
      <c r="F26" s="61"/>
      <c r="G26" s="62"/>
    </row>
    <row r="28" spans="1:7">
      <c r="A28" s="18" t="s">
        <v>178</v>
      </c>
      <c r="B28" s="18" t="s">
        <v>179</v>
      </c>
      <c r="C28" s="18" t="s">
        <v>180</v>
      </c>
      <c r="D28" s="18">
        <v>1</v>
      </c>
      <c r="E28" s="60">
        <f>AVERAGE(D28:D30)</f>
        <v>2.6666666666666665</v>
      </c>
      <c r="F28" s="61">
        <f>D28</f>
        <v>1</v>
      </c>
      <c r="G28" s="62">
        <f>D30</f>
        <v>4</v>
      </c>
    </row>
    <row r="29" spans="1:7">
      <c r="A29" s="18"/>
      <c r="B29" s="18"/>
      <c r="C29" s="18" t="s">
        <v>181</v>
      </c>
      <c r="D29" s="18">
        <v>3</v>
      </c>
      <c r="E29" s="60"/>
      <c r="F29" s="61"/>
      <c r="G29" s="62"/>
    </row>
    <row r="30" spans="1:7">
      <c r="A30" s="18"/>
      <c r="B30" s="18"/>
      <c r="C30" s="18" t="s">
        <v>182</v>
      </c>
      <c r="D30" s="18">
        <v>4</v>
      </c>
      <c r="E30" s="60"/>
      <c r="F30" s="61"/>
      <c r="G30" s="62"/>
    </row>
    <row r="32" spans="1:7">
      <c r="A32" s="18" t="s">
        <v>183</v>
      </c>
      <c r="B32" s="18" t="s">
        <v>184</v>
      </c>
      <c r="C32" s="18" t="s">
        <v>185</v>
      </c>
      <c r="D32" s="18">
        <v>1</v>
      </c>
      <c r="E32" s="60">
        <f>AVERAGE(D32:D35)</f>
        <v>2.5</v>
      </c>
      <c r="F32" s="61">
        <f>D32</f>
        <v>1</v>
      </c>
      <c r="G32" s="62">
        <f>D35</f>
        <v>4</v>
      </c>
    </row>
    <row r="33" spans="3:7">
      <c r="C33" s="18" t="s">
        <v>186</v>
      </c>
      <c r="D33" s="18">
        <v>2</v>
      </c>
      <c r="E33" s="60"/>
      <c r="F33" s="61"/>
      <c r="G33" s="62"/>
    </row>
    <row r="34" spans="3:7">
      <c r="C34" s="18" t="s">
        <v>172</v>
      </c>
      <c r="D34" s="18">
        <v>3</v>
      </c>
      <c r="E34" s="60"/>
      <c r="F34" s="61"/>
      <c r="G34" s="62"/>
    </row>
    <row r="35" spans="3:7">
      <c r="C35" s="18" t="s">
        <v>187</v>
      </c>
      <c r="D35" s="18">
        <v>4</v>
      </c>
      <c r="E35" s="60"/>
      <c r="F35" s="61"/>
      <c r="G35" s="62"/>
    </row>
    <row r="38" spans="3:7">
      <c r="C38" s="18"/>
      <c r="D38" s="18"/>
      <c r="E38" s="15">
        <f>SUM(E3:E37)</f>
        <v>19.916666666666668</v>
      </c>
      <c r="F38" s="13">
        <f>SUM(F3:F37)</f>
        <v>7</v>
      </c>
      <c r="G38" s="14">
        <f>SUM(G3:G37)</f>
        <v>33</v>
      </c>
    </row>
  </sheetData>
  <mergeCells count="21">
    <mergeCell ref="E32:E35"/>
    <mergeCell ref="F32:F35"/>
    <mergeCell ref="G32:G35"/>
    <mergeCell ref="E13:E16"/>
    <mergeCell ref="F13:F16"/>
    <mergeCell ref="G13:G16"/>
    <mergeCell ref="E18:E21"/>
    <mergeCell ref="F18:F21"/>
    <mergeCell ref="G18:G21"/>
    <mergeCell ref="E28:E30"/>
    <mergeCell ref="F28:F30"/>
    <mergeCell ref="G28:G30"/>
    <mergeCell ref="E23:E26"/>
    <mergeCell ref="F23:F26"/>
    <mergeCell ref="G23:G26"/>
    <mergeCell ref="E3:E6"/>
    <mergeCell ref="F3:F6"/>
    <mergeCell ref="G3:G6"/>
    <mergeCell ref="E8:E11"/>
    <mergeCell ref="F8:F11"/>
    <mergeCell ref="G8:G11"/>
  </mergeCells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CC22-4D20-C040-9D70-8ECE43AFD6D4}">
  <dimension ref="A1:G53"/>
  <sheetViews>
    <sheetView zoomScale="120" zoomScaleNormal="120" workbookViewId="0">
      <selection activeCell="E2" sqref="E2:G2"/>
    </sheetView>
  </sheetViews>
  <sheetFormatPr defaultColWidth="10.85546875" defaultRowHeight="15.95"/>
  <cols>
    <col min="1" max="1" width="4.28515625" style="10" bestFit="1" customWidth="1"/>
    <col min="2" max="2" width="58.85546875" style="10" bestFit="1" customWidth="1"/>
    <col min="3" max="3" width="79.85546875" style="10" bestFit="1" customWidth="1"/>
    <col min="4" max="4" width="2.140625" style="10" bestFit="1" customWidth="1"/>
    <col min="5" max="5" width="6.28515625" style="10" bestFit="1" customWidth="1"/>
    <col min="6" max="6" width="11.85546875" style="10" bestFit="1" customWidth="1"/>
    <col min="7" max="7" width="12.140625" style="10" bestFit="1" customWidth="1"/>
    <col min="8" max="16384" width="10.85546875" style="10"/>
  </cols>
  <sheetData>
    <row r="1" spans="1:7" ht="17.100000000000001" thickBot="1">
      <c r="A1" s="18" t="s">
        <v>0</v>
      </c>
      <c r="B1" s="18"/>
      <c r="C1" s="18"/>
      <c r="D1" s="18"/>
      <c r="E1" s="18"/>
      <c r="F1" s="18"/>
      <c r="G1" s="18"/>
    </row>
    <row r="2" spans="1:7" ht="17.100000000000001" thickBot="1">
      <c r="A2" s="18">
        <v>5</v>
      </c>
      <c r="B2" s="18" t="s">
        <v>188</v>
      </c>
      <c r="C2" s="18"/>
      <c r="D2" s="18"/>
      <c r="E2" s="50" t="s">
        <v>2</v>
      </c>
      <c r="F2" s="51" t="s">
        <v>3</v>
      </c>
      <c r="G2" s="52" t="s">
        <v>4</v>
      </c>
    </row>
    <row r="3" spans="1:7">
      <c r="A3" s="18" t="s">
        <v>189</v>
      </c>
      <c r="B3" s="18" t="s">
        <v>190</v>
      </c>
      <c r="C3" s="18" t="s">
        <v>191</v>
      </c>
      <c r="D3" s="18">
        <v>1</v>
      </c>
      <c r="E3" s="60">
        <f>AVERAGE(D3:D5)</f>
        <v>3</v>
      </c>
      <c r="F3" s="61">
        <f>D3</f>
        <v>1</v>
      </c>
      <c r="G3" s="62">
        <f>D5</f>
        <v>5</v>
      </c>
    </row>
    <row r="4" spans="1:7">
      <c r="A4" s="18"/>
      <c r="B4" s="18"/>
      <c r="C4" s="18" t="s">
        <v>192</v>
      </c>
      <c r="D4" s="18">
        <v>3</v>
      </c>
      <c r="E4" s="60"/>
      <c r="F4" s="61"/>
      <c r="G4" s="62"/>
    </row>
    <row r="5" spans="1:7">
      <c r="A5" s="18"/>
      <c r="B5" s="18"/>
      <c r="C5" s="18" t="s">
        <v>193</v>
      </c>
      <c r="D5" s="18">
        <v>5</v>
      </c>
      <c r="E5" s="60"/>
      <c r="F5" s="61"/>
      <c r="G5" s="62"/>
    </row>
    <row r="7" spans="1:7">
      <c r="A7" s="18" t="s">
        <v>194</v>
      </c>
      <c r="B7" s="18" t="s">
        <v>195</v>
      </c>
      <c r="C7" s="18" t="s">
        <v>196</v>
      </c>
      <c r="D7" s="18">
        <v>2</v>
      </c>
      <c r="E7" s="60">
        <f>AVERAGE(D7:D9)</f>
        <v>3.6666666666666665</v>
      </c>
      <c r="F7" s="60">
        <f>D7</f>
        <v>2</v>
      </c>
      <c r="G7" s="62">
        <f>D9</f>
        <v>5</v>
      </c>
    </row>
    <row r="8" spans="1:7">
      <c r="A8" s="18"/>
      <c r="B8" s="18"/>
      <c r="C8" s="18" t="s">
        <v>197</v>
      </c>
      <c r="D8" s="18">
        <v>4</v>
      </c>
      <c r="E8" s="60"/>
      <c r="F8" s="60"/>
      <c r="G8" s="62"/>
    </row>
    <row r="9" spans="1:7">
      <c r="A9" s="18"/>
      <c r="B9" s="18"/>
      <c r="C9" s="18" t="s">
        <v>198</v>
      </c>
      <c r="D9" s="18">
        <v>5</v>
      </c>
      <c r="E9" s="60"/>
      <c r="F9" s="60"/>
      <c r="G9" s="62"/>
    </row>
    <row r="10" spans="1:7">
      <c r="A10" s="18"/>
      <c r="B10" s="18"/>
      <c r="C10" s="18"/>
      <c r="D10" s="18"/>
      <c r="E10" s="18"/>
      <c r="F10" s="18"/>
      <c r="G10" s="18"/>
    </row>
    <row r="12" spans="1:7">
      <c r="A12" s="18" t="s">
        <v>199</v>
      </c>
      <c r="B12" s="18" t="s">
        <v>200</v>
      </c>
      <c r="C12" s="18" t="s">
        <v>201</v>
      </c>
      <c r="D12" s="18">
        <v>1</v>
      </c>
      <c r="E12" s="60">
        <f>AVERAGE(D12:D14)</f>
        <v>3</v>
      </c>
      <c r="F12" s="61">
        <f>D12</f>
        <v>1</v>
      </c>
      <c r="G12" s="62">
        <f>D14</f>
        <v>5</v>
      </c>
    </row>
    <row r="13" spans="1:7">
      <c r="A13" s="18"/>
      <c r="B13" s="18"/>
      <c r="C13" s="18" t="s">
        <v>202</v>
      </c>
      <c r="D13" s="18">
        <v>3</v>
      </c>
      <c r="E13" s="60"/>
      <c r="F13" s="61"/>
      <c r="G13" s="62"/>
    </row>
    <row r="14" spans="1:7">
      <c r="A14" s="18"/>
      <c r="B14" s="18"/>
      <c r="C14" s="18" t="s">
        <v>203</v>
      </c>
      <c r="D14" s="18">
        <v>5</v>
      </c>
      <c r="E14" s="60"/>
      <c r="F14" s="61"/>
      <c r="G14" s="62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 t="s">
        <v>204</v>
      </c>
      <c r="B17" s="18" t="s">
        <v>205</v>
      </c>
      <c r="C17" s="18" t="s">
        <v>206</v>
      </c>
      <c r="D17" s="18">
        <v>1</v>
      </c>
      <c r="E17" s="60">
        <f>AVERAGE(D17:D20)</f>
        <v>3.25</v>
      </c>
      <c r="F17" s="61">
        <f>D17</f>
        <v>1</v>
      </c>
      <c r="G17" s="62">
        <f>D20</f>
        <v>5</v>
      </c>
    </row>
    <row r="18" spans="1:7">
      <c r="A18" s="18"/>
      <c r="B18" s="18"/>
      <c r="C18" s="18" t="s">
        <v>207</v>
      </c>
      <c r="D18" s="18">
        <v>3</v>
      </c>
      <c r="E18" s="60"/>
      <c r="F18" s="61"/>
      <c r="G18" s="62"/>
    </row>
    <row r="19" spans="1:7">
      <c r="A19" s="18"/>
      <c r="B19" s="18"/>
      <c r="C19" s="18" t="s">
        <v>208</v>
      </c>
      <c r="D19" s="18">
        <v>4</v>
      </c>
      <c r="E19" s="60"/>
      <c r="F19" s="61"/>
      <c r="G19" s="62"/>
    </row>
    <row r="20" spans="1:7">
      <c r="A20" s="18"/>
      <c r="B20" s="18"/>
      <c r="C20" s="18" t="s">
        <v>209</v>
      </c>
      <c r="D20" s="18">
        <v>5</v>
      </c>
      <c r="E20" s="60"/>
      <c r="F20" s="61"/>
      <c r="G20" s="62"/>
    </row>
    <row r="22" spans="1:7">
      <c r="A22" s="18" t="s">
        <v>210</v>
      </c>
      <c r="B22" s="18" t="s">
        <v>211</v>
      </c>
      <c r="C22" s="18" t="s">
        <v>212</v>
      </c>
      <c r="D22" s="18">
        <v>1</v>
      </c>
      <c r="E22" s="60">
        <f>AVERAGE(D22:D25)</f>
        <v>3</v>
      </c>
      <c r="F22" s="61">
        <f>D22</f>
        <v>1</v>
      </c>
      <c r="G22" s="62">
        <f>D25</f>
        <v>5</v>
      </c>
    </row>
    <row r="23" spans="1:7">
      <c r="A23" s="18"/>
      <c r="B23" s="18"/>
      <c r="C23" s="18" t="s">
        <v>213</v>
      </c>
      <c r="D23" s="18">
        <v>2</v>
      </c>
      <c r="E23" s="60"/>
      <c r="F23" s="61"/>
      <c r="G23" s="62"/>
    </row>
    <row r="24" spans="1:7">
      <c r="A24" s="18"/>
      <c r="B24" s="18"/>
      <c r="C24" s="18" t="s">
        <v>214</v>
      </c>
      <c r="D24" s="18">
        <v>4</v>
      </c>
      <c r="E24" s="60"/>
      <c r="F24" s="61"/>
      <c r="G24" s="62"/>
    </row>
    <row r="25" spans="1:7">
      <c r="A25" s="18"/>
      <c r="B25" s="18"/>
      <c r="C25" s="18" t="s">
        <v>215</v>
      </c>
      <c r="D25" s="18">
        <v>5</v>
      </c>
      <c r="E25" s="60"/>
      <c r="F25" s="61"/>
      <c r="G25" s="62"/>
    </row>
    <row r="27" spans="1:7">
      <c r="A27" s="18" t="s">
        <v>216</v>
      </c>
      <c r="B27" s="18" t="s">
        <v>217</v>
      </c>
      <c r="C27" s="18" t="s">
        <v>218</v>
      </c>
      <c r="D27" s="18">
        <v>1</v>
      </c>
      <c r="E27" s="60">
        <f>AVERAGE(D27:D30)</f>
        <v>3.25</v>
      </c>
      <c r="F27" s="61">
        <f>D27</f>
        <v>1</v>
      </c>
      <c r="G27" s="62">
        <f>D30</f>
        <v>5</v>
      </c>
    </row>
    <row r="28" spans="1:7">
      <c r="A28" s="18"/>
      <c r="B28" s="18"/>
      <c r="C28" s="18" t="s">
        <v>219</v>
      </c>
      <c r="D28" s="18">
        <v>3</v>
      </c>
      <c r="E28" s="60"/>
      <c r="F28" s="61"/>
      <c r="G28" s="62"/>
    </row>
    <row r="29" spans="1:7">
      <c r="A29" s="18"/>
      <c r="B29" s="18"/>
      <c r="C29" s="18" t="s">
        <v>220</v>
      </c>
      <c r="D29" s="18">
        <v>4</v>
      </c>
      <c r="E29" s="60"/>
      <c r="F29" s="61"/>
      <c r="G29" s="62"/>
    </row>
    <row r="30" spans="1:7">
      <c r="A30" s="18"/>
      <c r="B30" s="18"/>
      <c r="C30" s="18" t="s">
        <v>209</v>
      </c>
      <c r="D30" s="18">
        <v>5</v>
      </c>
      <c r="E30" s="60"/>
      <c r="F30" s="61"/>
      <c r="G30" s="62"/>
    </row>
    <row r="31" spans="1:7">
      <c r="A31" s="18"/>
      <c r="B31" s="18"/>
      <c r="C31" s="18"/>
      <c r="D31" s="18"/>
      <c r="E31" s="18"/>
      <c r="F31" s="18"/>
      <c r="G31" s="18"/>
    </row>
    <row r="32" spans="1:7">
      <c r="A32" s="18" t="s">
        <v>221</v>
      </c>
      <c r="B32" s="18" t="s">
        <v>222</v>
      </c>
      <c r="C32" s="18" t="s">
        <v>218</v>
      </c>
      <c r="D32" s="18">
        <v>1</v>
      </c>
      <c r="E32" s="60">
        <f>AVERAGE(D32:D35)</f>
        <v>3.25</v>
      </c>
      <c r="F32" s="61">
        <f>D32</f>
        <v>1</v>
      </c>
      <c r="G32" s="62">
        <f>D35</f>
        <v>5</v>
      </c>
    </row>
    <row r="33" spans="1:7">
      <c r="A33" s="18"/>
      <c r="B33" s="18"/>
      <c r="C33" s="18" t="s">
        <v>219</v>
      </c>
      <c r="D33" s="18">
        <v>3</v>
      </c>
      <c r="E33" s="60"/>
      <c r="F33" s="61"/>
      <c r="G33" s="62"/>
    </row>
    <row r="34" spans="1:7">
      <c r="A34" s="18"/>
      <c r="B34" s="18"/>
      <c r="C34" s="18" t="s">
        <v>223</v>
      </c>
      <c r="D34" s="18">
        <v>4</v>
      </c>
      <c r="E34" s="60"/>
      <c r="F34" s="61"/>
      <c r="G34" s="62"/>
    </row>
    <row r="35" spans="1:7">
      <c r="A35" s="18"/>
      <c r="B35" s="18"/>
      <c r="C35" s="18" t="s">
        <v>224</v>
      </c>
      <c r="D35" s="18">
        <v>5</v>
      </c>
      <c r="E35" s="60"/>
      <c r="F35" s="61"/>
      <c r="G35" s="62"/>
    </row>
    <row r="37" spans="1:7">
      <c r="A37" s="18" t="s">
        <v>225</v>
      </c>
      <c r="B37" s="18" t="s">
        <v>226</v>
      </c>
      <c r="C37" s="18" t="s">
        <v>218</v>
      </c>
      <c r="D37" s="18">
        <v>1</v>
      </c>
      <c r="E37" s="60">
        <f>AVERAGE(D37:D40)</f>
        <v>3.25</v>
      </c>
      <c r="F37" s="61">
        <f>D37</f>
        <v>1</v>
      </c>
      <c r="G37" s="62">
        <f>D40</f>
        <v>5</v>
      </c>
    </row>
    <row r="38" spans="1:7">
      <c r="A38" s="18"/>
      <c r="B38" s="18"/>
      <c r="C38" s="18" t="s">
        <v>219</v>
      </c>
      <c r="D38" s="18">
        <v>3</v>
      </c>
      <c r="E38" s="60"/>
      <c r="F38" s="61"/>
      <c r="G38" s="62"/>
    </row>
    <row r="39" spans="1:7">
      <c r="A39" s="18"/>
      <c r="B39" s="18"/>
      <c r="C39" s="18" t="s">
        <v>223</v>
      </c>
      <c r="D39" s="18">
        <v>4</v>
      </c>
      <c r="E39" s="60"/>
      <c r="F39" s="61"/>
      <c r="G39" s="62"/>
    </row>
    <row r="40" spans="1:7">
      <c r="A40" s="18"/>
      <c r="B40" s="18"/>
      <c r="C40" s="18" t="s">
        <v>224</v>
      </c>
      <c r="D40" s="18">
        <v>5</v>
      </c>
      <c r="E40" s="60"/>
      <c r="F40" s="61"/>
      <c r="G40" s="62"/>
    </row>
    <row r="42" spans="1:7">
      <c r="A42" s="18" t="s">
        <v>227</v>
      </c>
      <c r="B42" s="18" t="s">
        <v>228</v>
      </c>
      <c r="C42" s="18" t="s">
        <v>218</v>
      </c>
      <c r="D42" s="18">
        <v>1</v>
      </c>
      <c r="E42" s="60">
        <f>AVERAGE(D42:D45)</f>
        <v>3.25</v>
      </c>
      <c r="F42" s="61">
        <f>D42</f>
        <v>1</v>
      </c>
      <c r="G42" s="62">
        <f>D45</f>
        <v>5</v>
      </c>
    </row>
    <row r="43" spans="1:7">
      <c r="A43" s="18"/>
      <c r="B43" s="18"/>
      <c r="C43" s="18" t="s">
        <v>219</v>
      </c>
      <c r="D43" s="18">
        <v>3</v>
      </c>
      <c r="E43" s="60"/>
      <c r="F43" s="61"/>
      <c r="G43" s="62"/>
    </row>
    <row r="44" spans="1:7">
      <c r="A44" s="18"/>
      <c r="B44" s="18"/>
      <c r="C44" s="18" t="s">
        <v>229</v>
      </c>
      <c r="D44" s="18">
        <v>4</v>
      </c>
      <c r="E44" s="60"/>
      <c r="F44" s="61"/>
      <c r="G44" s="62"/>
    </row>
    <row r="45" spans="1:7">
      <c r="A45" s="18"/>
      <c r="B45" s="18"/>
      <c r="C45" s="18" t="s">
        <v>230</v>
      </c>
      <c r="D45" s="18">
        <v>5</v>
      </c>
      <c r="E45" s="60"/>
      <c r="F45" s="61"/>
      <c r="G45" s="62"/>
    </row>
    <row r="46" spans="1:7">
      <c r="A46" s="18"/>
      <c r="B46" s="18"/>
      <c r="C46" s="18"/>
      <c r="D46" s="18"/>
      <c r="E46" s="55"/>
      <c r="F46" s="56"/>
      <c r="G46" s="18"/>
    </row>
    <row r="47" spans="1:7">
      <c r="A47" s="18" t="s">
        <v>231</v>
      </c>
      <c r="B47" s="18" t="s">
        <v>232</v>
      </c>
      <c r="C47" s="18" t="s">
        <v>233</v>
      </c>
      <c r="D47" s="18">
        <v>1</v>
      </c>
      <c r="E47" s="60">
        <f>AVERAGE(D47:D49)</f>
        <v>3</v>
      </c>
      <c r="F47" s="61">
        <f>D47</f>
        <v>1</v>
      </c>
      <c r="G47" s="62">
        <f>D49</f>
        <v>5</v>
      </c>
    </row>
    <row r="48" spans="1:7">
      <c r="A48" s="18"/>
      <c r="B48" s="18"/>
      <c r="C48" s="18" t="s">
        <v>234</v>
      </c>
      <c r="D48" s="18">
        <v>3</v>
      </c>
      <c r="E48" s="60"/>
      <c r="F48" s="61"/>
      <c r="G48" s="62"/>
    </row>
    <row r="49" spans="3:7">
      <c r="C49" s="18" t="s">
        <v>235</v>
      </c>
      <c r="D49" s="18">
        <v>5</v>
      </c>
      <c r="E49" s="60"/>
      <c r="F49" s="61"/>
      <c r="G49" s="62"/>
    </row>
    <row r="50" spans="3:7">
      <c r="C50" s="18"/>
      <c r="D50" s="18"/>
      <c r="E50" s="55"/>
      <c r="F50" s="56"/>
      <c r="G50" s="18"/>
    </row>
    <row r="51" spans="3:7">
      <c r="C51" s="18"/>
      <c r="D51" s="18"/>
      <c r="E51" s="55"/>
      <c r="F51" s="56"/>
      <c r="G51" s="18"/>
    </row>
    <row r="52" spans="3:7">
      <c r="C52" s="18"/>
      <c r="D52" s="18"/>
      <c r="E52" s="15">
        <f>SUM(E3:E49)</f>
        <v>31.916666666666664</v>
      </c>
      <c r="F52" s="15">
        <f>SUM(F3:F49)</f>
        <v>11</v>
      </c>
      <c r="G52" s="14">
        <f>SUM(G3:G49)</f>
        <v>50</v>
      </c>
    </row>
    <row r="53" spans="3:7">
      <c r="C53" s="18"/>
      <c r="D53" s="18"/>
      <c r="E53" s="18"/>
      <c r="F53" s="18"/>
      <c r="G53" s="18"/>
    </row>
  </sheetData>
  <mergeCells count="30">
    <mergeCell ref="E47:E49"/>
    <mergeCell ref="F47:F49"/>
    <mergeCell ref="G47:G49"/>
    <mergeCell ref="E27:E30"/>
    <mergeCell ref="E32:E35"/>
    <mergeCell ref="E37:E40"/>
    <mergeCell ref="E42:E45"/>
    <mergeCell ref="G27:G30"/>
    <mergeCell ref="G32:G35"/>
    <mergeCell ref="G37:G40"/>
    <mergeCell ref="G42:G45"/>
    <mergeCell ref="F27:F30"/>
    <mergeCell ref="F32:F35"/>
    <mergeCell ref="F37:F40"/>
    <mergeCell ref="F42:F45"/>
    <mergeCell ref="F3:F5"/>
    <mergeCell ref="F7:F9"/>
    <mergeCell ref="F12:F14"/>
    <mergeCell ref="F17:F20"/>
    <mergeCell ref="F22:F25"/>
    <mergeCell ref="E3:E5"/>
    <mergeCell ref="E7:E9"/>
    <mergeCell ref="E12:E14"/>
    <mergeCell ref="E17:E20"/>
    <mergeCell ref="E22:E25"/>
    <mergeCell ref="G3:G5"/>
    <mergeCell ref="G7:G9"/>
    <mergeCell ref="G12:G14"/>
    <mergeCell ref="G17:G20"/>
    <mergeCell ref="G22:G25"/>
  </mergeCells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C4C-6843-9D4D-850D-12D86A052BFD}">
  <dimension ref="A1:E15"/>
  <sheetViews>
    <sheetView workbookViewId="0">
      <selection activeCell="G18" sqref="G18"/>
    </sheetView>
  </sheetViews>
  <sheetFormatPr defaultColWidth="10.85546875" defaultRowHeight="18.95"/>
  <cols>
    <col min="1" max="1" width="38.42578125" style="8" customWidth="1"/>
    <col min="2" max="2" width="14.7109375" style="8" bestFit="1" customWidth="1"/>
    <col min="3" max="3" width="11.85546875" style="8" bestFit="1" customWidth="1"/>
    <col min="4" max="4" width="12.140625" style="8" bestFit="1" customWidth="1"/>
    <col min="5" max="16384" width="10.85546875" style="8"/>
  </cols>
  <sheetData>
    <row r="1" spans="1:5" ht="20.100000000000001" thickBot="1"/>
    <row r="2" spans="1:5" ht="20.100000000000001" thickBot="1">
      <c r="A2" s="21" t="s">
        <v>236</v>
      </c>
      <c r="B2" s="22" t="s">
        <v>2</v>
      </c>
      <c r="C2" s="23" t="s">
        <v>3</v>
      </c>
      <c r="D2" s="24" t="s">
        <v>4</v>
      </c>
    </row>
    <row r="3" spans="1:5">
      <c r="A3" s="25" t="s">
        <v>237</v>
      </c>
      <c r="B3" s="26">
        <f>'1 Empresa e Mercado'!E79</f>
        <v>46.466666666666669</v>
      </c>
      <c r="C3" s="27">
        <f>'1 Empresa e Mercado'!F79</f>
        <v>15</v>
      </c>
      <c r="D3" s="28">
        <f>'1 Empresa e Mercado'!G79</f>
        <v>75</v>
      </c>
    </row>
    <row r="4" spans="1:5">
      <c r="A4" s="25" t="s">
        <v>238</v>
      </c>
      <c r="B4" s="29">
        <f>'2 Canais'!E33</f>
        <v>18.333333333333336</v>
      </c>
      <c r="C4" s="9">
        <f>'2 Canais'!F33</f>
        <v>6</v>
      </c>
      <c r="D4" s="30">
        <f>'2 Canais'!G33</f>
        <v>30</v>
      </c>
    </row>
    <row r="5" spans="1:5">
      <c r="A5" s="25" t="s">
        <v>239</v>
      </c>
      <c r="B5" s="29">
        <f>'3 Mix de Produtos'!E27</f>
        <v>15.866666666666667</v>
      </c>
      <c r="C5" s="31">
        <f>'3 Mix de Produtos'!F27</f>
        <v>7</v>
      </c>
      <c r="D5" s="30">
        <f>'3 Mix de Produtos'!G27</f>
        <v>25</v>
      </c>
    </row>
    <row r="6" spans="1:5" ht="20.100000000000001">
      <c r="A6" s="32" t="s">
        <v>240</v>
      </c>
      <c r="B6" s="29">
        <f>'4 Modelo Financeiro'!E38</f>
        <v>19.916666666666668</v>
      </c>
      <c r="C6" s="31">
        <f>'4 Modelo Financeiro'!F38</f>
        <v>7</v>
      </c>
      <c r="D6" s="30">
        <f>'4 Modelo Financeiro'!G38</f>
        <v>33</v>
      </c>
    </row>
    <row r="7" spans="1:5" ht="20.100000000000001" thickBot="1">
      <c r="A7" s="25" t="s">
        <v>241</v>
      </c>
      <c r="B7" s="33">
        <f>'5 Estratégias e Gestão'!E52</f>
        <v>31.916666666666664</v>
      </c>
      <c r="C7" s="34">
        <f>'5 Estratégias e Gestão'!F52</f>
        <v>11</v>
      </c>
      <c r="D7" s="35">
        <f>'5 Estratégias e Gestão'!G52</f>
        <v>50</v>
      </c>
    </row>
    <row r="8" spans="1:5" ht="20.100000000000001" thickBot="1">
      <c r="A8" s="36" t="s">
        <v>242</v>
      </c>
      <c r="B8" s="46">
        <f>SUM(B3:B7)</f>
        <v>132.50000000000003</v>
      </c>
      <c r="C8" s="47">
        <f>SUM(C3:C7)</f>
        <v>46</v>
      </c>
      <c r="D8" s="48">
        <f>SUM(D3:D7)</f>
        <v>213</v>
      </c>
    </row>
    <row r="13" spans="1:5">
      <c r="A13" s="63" t="s">
        <v>243</v>
      </c>
      <c r="B13" s="63"/>
      <c r="C13" s="63"/>
      <c r="D13" s="63"/>
      <c r="E13" s="63"/>
    </row>
    <row r="14" spans="1:5">
      <c r="A14" s="63" t="s">
        <v>244</v>
      </c>
      <c r="B14" s="63"/>
      <c r="C14" s="63"/>
      <c r="D14" s="63"/>
    </row>
    <row r="15" spans="1:5">
      <c r="A15" s="8" t="s">
        <v>245</v>
      </c>
    </row>
  </sheetData>
  <mergeCells count="2">
    <mergeCell ref="A13:E13"/>
    <mergeCell ref="A14:D14"/>
  </mergeCells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1106-E117-E247-8A1F-46B54578115D}">
  <dimension ref="A2:C11"/>
  <sheetViews>
    <sheetView workbookViewId="0">
      <selection activeCell="B19" sqref="B19"/>
    </sheetView>
  </sheetViews>
  <sheetFormatPr defaultColWidth="11.42578125" defaultRowHeight="15"/>
  <cols>
    <col min="1" max="1" width="94.85546875" bestFit="1" customWidth="1"/>
    <col min="2" max="2" width="90.42578125" customWidth="1"/>
    <col min="3" max="3" width="43.85546875" customWidth="1"/>
  </cols>
  <sheetData>
    <row r="2" spans="1:3" ht="15.95" thickBot="1">
      <c r="A2" s="37" t="s">
        <v>246</v>
      </c>
      <c r="B2" s="37" t="s">
        <v>247</v>
      </c>
      <c r="C2" s="37" t="s">
        <v>248</v>
      </c>
    </row>
    <row r="3" spans="1:3">
      <c r="A3" s="43" t="s">
        <v>249</v>
      </c>
      <c r="B3" s="38"/>
      <c r="C3" s="39"/>
    </row>
    <row r="4" spans="1:3">
      <c r="A4" s="44" t="s">
        <v>250</v>
      </c>
      <c r="B4" s="5"/>
      <c r="C4" s="40"/>
    </row>
    <row r="5" spans="1:3">
      <c r="A5" s="44" t="s">
        <v>251</v>
      </c>
      <c r="B5" s="5"/>
      <c r="C5" s="40"/>
    </row>
    <row r="6" spans="1:3">
      <c r="A6" s="44" t="s">
        <v>252</v>
      </c>
      <c r="B6" s="5"/>
      <c r="C6" s="40"/>
    </row>
    <row r="7" spans="1:3">
      <c r="A7" s="44" t="s">
        <v>253</v>
      </c>
      <c r="B7" s="5"/>
      <c r="C7" s="40"/>
    </row>
    <row r="8" spans="1:3">
      <c r="A8" s="44" t="s">
        <v>254</v>
      </c>
      <c r="B8" s="5"/>
      <c r="C8" s="40"/>
    </row>
    <row r="9" spans="1:3">
      <c r="A9" s="44" t="s">
        <v>255</v>
      </c>
      <c r="B9" s="5"/>
      <c r="C9" s="40"/>
    </row>
    <row r="10" spans="1:3">
      <c r="A10" s="44" t="s">
        <v>256</v>
      </c>
      <c r="B10" s="5"/>
      <c r="C10" s="40"/>
    </row>
    <row r="11" spans="1:3" ht="15.95" thickBot="1">
      <c r="A11" s="45" t="s">
        <v>257</v>
      </c>
      <c r="B11" s="41"/>
      <c r="C11" s="42"/>
    </row>
  </sheetData>
  <pageMargins left="0.511811024" right="0.511811024" top="0.78740157499999996" bottom="0.78740157499999996" header="0.31496062000000002" footer="0.31496062000000002"/>
  <headerFooter>
    <oddFooter>&amp;R_x000D_&amp;1#&amp;"Calibri"&amp;10&amp;KFF0000 Confidencial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98AA-F82C-42ED-AAFD-0CBE29BBEC05}">
  <sheetPr>
    <pageSetUpPr fitToPage="1"/>
  </sheetPr>
  <dimension ref="A1:I19"/>
  <sheetViews>
    <sheetView showGridLines="0" zoomScaleNormal="100" workbookViewId="0">
      <selection activeCell="C8" sqref="C8"/>
    </sheetView>
  </sheetViews>
  <sheetFormatPr defaultColWidth="8.85546875" defaultRowHeight="15"/>
  <cols>
    <col min="1" max="1" width="33.7109375" customWidth="1"/>
    <col min="2" max="2" width="36.85546875" customWidth="1"/>
    <col min="3" max="3" width="31.7109375" customWidth="1"/>
    <col min="4" max="4" width="37.42578125" customWidth="1"/>
    <col min="5" max="5" width="19.7109375" customWidth="1"/>
    <col min="6" max="6" width="25.42578125" customWidth="1"/>
    <col min="7" max="7" width="37.140625" customWidth="1"/>
    <col min="8" max="8" width="21.42578125" bestFit="1" customWidth="1"/>
    <col min="9" max="9" width="20" customWidth="1"/>
  </cols>
  <sheetData>
    <row r="1" spans="1:9" ht="75" customHeight="1" thickBot="1">
      <c r="A1" s="67"/>
      <c r="B1" s="68"/>
      <c r="C1" s="68"/>
      <c r="D1" s="68"/>
      <c r="E1" s="68"/>
      <c r="F1" s="68"/>
      <c r="G1" s="68"/>
      <c r="H1" s="68"/>
      <c r="I1" s="69"/>
    </row>
    <row r="2" spans="1:9">
      <c r="A2" s="70" t="s">
        <v>258</v>
      </c>
      <c r="B2" s="71"/>
      <c r="C2" s="71"/>
      <c r="D2" s="71"/>
      <c r="E2" s="71"/>
      <c r="F2" s="71"/>
      <c r="G2" s="71"/>
      <c r="H2" s="71"/>
      <c r="I2" s="72"/>
    </row>
    <row r="3" spans="1:9">
      <c r="A3" s="7" t="s">
        <v>259</v>
      </c>
      <c r="B3" s="73"/>
      <c r="C3" s="74"/>
      <c r="D3" s="74"/>
      <c r="E3" s="75"/>
      <c r="F3" s="7" t="s">
        <v>260</v>
      </c>
      <c r="G3" s="73"/>
      <c r="H3" s="74"/>
      <c r="I3" s="75"/>
    </row>
    <row r="4" spans="1:9">
      <c r="A4" s="7" t="s">
        <v>261</v>
      </c>
      <c r="B4" s="76"/>
      <c r="C4" s="76"/>
      <c r="D4" s="76"/>
      <c r="E4" s="76"/>
      <c r="F4" s="7" t="s">
        <v>262</v>
      </c>
      <c r="G4" s="73"/>
      <c r="H4" s="74"/>
      <c r="I4" s="75"/>
    </row>
    <row r="5" spans="1:9">
      <c r="A5" s="79" t="s">
        <v>263</v>
      </c>
      <c r="B5" s="80"/>
      <c r="C5" s="80"/>
      <c r="D5" s="80"/>
      <c r="E5" s="80"/>
      <c r="F5" s="80"/>
      <c r="G5" s="80"/>
      <c r="H5" s="80"/>
      <c r="I5" s="81"/>
    </row>
    <row r="6" spans="1:9">
      <c r="A6" s="77" t="s">
        <v>264</v>
      </c>
      <c r="B6" s="78"/>
      <c r="C6" s="16" t="s">
        <v>265</v>
      </c>
      <c r="D6" s="16" t="s">
        <v>266</v>
      </c>
      <c r="E6" s="16" t="s">
        <v>267</v>
      </c>
      <c r="F6" s="16" t="s">
        <v>268</v>
      </c>
      <c r="G6" s="16" t="s">
        <v>269</v>
      </c>
      <c r="H6" s="77" t="s">
        <v>270</v>
      </c>
      <c r="I6" s="78"/>
    </row>
    <row r="7" spans="1:9" ht="15.95">
      <c r="A7" s="17" t="s">
        <v>271</v>
      </c>
      <c r="B7" s="17" t="s">
        <v>272</v>
      </c>
      <c r="C7" s="17" t="s">
        <v>273</v>
      </c>
      <c r="D7" s="17" t="s">
        <v>274</v>
      </c>
      <c r="E7" s="17" t="s">
        <v>275</v>
      </c>
      <c r="F7" s="17" t="s">
        <v>276</v>
      </c>
      <c r="G7" s="17" t="s">
        <v>277</v>
      </c>
      <c r="H7" s="82" t="s">
        <v>278</v>
      </c>
      <c r="I7" s="83"/>
    </row>
    <row r="8" spans="1:9" ht="45" customHeight="1">
      <c r="A8" s="5"/>
      <c r="B8" s="5"/>
      <c r="C8" s="1"/>
      <c r="D8" s="1"/>
      <c r="E8" s="1"/>
      <c r="F8" s="1"/>
      <c r="G8" s="4"/>
      <c r="H8" s="64"/>
      <c r="I8" s="65"/>
    </row>
    <row r="9" spans="1:9" ht="45" customHeight="1">
      <c r="A9" s="5"/>
      <c r="B9" s="5"/>
      <c r="C9" s="1"/>
      <c r="D9" s="1"/>
      <c r="E9" s="1"/>
      <c r="F9" s="1"/>
      <c r="G9" s="4"/>
      <c r="H9" s="64"/>
      <c r="I9" s="65"/>
    </row>
    <row r="10" spans="1:9" ht="45" customHeight="1">
      <c r="A10" s="5"/>
      <c r="B10" s="5"/>
      <c r="C10" s="1"/>
      <c r="D10" s="1"/>
      <c r="E10" s="2"/>
      <c r="F10" s="2"/>
      <c r="G10" s="3"/>
      <c r="H10" s="64"/>
      <c r="I10" s="65"/>
    </row>
    <row r="11" spans="1:9" ht="45" customHeight="1">
      <c r="A11" s="5"/>
      <c r="B11" s="5"/>
      <c r="C11" s="1"/>
      <c r="D11" s="1"/>
      <c r="E11" s="2"/>
      <c r="F11" s="2"/>
      <c r="G11" s="3"/>
      <c r="H11" s="64"/>
      <c r="I11" s="65"/>
    </row>
    <row r="12" spans="1:9" ht="45" customHeight="1">
      <c r="A12" s="5"/>
      <c r="B12" s="5"/>
      <c r="C12" s="1"/>
      <c r="D12" s="1"/>
      <c r="E12" s="2"/>
      <c r="F12" s="2"/>
      <c r="G12" s="3"/>
      <c r="H12" s="64"/>
      <c r="I12" s="65"/>
    </row>
    <row r="13" spans="1:9" ht="45" customHeight="1">
      <c r="A13" s="5"/>
      <c r="B13" s="5"/>
      <c r="C13" s="1"/>
      <c r="D13" s="1"/>
      <c r="E13" s="2"/>
      <c r="F13" s="2"/>
      <c r="G13" s="3"/>
      <c r="H13" s="64"/>
      <c r="I13" s="65"/>
    </row>
    <row r="14" spans="1:9" ht="45" customHeight="1">
      <c r="A14" s="5"/>
      <c r="B14" s="5"/>
      <c r="C14" s="1"/>
      <c r="D14" s="1"/>
      <c r="E14" s="2"/>
      <c r="F14" s="2"/>
      <c r="G14" s="3"/>
      <c r="H14" s="64"/>
      <c r="I14" s="65"/>
    </row>
    <row r="15" spans="1:9" ht="45" customHeight="1">
      <c r="A15" s="5"/>
      <c r="B15" s="5"/>
      <c r="C15" s="1"/>
      <c r="D15" s="1"/>
      <c r="E15" s="2"/>
      <c r="F15" s="2"/>
      <c r="G15" s="3"/>
      <c r="H15" s="64"/>
      <c r="I15" s="65"/>
    </row>
    <row r="16" spans="1:9" ht="45" customHeight="1">
      <c r="A16" s="5"/>
      <c r="B16" s="5"/>
      <c r="C16" s="1"/>
      <c r="D16" s="1"/>
      <c r="E16" s="2"/>
      <c r="F16" s="2"/>
      <c r="G16" s="3"/>
      <c r="H16" s="64"/>
      <c r="I16" s="65"/>
    </row>
    <row r="18" spans="3:7">
      <c r="C18" t="s">
        <v>279</v>
      </c>
      <c r="F18" s="66" t="s">
        <v>280</v>
      </c>
      <c r="G18" s="66"/>
    </row>
    <row r="19" spans="3:7">
      <c r="C19" s="6" t="s">
        <v>281</v>
      </c>
      <c r="F19" s="66" t="s">
        <v>282</v>
      </c>
      <c r="G19" s="66"/>
    </row>
  </sheetData>
  <mergeCells count="21">
    <mergeCell ref="A1:I1"/>
    <mergeCell ref="H11:I11"/>
    <mergeCell ref="H12:I12"/>
    <mergeCell ref="H13:I13"/>
    <mergeCell ref="A2:I2"/>
    <mergeCell ref="B3:E3"/>
    <mergeCell ref="G3:I3"/>
    <mergeCell ref="G4:I4"/>
    <mergeCell ref="B4:E4"/>
    <mergeCell ref="A6:B6"/>
    <mergeCell ref="A5:I5"/>
    <mergeCell ref="H6:I6"/>
    <mergeCell ref="H7:I7"/>
    <mergeCell ref="H8:I8"/>
    <mergeCell ref="H9:I9"/>
    <mergeCell ref="H10:I10"/>
    <mergeCell ref="H14:I14"/>
    <mergeCell ref="H15:I15"/>
    <mergeCell ref="H16:I16"/>
    <mergeCell ref="F18:G18"/>
    <mergeCell ref="F19:G19"/>
  </mergeCells>
  <pageMargins left="0.511811024" right="0.511811024" top="0.78740157499999996" bottom="0.78740157499999996" header="0.31496062000000002" footer="0.31496062000000002"/>
  <pageSetup paperSize="9" scale="72" orientation="landscape" horizontalDpi="0" verticalDpi="0" r:id="rId1"/>
  <headerFooter>
    <oddFooter>&amp;R_x000D_&amp;1#&amp;"Calibri"&amp;10&amp;KFF0000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1560BB2DC73441B33CA26D70EAA3DE" ma:contentTypeVersion="15" ma:contentTypeDescription="Crie um novo documento." ma:contentTypeScope="" ma:versionID="46aaeb94c3ec6cc35ff5255a60409c12">
  <xsd:schema xmlns:xsd="http://www.w3.org/2001/XMLSchema" xmlns:xs="http://www.w3.org/2001/XMLSchema" xmlns:p="http://schemas.microsoft.com/office/2006/metadata/properties" xmlns:ns2="7ca9ca12-fede-4166-8f3c-5dcf9a804965" xmlns:ns3="7a586f57-5c4c-4870-90e5-7dcbceac0c59" xmlns:ns4="4972bdeb-71e7-4f78-a412-0e79ef21ab88" targetNamespace="http://schemas.microsoft.com/office/2006/metadata/properties" ma:root="true" ma:fieldsID="99247781523e8e030ee8a8c929d45e5c" ns2:_="" ns3:_="" ns4:_="">
    <xsd:import namespace="7ca9ca12-fede-4166-8f3c-5dcf9a804965"/>
    <xsd:import namespace="7a586f57-5c4c-4870-90e5-7dcbceac0c59"/>
    <xsd:import namespace="4972bdeb-71e7-4f78-a412-0e79ef21ab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Datacriad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9ca12-fede-4166-8f3c-5dcf9a8049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9cc491fe-547a-4263-97dd-51df7dc1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Datacriado" ma:index="20" nillable="true" ma:displayName="Data criado" ma:default="[today]" ma:format="DateTime" ma:internalName="Datacriado">
      <xsd:simpleType>
        <xsd:restriction base="dms:DateTim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86f57-5c4c-4870-90e5-7dcbceac0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2bdeb-71e7-4f78-a412-0e79ef21ab8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c122622-9774-4f52-ba9d-f5d51811d0fd}" ma:internalName="TaxCatchAll" ma:showField="CatchAllData" ma:web="7a586f57-5c4c-4870-90e5-7dcbceac0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criado xmlns="7ca9ca12-fede-4166-8f3c-5dcf9a804965">2024-01-17T17:51:09+00:00</Datacriado>
    <lcf76f155ced4ddcb4097134ff3c332f xmlns="7ca9ca12-fede-4166-8f3c-5dcf9a804965">
      <Terms xmlns="http://schemas.microsoft.com/office/infopath/2007/PartnerControls"/>
    </lcf76f155ced4ddcb4097134ff3c332f>
    <TaxCatchAll xmlns="4972bdeb-71e7-4f78-a412-0e79ef21ab88" xsi:nil="true"/>
  </documentManagement>
</p:properties>
</file>

<file path=customXml/itemProps1.xml><?xml version="1.0" encoding="utf-8"?>
<ds:datastoreItem xmlns:ds="http://schemas.openxmlformats.org/officeDocument/2006/customXml" ds:itemID="{03A6E858-F253-4800-8EE8-70FEE4506E37}"/>
</file>

<file path=customXml/itemProps2.xml><?xml version="1.0" encoding="utf-8"?>
<ds:datastoreItem xmlns:ds="http://schemas.openxmlformats.org/officeDocument/2006/customXml" ds:itemID="{A0CFEE41-6372-420E-8FB3-D05776210537}"/>
</file>

<file path=customXml/itemProps3.xml><?xml version="1.0" encoding="utf-8"?>
<ds:datastoreItem xmlns:ds="http://schemas.openxmlformats.org/officeDocument/2006/customXml" ds:itemID="{7F47C9CE-BB3D-4E27-AC46-4AD8430CB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heitor viana</dc:creator>
  <cp:keywords/>
  <dc:description/>
  <cp:lastModifiedBy>Francisco ROGÉRIO de Morais Silva</cp:lastModifiedBy>
  <cp:revision/>
  <dcterms:created xsi:type="dcterms:W3CDTF">2015-05-06T14:24:46Z</dcterms:created>
  <dcterms:modified xsi:type="dcterms:W3CDTF">2024-01-26T20:05:48Z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0x010100611560BB2DC73441B33CA26D70EAA3DE</vt:lpwstr>
  </property>
  <property fmtid="{D5CDD505-2E9C-101B-9397-08002B2CF9AE}" pid="3" name="MSIP_Label_c7a868c0-b938-4094-967a-b1475bff4cf2_Enabled">
    <vt:lpwstr>true</vt:lpwstr>
  </property>
  <property fmtid="{D5CDD505-2E9C-101B-9397-08002B2CF9AE}" pid="4" name="MSIP_Label_c7a868c0-b938-4094-967a-b1475bff4cf2_SetDate">
    <vt:lpwstr>2024-01-26T20:05:36Z</vt:lpwstr>
  </property>
  <property fmtid="{D5CDD505-2E9C-101B-9397-08002B2CF9AE}" pid="5" name="MSIP_Label_c7a868c0-b938-4094-967a-b1475bff4cf2_Method">
    <vt:lpwstr>Standard</vt:lpwstr>
  </property>
  <property fmtid="{D5CDD505-2E9C-101B-9397-08002B2CF9AE}" pid="6" name="MSIP_Label_c7a868c0-b938-4094-967a-b1475bff4cf2_Name">
    <vt:lpwstr>CE - Confidencial</vt:lpwstr>
  </property>
  <property fmtid="{D5CDD505-2E9C-101B-9397-08002B2CF9AE}" pid="7" name="MSIP_Label_c7a868c0-b938-4094-967a-b1475bff4cf2_SiteId">
    <vt:lpwstr>97298271-1bd7-4ac5-935b-88addef636cc</vt:lpwstr>
  </property>
  <property fmtid="{D5CDD505-2E9C-101B-9397-08002B2CF9AE}" pid="8" name="MSIP_Label_c7a868c0-b938-4094-967a-b1475bff4cf2_ActionId">
    <vt:lpwstr>56a3c874-567e-436b-91a2-dc7787feacc1</vt:lpwstr>
  </property>
  <property fmtid="{D5CDD505-2E9C-101B-9397-08002B2CF9AE}" pid="9" name="MSIP_Label_c7a868c0-b938-4094-967a-b1475bff4cf2_ContentBits">
    <vt:lpwstr>2</vt:lpwstr>
  </property>
  <property fmtid="{D5CDD505-2E9C-101B-9397-08002B2CF9AE}" pid="10" name="MediaServiceImageTags">
    <vt:lpwstr/>
  </property>
</Properties>
</file>