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35" windowHeight="68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5" i="1" l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B24" i="1"/>
</calcChain>
</file>

<file path=xl/sharedStrings.xml><?xml version="1.0" encoding="utf-8"?>
<sst xmlns="http://schemas.openxmlformats.org/spreadsheetml/2006/main" count="31" uniqueCount="30">
  <si>
    <t>Bottom</t>
  </si>
  <si>
    <t>Middle</t>
  </si>
  <si>
    <t>Top</t>
  </si>
  <si>
    <t>Average</t>
  </si>
  <si>
    <t>Ave.</t>
  </si>
  <si>
    <t>Species</t>
  </si>
  <si>
    <t>Bot</t>
  </si>
  <si>
    <t>Mid</t>
  </si>
  <si>
    <t>Slope</t>
  </si>
  <si>
    <t>Acer rubrum</t>
  </si>
  <si>
    <t>Amelanchier laevis</t>
  </si>
  <si>
    <t>Amelanchier arborea</t>
  </si>
  <si>
    <t>Carya ovalis</t>
  </si>
  <si>
    <t>Carya ovata</t>
  </si>
  <si>
    <t>Crataegus spp.</t>
  </si>
  <si>
    <t>Fraxinus americana</t>
  </si>
  <si>
    <t>Populus grandidentata</t>
  </si>
  <si>
    <t>Prunus americana</t>
  </si>
  <si>
    <t>Prunus serotina</t>
  </si>
  <si>
    <t>Prunus virginiana</t>
  </si>
  <si>
    <t>Quercus alba</t>
  </si>
  <si>
    <t>Quercus rubra</t>
  </si>
  <si>
    <t>Quercus velutina</t>
  </si>
  <si>
    <t>Sassafras albidum</t>
  </si>
  <si>
    <t>Tilia americana</t>
  </si>
  <si>
    <t>Ulmus americana</t>
  </si>
  <si>
    <t>Vitis spp.</t>
  </si>
  <si>
    <t>Basal area of trees on SOUTH-facing slopes, George Reserve, 1957</t>
  </si>
  <si>
    <t>Juniperus virginiana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</si>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</sst>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AG24" sqref="AG24"/>
    </sheetView>
  </sheetViews>
  <sheetFormatPr defaultRowHeight="15" x14ac:dyDescent="0.25"/>
  <cols>
    <col min="1" max="1" width="17.5703125" customWidth="1"/>
    <col min="2" max="2" width="5" customWidth="1"/>
    <col min="3" max="3" width="4.5703125" customWidth="1"/>
    <col min="4" max="6" width="4.28515625" customWidth="1"/>
    <col min="7" max="7" width="4.7109375" customWidth="1"/>
    <col min="8" max="8" width="4.42578125" customWidth="1"/>
    <col min="9" max="9" width="6.140625" customWidth="1"/>
    <col min="10" max="10" width="1.42578125" customWidth="1"/>
    <col min="11" max="11" width="4.7109375" customWidth="1"/>
    <col min="12" max="13" width="4.42578125" customWidth="1"/>
    <col min="14" max="14" width="4.5703125" customWidth="1"/>
    <col min="15" max="15" width="4.42578125" customWidth="1"/>
    <col min="16" max="16" width="4.7109375" customWidth="1"/>
    <col min="17" max="17" width="4.5703125" customWidth="1"/>
    <col min="18" max="18" width="4.28515625" customWidth="1"/>
    <col min="19" max="19" width="1.42578125" customWidth="1"/>
    <col min="20" max="20" width="4.42578125" customWidth="1"/>
    <col min="21" max="22" width="4.5703125" customWidth="1"/>
    <col min="23" max="23" width="4.7109375" customWidth="1"/>
    <col min="24" max="24" width="4.42578125" customWidth="1"/>
    <col min="25" max="25" width="4.5703125" customWidth="1"/>
    <col min="26" max="26" width="4.42578125" customWidth="1"/>
    <col min="27" max="27" width="4.5703125" customWidth="1"/>
    <col min="28" max="28" width="1.140625" customWidth="1"/>
    <col min="29" max="29" width="4.28515625" customWidth="1"/>
    <col min="30" max="30" width="4.5703125" customWidth="1"/>
    <col min="31" max="31" width="4.140625" customWidth="1"/>
    <col min="32" max="32" width="1.28515625" customWidth="1"/>
    <col min="33" max="33" width="5.85546875" customWidth="1"/>
  </cols>
  <sheetData>
    <row r="1" spans="1:33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2"/>
      <c r="D2" s="2"/>
      <c r="E2" s="2" t="s">
        <v>0</v>
      </c>
      <c r="F2" s="2"/>
      <c r="G2" s="2"/>
      <c r="H2" s="2"/>
      <c r="I2" s="2"/>
      <c r="J2" s="1"/>
      <c r="K2" s="2"/>
      <c r="L2" s="2"/>
      <c r="M2" s="2"/>
      <c r="N2" s="2" t="s">
        <v>1</v>
      </c>
      <c r="O2" s="2"/>
      <c r="P2" s="2"/>
      <c r="Q2" s="2"/>
      <c r="R2" s="2"/>
      <c r="S2" s="1"/>
      <c r="T2" s="2"/>
      <c r="U2" s="2"/>
      <c r="V2" s="2"/>
      <c r="W2" s="2" t="s">
        <v>2</v>
      </c>
      <c r="X2" s="2"/>
      <c r="Y2" s="2"/>
      <c r="Z2" s="2"/>
      <c r="AA2" s="2"/>
      <c r="AB2" s="1"/>
      <c r="AC2" s="3"/>
      <c r="AD2" s="3" t="s">
        <v>3</v>
      </c>
      <c r="AE2" s="3"/>
      <c r="AF2" s="1"/>
      <c r="AG2" s="4" t="s">
        <v>4</v>
      </c>
    </row>
    <row r="3" spans="1:33" x14ac:dyDescent="0.25">
      <c r="A3" s="1" t="s">
        <v>5</v>
      </c>
      <c r="B3" s="6">
        <v>2</v>
      </c>
      <c r="C3" s="6">
        <v>3</v>
      </c>
      <c r="D3" s="6">
        <v>4</v>
      </c>
      <c r="E3" s="6">
        <v>7</v>
      </c>
      <c r="F3" s="6">
        <v>9</v>
      </c>
      <c r="G3" s="6">
        <v>12</v>
      </c>
      <c r="H3" s="6">
        <v>14</v>
      </c>
      <c r="I3" s="6">
        <v>17</v>
      </c>
      <c r="J3" s="7"/>
      <c r="K3" s="6">
        <v>2</v>
      </c>
      <c r="L3" s="6">
        <v>3</v>
      </c>
      <c r="M3" s="6">
        <v>4</v>
      </c>
      <c r="N3" s="6">
        <v>7</v>
      </c>
      <c r="O3" s="6">
        <v>9</v>
      </c>
      <c r="P3" s="6">
        <v>12</v>
      </c>
      <c r="Q3" s="6">
        <v>14</v>
      </c>
      <c r="R3" s="6">
        <v>17</v>
      </c>
      <c r="S3" s="7"/>
      <c r="T3" s="6">
        <v>2</v>
      </c>
      <c r="U3" s="6">
        <v>3</v>
      </c>
      <c r="V3" s="6">
        <v>4</v>
      </c>
      <c r="W3" s="6">
        <v>7</v>
      </c>
      <c r="X3" s="6">
        <v>9</v>
      </c>
      <c r="Y3" s="6">
        <v>12</v>
      </c>
      <c r="Z3" s="6">
        <v>14</v>
      </c>
      <c r="AA3" s="6">
        <v>17</v>
      </c>
      <c r="AB3" s="7"/>
      <c r="AC3" s="6" t="s">
        <v>6</v>
      </c>
      <c r="AD3" s="6" t="s">
        <v>7</v>
      </c>
      <c r="AE3" s="6" t="s">
        <v>2</v>
      </c>
      <c r="AF3" s="7"/>
      <c r="AG3" s="5" t="s">
        <v>8</v>
      </c>
    </row>
    <row r="4" spans="1:33" x14ac:dyDescent="0.25">
      <c r="A4" s="1" t="s">
        <v>9</v>
      </c>
      <c r="B4" s="1"/>
      <c r="C4" s="1"/>
      <c r="D4" s="1"/>
      <c r="E4" s="8">
        <v>0.01</v>
      </c>
      <c r="F4" s="1"/>
      <c r="G4" s="1">
        <v>0.09</v>
      </c>
      <c r="H4" s="8">
        <v>0.05</v>
      </c>
      <c r="I4" s="1"/>
      <c r="J4" s="1"/>
      <c r="K4" s="1"/>
      <c r="L4" s="1"/>
      <c r="M4" s="1"/>
      <c r="N4" s="1"/>
      <c r="O4" s="1"/>
      <c r="P4" s="1"/>
      <c r="Q4" s="8">
        <v>0.42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f>SUM(B4:I4)/8</f>
        <v>1.8749999999999999E-2</v>
      </c>
      <c r="AD4" s="1">
        <f>SUM(K4:R4)/8</f>
        <v>5.2499999999999998E-2</v>
      </c>
      <c r="AE4" s="1">
        <f>SUM(T4:AA4)/8</f>
        <v>0</v>
      </c>
      <c r="AF4" s="1"/>
      <c r="AG4" s="8">
        <f>SUM(B4:AA4)/24</f>
        <v>2.3749999999999997E-2</v>
      </c>
    </row>
    <row r="5" spans="1:33" x14ac:dyDescent="0.25">
      <c r="A5" s="1" t="s">
        <v>10</v>
      </c>
      <c r="B5" s="1"/>
      <c r="C5" s="1"/>
      <c r="D5" s="1"/>
      <c r="E5" s="1"/>
      <c r="F5" s="1"/>
      <c r="G5" s="1">
        <v>0.06</v>
      </c>
      <c r="H5" s="1"/>
      <c r="I5" s="8">
        <v>0.03</v>
      </c>
      <c r="J5" s="1"/>
      <c r="K5" s="8">
        <v>0.02</v>
      </c>
      <c r="L5" s="1"/>
      <c r="M5" s="1"/>
      <c r="N5" s="8">
        <v>0.01</v>
      </c>
      <c r="O5" s="1"/>
      <c r="P5" s="1"/>
      <c r="Q5" s="1"/>
      <c r="R5" s="8">
        <v>0.03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>
        <f t="shared" ref="AC5:AC24" si="0">SUM(B5:I5)/8</f>
        <v>1.125E-2</v>
      </c>
      <c r="AD5" s="1">
        <f t="shared" ref="AD5:AD24" si="1">SUM(K5:R5)/8</f>
        <v>7.4999999999999997E-3</v>
      </c>
      <c r="AE5" s="1">
        <f t="shared" ref="AE5:AE24" si="2">SUM(T5:AA5)/8</f>
        <v>0</v>
      </c>
      <c r="AF5" s="1"/>
      <c r="AG5" s="8">
        <f t="shared" ref="AG5:AG24" si="3">SUM(B5:AA5)/24</f>
        <v>6.2499999999999995E-3</v>
      </c>
    </row>
    <row r="6" spans="1:33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7.0000000000000007E-2</v>
      </c>
      <c r="Z6" s="1"/>
      <c r="AA6" s="1"/>
      <c r="AB6" s="1"/>
      <c r="AC6" s="1">
        <f t="shared" si="0"/>
        <v>0</v>
      </c>
      <c r="AD6" s="1">
        <f t="shared" si="1"/>
        <v>0</v>
      </c>
      <c r="AE6" s="1">
        <f t="shared" si="2"/>
        <v>8.7500000000000008E-3</v>
      </c>
      <c r="AF6" s="1"/>
      <c r="AG6" s="8">
        <f t="shared" si="3"/>
        <v>2.9166666666666668E-3</v>
      </c>
    </row>
    <row r="7" spans="1:33" x14ac:dyDescent="0.25">
      <c r="A7" s="1" t="s">
        <v>12</v>
      </c>
      <c r="B7" s="8">
        <v>0.66</v>
      </c>
      <c r="C7" s="8">
        <v>1.27</v>
      </c>
      <c r="D7" s="8">
        <v>0.15</v>
      </c>
      <c r="E7" s="8"/>
      <c r="F7" s="8">
        <v>0.48</v>
      </c>
      <c r="G7" s="8">
        <v>0.14000000000000001</v>
      </c>
      <c r="H7" s="8">
        <v>0.03</v>
      </c>
      <c r="I7" s="8">
        <v>1.68</v>
      </c>
      <c r="J7" s="8"/>
      <c r="K7" s="8">
        <v>0.33</v>
      </c>
      <c r="L7" s="8">
        <v>0.69</v>
      </c>
      <c r="M7" s="8">
        <v>0.37</v>
      </c>
      <c r="N7" s="8"/>
      <c r="O7" s="8">
        <v>0.09</v>
      </c>
      <c r="P7" s="8"/>
      <c r="Q7" s="8">
        <v>0.98</v>
      </c>
      <c r="R7" s="8">
        <v>1.04</v>
      </c>
      <c r="S7" s="8"/>
      <c r="T7" s="8">
        <v>1.98</v>
      </c>
      <c r="U7" s="8">
        <v>0.23</v>
      </c>
      <c r="V7" s="8"/>
      <c r="W7" s="8"/>
      <c r="X7" s="8">
        <v>0.24</v>
      </c>
      <c r="Y7" s="8">
        <v>0.06</v>
      </c>
      <c r="Z7" s="8">
        <v>1.33</v>
      </c>
      <c r="AA7" s="8"/>
      <c r="AB7" s="1"/>
      <c r="AC7" s="1">
        <f t="shared" si="0"/>
        <v>0.55125000000000002</v>
      </c>
      <c r="AD7" s="1">
        <f t="shared" si="1"/>
        <v>0.4375</v>
      </c>
      <c r="AE7" s="1">
        <f t="shared" si="2"/>
        <v>0.48000000000000004</v>
      </c>
      <c r="AF7" s="1"/>
      <c r="AG7" s="8">
        <f t="shared" si="3"/>
        <v>0.48958333333333331</v>
      </c>
    </row>
    <row r="8" spans="1:33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>
        <v>0.1</v>
      </c>
      <c r="V8" s="8">
        <v>0.22</v>
      </c>
      <c r="W8" s="1"/>
      <c r="X8" s="1"/>
      <c r="Y8" s="1"/>
      <c r="Z8" s="1"/>
      <c r="AA8" s="1"/>
      <c r="AB8" s="1"/>
      <c r="AC8" s="1">
        <f t="shared" si="0"/>
        <v>0</v>
      </c>
      <c r="AD8" s="1">
        <f t="shared" si="1"/>
        <v>0</v>
      </c>
      <c r="AE8" s="1">
        <f t="shared" si="2"/>
        <v>0.04</v>
      </c>
      <c r="AF8" s="1"/>
      <c r="AG8" s="8">
        <f t="shared" si="3"/>
        <v>1.3333333333333334E-2</v>
      </c>
    </row>
    <row r="9" spans="1:33" x14ac:dyDescent="0.2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f t="shared" si="0"/>
        <v>0</v>
      </c>
      <c r="AD9" s="1">
        <f t="shared" si="1"/>
        <v>0</v>
      </c>
      <c r="AE9" s="1">
        <f t="shared" si="2"/>
        <v>0</v>
      </c>
      <c r="AF9" s="1"/>
      <c r="AG9" s="8">
        <f t="shared" si="3"/>
        <v>0</v>
      </c>
    </row>
    <row r="10" spans="1:33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f t="shared" si="0"/>
        <v>0</v>
      </c>
      <c r="AD10" s="1">
        <f t="shared" si="1"/>
        <v>0</v>
      </c>
      <c r="AE10" s="1">
        <f t="shared" si="2"/>
        <v>0</v>
      </c>
      <c r="AF10" s="1"/>
      <c r="AG10" s="8">
        <f t="shared" si="3"/>
        <v>0</v>
      </c>
    </row>
    <row r="11" spans="1:33" x14ac:dyDescent="0.25">
      <c r="A11" s="1" t="s">
        <v>28</v>
      </c>
      <c r="B11" s="1"/>
      <c r="C11" s="1"/>
      <c r="D11" s="1"/>
      <c r="E11" s="1"/>
      <c r="F11" s="1"/>
      <c r="G11" s="1"/>
      <c r="H11" s="1"/>
      <c r="I11" s="8">
        <v>0.2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f t="shared" si="0"/>
        <v>2.5000000000000001E-2</v>
      </c>
      <c r="AD11" s="1">
        <f t="shared" si="1"/>
        <v>0</v>
      </c>
      <c r="AE11" s="1">
        <f t="shared" si="2"/>
        <v>0</v>
      </c>
      <c r="AF11" s="1"/>
      <c r="AG11" s="8">
        <f t="shared" si="3"/>
        <v>8.3333333333333332E-3</v>
      </c>
    </row>
    <row r="12" spans="1:33" x14ac:dyDescent="0.25">
      <c r="A12" s="1" t="s">
        <v>16</v>
      </c>
      <c r="B12" s="1"/>
      <c r="C12" s="1"/>
      <c r="D12" s="8">
        <v>0.04</v>
      </c>
      <c r="E12" s="1"/>
      <c r="F12" s="8">
        <v>0.25</v>
      </c>
      <c r="G12" s="1"/>
      <c r="H12" s="8">
        <v>0.38</v>
      </c>
      <c r="I12" s="1"/>
      <c r="J12" s="1"/>
      <c r="K12" s="1"/>
      <c r="L12" s="1"/>
      <c r="M12" s="1"/>
      <c r="N12" s="1"/>
      <c r="O12" s="1">
        <v>0.97</v>
      </c>
      <c r="P12" s="1">
        <v>0.28000000000000003</v>
      </c>
      <c r="Q12" s="8">
        <v>0.6</v>
      </c>
      <c r="R12" s="1"/>
      <c r="S12" s="1"/>
      <c r="T12" s="1"/>
      <c r="U12" s="1"/>
      <c r="V12" s="1">
        <v>0.28000000000000003</v>
      </c>
      <c r="W12" s="1"/>
      <c r="X12" s="1">
        <v>0.08</v>
      </c>
      <c r="Y12" s="1"/>
      <c r="Z12" s="1"/>
      <c r="AA12" s="8">
        <v>0.01</v>
      </c>
      <c r="AB12" s="1"/>
      <c r="AC12" s="1">
        <f t="shared" si="0"/>
        <v>8.3749999999999991E-2</v>
      </c>
      <c r="AD12" s="1">
        <f t="shared" si="1"/>
        <v>0.23125000000000001</v>
      </c>
      <c r="AE12" s="1">
        <f t="shared" si="2"/>
        <v>4.6250000000000006E-2</v>
      </c>
      <c r="AF12" s="1"/>
      <c r="AG12" s="8">
        <f t="shared" si="3"/>
        <v>0.12041666666666666</v>
      </c>
    </row>
    <row r="13" spans="1:33" x14ac:dyDescent="0.25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f t="shared" si="0"/>
        <v>0</v>
      </c>
      <c r="AD13" s="1">
        <f t="shared" si="1"/>
        <v>0</v>
      </c>
      <c r="AE13" s="1">
        <f t="shared" si="2"/>
        <v>0</v>
      </c>
      <c r="AF13" s="1"/>
      <c r="AG13" s="8">
        <f t="shared" si="3"/>
        <v>0</v>
      </c>
    </row>
    <row r="14" spans="1:33" x14ac:dyDescent="0.25">
      <c r="A14" s="1" t="s">
        <v>18</v>
      </c>
      <c r="B14" s="8">
        <v>0.01</v>
      </c>
      <c r="C14" s="8"/>
      <c r="D14" s="8"/>
      <c r="E14" s="8">
        <v>0.03</v>
      </c>
      <c r="F14" s="8"/>
      <c r="G14" s="8">
        <v>0.79</v>
      </c>
      <c r="H14" s="8">
        <v>1.83</v>
      </c>
      <c r="I14" s="8">
        <v>0.41</v>
      </c>
      <c r="J14" s="8"/>
      <c r="K14" s="8">
        <v>0.08</v>
      </c>
      <c r="L14" s="8"/>
      <c r="M14" s="8"/>
      <c r="N14" s="8">
        <v>1.57</v>
      </c>
      <c r="O14" s="8"/>
      <c r="P14" s="8"/>
      <c r="Q14" s="8">
        <v>0.24</v>
      </c>
      <c r="R14" s="8"/>
      <c r="S14" s="8"/>
      <c r="T14" s="8">
        <v>0.18</v>
      </c>
      <c r="U14" s="8">
        <v>0.01</v>
      </c>
      <c r="V14" s="8">
        <v>0.04</v>
      </c>
      <c r="W14" s="8">
        <v>0.08</v>
      </c>
      <c r="X14" s="8"/>
      <c r="Y14" s="8">
        <v>0.1</v>
      </c>
      <c r="Z14" s="8">
        <v>0.06</v>
      </c>
      <c r="AA14" s="8">
        <v>0.01</v>
      </c>
      <c r="AB14" s="1"/>
      <c r="AC14" s="1">
        <f t="shared" si="0"/>
        <v>0.38375000000000004</v>
      </c>
      <c r="AD14" s="1">
        <f t="shared" si="1"/>
        <v>0.23625000000000002</v>
      </c>
      <c r="AE14" s="1">
        <f t="shared" si="2"/>
        <v>6.0000000000000005E-2</v>
      </c>
      <c r="AF14" s="1"/>
      <c r="AG14" s="8">
        <f t="shared" si="3"/>
        <v>0.22666666666666666</v>
      </c>
    </row>
    <row r="15" spans="1:33" x14ac:dyDescent="0.2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0.01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f t="shared" si="0"/>
        <v>0</v>
      </c>
      <c r="AD15" s="1">
        <f t="shared" si="1"/>
        <v>1.25E-3</v>
      </c>
      <c r="AE15" s="1">
        <f t="shared" si="2"/>
        <v>0</v>
      </c>
      <c r="AF15" s="1"/>
      <c r="AG15" s="8">
        <f t="shared" si="3"/>
        <v>4.1666666666666669E-4</v>
      </c>
    </row>
    <row r="16" spans="1:33" x14ac:dyDescent="0.25">
      <c r="A16" s="1" t="s">
        <v>20</v>
      </c>
      <c r="B16" s="8">
        <v>3.46</v>
      </c>
      <c r="C16" s="8">
        <v>0.11</v>
      </c>
      <c r="D16" s="8">
        <v>0.56999999999999995</v>
      </c>
      <c r="E16" s="8">
        <v>0.64</v>
      </c>
      <c r="F16" s="8">
        <v>3.57</v>
      </c>
      <c r="G16" s="8">
        <v>6.04</v>
      </c>
      <c r="H16" s="8">
        <v>0.01</v>
      </c>
      <c r="I16" s="8">
        <v>5.29</v>
      </c>
      <c r="J16" s="8"/>
      <c r="K16" s="8">
        <v>1.21</v>
      </c>
      <c r="L16" s="8">
        <v>1.84</v>
      </c>
      <c r="M16" s="8">
        <v>0.21</v>
      </c>
      <c r="N16" s="8">
        <v>0.48</v>
      </c>
      <c r="O16" s="8">
        <v>1.05</v>
      </c>
      <c r="P16" s="8">
        <v>1.1000000000000001</v>
      </c>
      <c r="Q16" s="8">
        <v>2.04</v>
      </c>
      <c r="R16" s="8">
        <v>2.72</v>
      </c>
      <c r="S16" s="8"/>
      <c r="T16" s="8">
        <v>1.97</v>
      </c>
      <c r="U16" s="8">
        <v>1.59</v>
      </c>
      <c r="V16" s="8">
        <v>1.35</v>
      </c>
      <c r="W16" s="8">
        <v>0.65</v>
      </c>
      <c r="X16" s="8">
        <v>0.14000000000000001</v>
      </c>
      <c r="Y16" s="8">
        <v>2.5</v>
      </c>
      <c r="Z16" s="8">
        <v>3.73</v>
      </c>
      <c r="AA16" s="8">
        <v>0.3</v>
      </c>
      <c r="AB16" s="1"/>
      <c r="AC16" s="1">
        <f t="shared" si="0"/>
        <v>2.4612500000000002</v>
      </c>
      <c r="AD16" s="1">
        <f t="shared" si="1"/>
        <v>1.33125</v>
      </c>
      <c r="AE16" s="1">
        <f t="shared" si="2"/>
        <v>1.5287500000000001</v>
      </c>
      <c r="AF16" s="1"/>
      <c r="AG16" s="8">
        <f t="shared" si="3"/>
        <v>1.7737499999999999</v>
      </c>
    </row>
    <row r="17" spans="1:33" x14ac:dyDescent="0.25">
      <c r="A17" s="1" t="s">
        <v>21</v>
      </c>
      <c r="B17" s="1"/>
      <c r="C17" s="1"/>
      <c r="D17" s="1"/>
      <c r="E17" s="8">
        <v>2.61</v>
      </c>
      <c r="F17" s="1"/>
      <c r="G17" s="1">
        <v>7.0000000000000007E-2</v>
      </c>
      <c r="H17" s="1"/>
      <c r="I17" s="1"/>
      <c r="J17" s="1"/>
      <c r="K17" s="1"/>
      <c r="L17" s="1"/>
      <c r="M17" s="1"/>
      <c r="N17" s="1"/>
      <c r="O17" s="1"/>
      <c r="P17" s="1">
        <v>1.84</v>
      </c>
      <c r="Q17" s="1"/>
      <c r="R17" s="1"/>
      <c r="S17" s="1"/>
      <c r="T17" s="1"/>
      <c r="U17" s="1"/>
      <c r="V17" s="1"/>
      <c r="W17" s="1"/>
      <c r="X17" s="1"/>
      <c r="Y17" s="8">
        <v>0.7</v>
      </c>
      <c r="Z17" s="1"/>
      <c r="AA17" s="1"/>
      <c r="AB17" s="1"/>
      <c r="AC17" s="1">
        <f t="shared" si="0"/>
        <v>0.33499999999999996</v>
      </c>
      <c r="AD17" s="1">
        <f t="shared" si="1"/>
        <v>0.23</v>
      </c>
      <c r="AE17" s="1">
        <f t="shared" si="2"/>
        <v>8.7499999999999994E-2</v>
      </c>
      <c r="AF17" s="1"/>
      <c r="AG17" s="8">
        <f t="shared" si="3"/>
        <v>0.2175</v>
      </c>
    </row>
    <row r="18" spans="1:33" x14ac:dyDescent="0.25">
      <c r="A18" s="1" t="s">
        <v>22</v>
      </c>
      <c r="B18" s="8">
        <v>2.31</v>
      </c>
      <c r="C18" s="8">
        <v>5.23</v>
      </c>
      <c r="D18" s="8">
        <v>5.0999999999999996</v>
      </c>
      <c r="E18" s="8">
        <v>2.13</v>
      </c>
      <c r="F18" s="8">
        <v>5.55</v>
      </c>
      <c r="G18" s="8">
        <v>0.18</v>
      </c>
      <c r="H18" s="8">
        <v>2.04</v>
      </c>
      <c r="I18" s="8">
        <v>2.4500000000000002</v>
      </c>
      <c r="J18" s="8"/>
      <c r="K18" s="8">
        <v>5.93</v>
      </c>
      <c r="L18" s="8">
        <v>5.01</v>
      </c>
      <c r="M18" s="8">
        <v>6.35</v>
      </c>
      <c r="N18" s="8">
        <v>5.99</v>
      </c>
      <c r="O18" s="8">
        <v>5.49</v>
      </c>
      <c r="P18" s="8">
        <v>1.48</v>
      </c>
      <c r="Q18" s="8">
        <v>2.91</v>
      </c>
      <c r="R18" s="8">
        <v>1.19</v>
      </c>
      <c r="S18" s="8"/>
      <c r="T18" s="8">
        <v>3.69</v>
      </c>
      <c r="U18" s="8">
        <v>3.52</v>
      </c>
      <c r="V18" s="8">
        <v>4.13</v>
      </c>
      <c r="W18" s="8">
        <v>6.77</v>
      </c>
      <c r="X18" s="8">
        <v>6.85</v>
      </c>
      <c r="Y18" s="8">
        <v>4.12</v>
      </c>
      <c r="Z18" s="8">
        <v>2.1800000000000002</v>
      </c>
      <c r="AA18" s="8">
        <v>8.56</v>
      </c>
      <c r="AB18" s="1"/>
      <c r="AC18" s="1">
        <f t="shared" si="0"/>
        <v>3.1237499999999998</v>
      </c>
      <c r="AD18" s="1">
        <f t="shared" si="1"/>
        <v>4.2937500000000002</v>
      </c>
      <c r="AE18" s="1">
        <f t="shared" si="2"/>
        <v>4.9775</v>
      </c>
      <c r="AF18" s="1"/>
      <c r="AG18" s="8">
        <f t="shared" si="3"/>
        <v>4.1316666666666668</v>
      </c>
    </row>
    <row r="19" spans="1:33" x14ac:dyDescent="0.25">
      <c r="A19" s="1" t="s">
        <v>23</v>
      </c>
      <c r="B19" s="1">
        <v>0.06</v>
      </c>
      <c r="C19" s="1"/>
      <c r="D19" s="1"/>
      <c r="E19" s="1"/>
      <c r="F19" s="1"/>
      <c r="G19" s="1"/>
      <c r="H19" s="8">
        <v>1.08</v>
      </c>
      <c r="I19" s="1"/>
      <c r="J19" s="1"/>
      <c r="K19" s="8">
        <v>0.03</v>
      </c>
      <c r="L19" s="1"/>
      <c r="M19" s="1"/>
      <c r="N19" s="1"/>
      <c r="O19" s="1"/>
      <c r="P19" s="1"/>
      <c r="Q19" s="1">
        <v>0.61</v>
      </c>
      <c r="R19" s="1"/>
      <c r="S19" s="1"/>
      <c r="T19" s="1"/>
      <c r="U19" s="1"/>
      <c r="V19" s="1"/>
      <c r="W19" s="1"/>
      <c r="X19" s="1"/>
      <c r="Y19" s="1"/>
      <c r="Z19" s="8">
        <v>0.04</v>
      </c>
      <c r="AA19" s="1"/>
      <c r="AB19" s="1"/>
      <c r="AC19" s="1">
        <f t="shared" si="0"/>
        <v>0.14250000000000002</v>
      </c>
      <c r="AD19" s="1">
        <f t="shared" si="1"/>
        <v>0.08</v>
      </c>
      <c r="AE19" s="1">
        <f t="shared" si="2"/>
        <v>5.0000000000000001E-3</v>
      </c>
      <c r="AF19" s="1"/>
      <c r="AG19" s="8">
        <f t="shared" si="3"/>
        <v>7.583333333333335E-2</v>
      </c>
    </row>
    <row r="20" spans="1:33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f t="shared" si="0"/>
        <v>0</v>
      </c>
      <c r="AD20" s="1">
        <f t="shared" si="1"/>
        <v>0</v>
      </c>
      <c r="AE20" s="1">
        <f t="shared" si="2"/>
        <v>0</v>
      </c>
      <c r="AF20" s="1"/>
      <c r="AG20" s="8">
        <f t="shared" si="3"/>
        <v>0</v>
      </c>
    </row>
    <row r="21" spans="1:33" x14ac:dyDescent="0.2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f t="shared" si="0"/>
        <v>0</v>
      </c>
      <c r="AD21" s="1">
        <f t="shared" si="1"/>
        <v>0</v>
      </c>
      <c r="AE21" s="1">
        <f t="shared" si="2"/>
        <v>0</v>
      </c>
      <c r="AF21" s="1"/>
      <c r="AG21" s="8">
        <f t="shared" si="3"/>
        <v>0</v>
      </c>
    </row>
    <row r="22" spans="1:33" x14ac:dyDescent="0.25">
      <c r="A22" s="1" t="s">
        <v>26</v>
      </c>
      <c r="B22" s="8"/>
      <c r="C22" s="8"/>
      <c r="D22" s="8">
        <v>0.01</v>
      </c>
      <c r="E22" s="8"/>
      <c r="F22" s="8">
        <v>0.03</v>
      </c>
      <c r="G22" s="8"/>
      <c r="H22" s="8"/>
      <c r="I22" s="8"/>
      <c r="J22" s="8"/>
      <c r="K22" s="8"/>
      <c r="L22" s="8">
        <v>0.01</v>
      </c>
      <c r="M22" s="8"/>
      <c r="N22" s="8"/>
      <c r="O22" s="8"/>
      <c r="P22" s="8"/>
      <c r="Q22" s="8"/>
      <c r="R22" s="8"/>
      <c r="S22" s="8"/>
      <c r="T22" s="8"/>
      <c r="U22" s="8">
        <v>0.01</v>
      </c>
      <c r="V22" s="8">
        <v>0.24</v>
      </c>
      <c r="W22" s="8">
        <v>0.01</v>
      </c>
      <c r="X22" s="8">
        <v>0.32</v>
      </c>
      <c r="Y22" s="8"/>
      <c r="Z22" s="8"/>
      <c r="AA22" s="8">
        <v>0.01</v>
      </c>
      <c r="AB22" s="1"/>
      <c r="AC22" s="1">
        <f t="shared" si="0"/>
        <v>5.0000000000000001E-3</v>
      </c>
      <c r="AD22" s="1">
        <f t="shared" si="1"/>
        <v>1.25E-3</v>
      </c>
      <c r="AE22" s="1">
        <f t="shared" si="2"/>
        <v>7.375000000000001E-2</v>
      </c>
      <c r="AF22" s="1"/>
      <c r="AG22" s="8">
        <f t="shared" si="3"/>
        <v>2.6666666666666668E-2</v>
      </c>
    </row>
    <row r="23" spans="1:33" x14ac:dyDescent="0.25">
      <c r="AC23" s="1">
        <f t="shared" si="0"/>
        <v>0</v>
      </c>
      <c r="AD23" s="1">
        <f t="shared" si="1"/>
        <v>0</v>
      </c>
      <c r="AE23" s="1">
        <f t="shared" si="2"/>
        <v>0</v>
      </c>
      <c r="AG23" s="8">
        <f t="shared" si="3"/>
        <v>0</v>
      </c>
    </row>
    <row r="24" spans="1:33" x14ac:dyDescent="0.25">
      <c r="A24" s="1" t="s">
        <v>29</v>
      </c>
      <c r="B24" s="9">
        <f>SUM(B4:B22)</f>
        <v>6.4999999999999991</v>
      </c>
      <c r="C24" s="9">
        <f t="shared" ref="C24:AA24" si="4">SUM(C4:C22)</f>
        <v>6.61</v>
      </c>
      <c r="D24" s="9">
        <f t="shared" si="4"/>
        <v>5.8699999999999992</v>
      </c>
      <c r="E24" s="9">
        <f t="shared" si="4"/>
        <v>5.42</v>
      </c>
      <c r="F24" s="9">
        <f t="shared" si="4"/>
        <v>9.879999999999999</v>
      </c>
      <c r="G24" s="9">
        <f t="shared" si="4"/>
        <v>7.37</v>
      </c>
      <c r="H24" s="9">
        <f t="shared" si="4"/>
        <v>5.42</v>
      </c>
      <c r="I24" s="9">
        <f t="shared" si="4"/>
        <v>10.059999999999999</v>
      </c>
      <c r="J24" s="9">
        <f t="shared" si="4"/>
        <v>0</v>
      </c>
      <c r="K24" s="9">
        <f t="shared" si="4"/>
        <v>7.6000000000000005</v>
      </c>
      <c r="L24" s="9">
        <f t="shared" si="4"/>
        <v>7.55</v>
      </c>
      <c r="M24" s="9">
        <f t="shared" si="4"/>
        <v>6.93</v>
      </c>
      <c r="N24" s="9">
        <f t="shared" si="4"/>
        <v>8.0500000000000007</v>
      </c>
      <c r="O24" s="9">
        <f t="shared" si="4"/>
        <v>7.6000000000000005</v>
      </c>
      <c r="P24" s="9">
        <f t="shared" si="4"/>
        <v>4.7</v>
      </c>
      <c r="Q24" s="9">
        <f t="shared" si="4"/>
        <v>7.8100000000000005</v>
      </c>
      <c r="R24" s="9">
        <f t="shared" si="4"/>
        <v>4.9800000000000004</v>
      </c>
      <c r="S24" s="9">
        <f t="shared" si="4"/>
        <v>0</v>
      </c>
      <c r="T24" s="9">
        <f t="shared" si="4"/>
        <v>7.82</v>
      </c>
      <c r="U24" s="9">
        <f t="shared" si="4"/>
        <v>5.46</v>
      </c>
      <c r="V24" s="9">
        <f t="shared" si="4"/>
        <v>6.26</v>
      </c>
      <c r="W24" s="9">
        <f t="shared" si="4"/>
        <v>7.51</v>
      </c>
      <c r="X24" s="9">
        <f t="shared" si="4"/>
        <v>7.63</v>
      </c>
      <c r="Y24" s="9">
        <f t="shared" si="4"/>
        <v>7.55</v>
      </c>
      <c r="Z24" s="9">
        <f t="shared" si="4"/>
        <v>7.3400000000000007</v>
      </c>
      <c r="AA24" s="9">
        <f t="shared" si="4"/>
        <v>8.89</v>
      </c>
      <c r="AC24" s="1">
        <f t="shared" si="0"/>
        <v>7.1412499999999994</v>
      </c>
      <c r="AD24" s="8">
        <f t="shared" si="1"/>
        <v>6.9024999999999999</v>
      </c>
      <c r="AE24" s="1">
        <f t="shared" si="2"/>
        <v>7.3075000000000001</v>
      </c>
      <c r="AG24" s="8">
        <f t="shared" si="3"/>
        <v>7.1170833333333334</v>
      </c>
    </row>
  </sheetData>
  <printOptions gridLines="1"/>
  <pageMargins left="0.25" right="0.25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Cooper</dc:creator>
  <cp:lastModifiedBy>AW Cooper</cp:lastModifiedBy>
  <cp:lastPrinted>2012-07-30T16:49:11Z</cp:lastPrinted>
  <dcterms:created xsi:type="dcterms:W3CDTF">2012-07-30T16:39:18Z</dcterms:created>
  <dcterms:modified xsi:type="dcterms:W3CDTF">2012-07-31T16:46:50Z</dcterms:modified>
</cp:coreProperties>
</file>