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0" yWindow="1380" windowWidth="17860" windowHeight="53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Y184" i="1" l="1"/>
  <c r="X184" i="1"/>
  <c r="W184" i="1"/>
  <c r="V184" i="1"/>
  <c r="U184" i="1"/>
  <c r="T184" i="1"/>
  <c r="S184" i="1"/>
  <c r="R184" i="1"/>
  <c r="AA184" i="1" s="1"/>
  <c r="Y183" i="1"/>
  <c r="X183" i="1"/>
  <c r="W183" i="1"/>
  <c r="V183" i="1"/>
  <c r="U183" i="1"/>
  <c r="T183" i="1"/>
  <c r="S183" i="1"/>
  <c r="R183" i="1"/>
  <c r="AA183" i="1" s="1"/>
  <c r="Y182" i="1"/>
  <c r="X182" i="1"/>
  <c r="W182" i="1"/>
  <c r="V182" i="1"/>
  <c r="U182" i="1"/>
  <c r="T182" i="1"/>
  <c r="S182" i="1"/>
  <c r="R182" i="1"/>
  <c r="AA182" i="1" s="1"/>
  <c r="Y181" i="1"/>
  <c r="X181" i="1"/>
  <c r="W181" i="1"/>
  <c r="V181" i="1"/>
  <c r="U181" i="1"/>
  <c r="T181" i="1"/>
  <c r="S181" i="1"/>
  <c r="R181" i="1"/>
  <c r="AA181" i="1" s="1"/>
  <c r="Y180" i="1"/>
  <c r="X180" i="1"/>
  <c r="W180" i="1"/>
  <c r="V180" i="1"/>
  <c r="U180" i="1"/>
  <c r="T180" i="1"/>
  <c r="S180" i="1"/>
  <c r="R180" i="1"/>
  <c r="AA180" i="1" s="1"/>
  <c r="Y179" i="1"/>
  <c r="X179" i="1"/>
  <c r="W179" i="1"/>
  <c r="V179" i="1"/>
  <c r="U179" i="1"/>
  <c r="T179" i="1"/>
  <c r="S179" i="1"/>
  <c r="R179" i="1"/>
  <c r="AA179" i="1" s="1"/>
  <c r="Y178" i="1"/>
  <c r="X178" i="1"/>
  <c r="W178" i="1"/>
  <c r="V178" i="1"/>
  <c r="U178" i="1"/>
  <c r="T178" i="1"/>
  <c r="S178" i="1"/>
  <c r="R178" i="1"/>
  <c r="AA178" i="1" s="1"/>
  <c r="Y177" i="1"/>
  <c r="X177" i="1"/>
  <c r="W177" i="1"/>
  <c r="V177" i="1"/>
  <c r="U177" i="1"/>
  <c r="T177" i="1"/>
  <c r="S177" i="1"/>
  <c r="R177" i="1"/>
  <c r="AA177" i="1" s="1"/>
  <c r="Y176" i="1"/>
  <c r="X176" i="1"/>
  <c r="W176" i="1"/>
  <c r="V176" i="1"/>
  <c r="U176" i="1"/>
  <c r="T176" i="1"/>
  <c r="S176" i="1"/>
  <c r="R176" i="1"/>
  <c r="AA176" i="1" s="1"/>
  <c r="Y175" i="1"/>
  <c r="X175" i="1"/>
  <c r="W175" i="1"/>
  <c r="V175" i="1"/>
  <c r="U175" i="1"/>
  <c r="T175" i="1"/>
  <c r="S175" i="1"/>
  <c r="R175" i="1"/>
  <c r="AA175" i="1" s="1"/>
  <c r="Y174" i="1"/>
  <c r="X174" i="1"/>
  <c r="W174" i="1"/>
  <c r="V174" i="1"/>
  <c r="U174" i="1"/>
  <c r="T174" i="1"/>
  <c r="S174" i="1"/>
  <c r="R174" i="1"/>
  <c r="AA174" i="1" s="1"/>
  <c r="Y173" i="1"/>
  <c r="X173" i="1"/>
  <c r="W173" i="1"/>
  <c r="V173" i="1"/>
  <c r="U173" i="1"/>
  <c r="T173" i="1"/>
  <c r="S173" i="1"/>
  <c r="R173" i="1"/>
  <c r="AA173" i="1" s="1"/>
  <c r="Y172" i="1"/>
  <c r="X172" i="1"/>
  <c r="W172" i="1"/>
  <c r="V172" i="1"/>
  <c r="U172" i="1"/>
  <c r="T172" i="1"/>
  <c r="S172" i="1"/>
  <c r="R172" i="1"/>
  <c r="AA172" i="1" s="1"/>
  <c r="Y171" i="1"/>
  <c r="X171" i="1"/>
  <c r="W171" i="1"/>
  <c r="V171" i="1"/>
  <c r="U171" i="1"/>
  <c r="T171" i="1"/>
  <c r="S171" i="1"/>
  <c r="R171" i="1"/>
  <c r="AA171" i="1" s="1"/>
  <c r="Y170" i="1"/>
  <c r="X170" i="1"/>
  <c r="W170" i="1"/>
  <c r="V170" i="1"/>
  <c r="U170" i="1"/>
  <c r="T170" i="1"/>
  <c r="S170" i="1"/>
  <c r="R170" i="1"/>
  <c r="AA170" i="1" s="1"/>
  <c r="Y169" i="1"/>
  <c r="X169" i="1"/>
  <c r="W169" i="1"/>
  <c r="V169" i="1"/>
  <c r="U169" i="1"/>
  <c r="T169" i="1"/>
  <c r="S169" i="1"/>
  <c r="R169" i="1"/>
  <c r="AA169" i="1" s="1"/>
  <c r="Y168" i="1"/>
  <c r="X168" i="1"/>
  <c r="W168" i="1"/>
  <c r="V168" i="1"/>
  <c r="U168" i="1"/>
  <c r="T168" i="1"/>
  <c r="S168" i="1"/>
  <c r="R168" i="1"/>
  <c r="AA168" i="1" s="1"/>
  <c r="Y167" i="1"/>
  <c r="X167" i="1"/>
  <c r="W167" i="1"/>
  <c r="V167" i="1"/>
  <c r="U167" i="1"/>
  <c r="T167" i="1"/>
  <c r="S167" i="1"/>
  <c r="R167" i="1"/>
  <c r="AA167" i="1" s="1"/>
  <c r="Y166" i="1"/>
  <c r="X166" i="1"/>
  <c r="W166" i="1"/>
  <c r="V166" i="1"/>
  <c r="U166" i="1"/>
  <c r="T166" i="1"/>
  <c r="S166" i="1"/>
  <c r="R166" i="1"/>
  <c r="AA166" i="1" s="1"/>
  <c r="Y165" i="1"/>
  <c r="X165" i="1"/>
  <c r="W165" i="1"/>
  <c r="V165" i="1"/>
  <c r="U165" i="1"/>
  <c r="T165" i="1"/>
  <c r="S165" i="1"/>
  <c r="R165" i="1"/>
  <c r="AA165" i="1" s="1"/>
  <c r="Y164" i="1"/>
  <c r="X164" i="1"/>
  <c r="W164" i="1"/>
  <c r="V164" i="1"/>
  <c r="U164" i="1"/>
  <c r="T164" i="1"/>
  <c r="S164" i="1"/>
  <c r="R164" i="1"/>
  <c r="AA164" i="1" s="1"/>
  <c r="Y163" i="1"/>
  <c r="X163" i="1"/>
  <c r="W163" i="1"/>
  <c r="V163" i="1"/>
  <c r="U163" i="1"/>
  <c r="T163" i="1"/>
  <c r="S163" i="1"/>
  <c r="R163" i="1"/>
  <c r="AA163" i="1" s="1"/>
  <c r="Y162" i="1"/>
  <c r="X162" i="1"/>
  <c r="W162" i="1"/>
  <c r="V162" i="1"/>
  <c r="U162" i="1"/>
  <c r="T162" i="1"/>
  <c r="S162" i="1"/>
  <c r="R162" i="1"/>
  <c r="AA162" i="1" s="1"/>
  <c r="Y161" i="1"/>
  <c r="X161" i="1"/>
  <c r="W161" i="1"/>
  <c r="V161" i="1"/>
  <c r="U161" i="1"/>
  <c r="T161" i="1"/>
  <c r="S161" i="1"/>
  <c r="R161" i="1"/>
  <c r="AA161" i="1" s="1"/>
  <c r="Y160" i="1"/>
  <c r="X160" i="1"/>
  <c r="W160" i="1"/>
  <c r="V160" i="1"/>
  <c r="U160" i="1"/>
  <c r="T160" i="1"/>
  <c r="S160" i="1"/>
  <c r="R160" i="1"/>
  <c r="AA160" i="1" s="1"/>
  <c r="Y159" i="1"/>
  <c r="X159" i="1"/>
  <c r="W159" i="1"/>
  <c r="V159" i="1"/>
  <c r="U159" i="1"/>
  <c r="T159" i="1"/>
  <c r="S159" i="1"/>
  <c r="R159" i="1"/>
  <c r="AA159" i="1" s="1"/>
  <c r="Y158" i="1"/>
  <c r="X158" i="1"/>
  <c r="W158" i="1"/>
  <c r="V158" i="1"/>
  <c r="U158" i="1"/>
  <c r="T158" i="1"/>
  <c r="S158" i="1"/>
  <c r="R158" i="1"/>
  <c r="AA158" i="1" s="1"/>
  <c r="Y157" i="1"/>
  <c r="X157" i="1"/>
  <c r="W157" i="1"/>
  <c r="V157" i="1"/>
  <c r="U157" i="1"/>
  <c r="T157" i="1"/>
  <c r="S157" i="1"/>
  <c r="R157" i="1"/>
  <c r="AA157" i="1" s="1"/>
  <c r="Y156" i="1"/>
  <c r="X156" i="1"/>
  <c r="W156" i="1"/>
  <c r="V156" i="1"/>
  <c r="U156" i="1"/>
  <c r="T156" i="1"/>
  <c r="S156" i="1"/>
  <c r="R156" i="1"/>
  <c r="AA156" i="1" s="1"/>
  <c r="Y155" i="1"/>
  <c r="X155" i="1"/>
  <c r="W155" i="1"/>
  <c r="V155" i="1"/>
  <c r="U155" i="1"/>
  <c r="T155" i="1"/>
  <c r="S155" i="1"/>
  <c r="R155" i="1"/>
  <c r="AA155" i="1" s="1"/>
  <c r="Y154" i="1"/>
  <c r="X154" i="1"/>
  <c r="W154" i="1"/>
  <c r="V154" i="1"/>
  <c r="U154" i="1"/>
  <c r="T154" i="1"/>
  <c r="S154" i="1"/>
  <c r="R154" i="1"/>
  <c r="AA154" i="1" s="1"/>
  <c r="Y153" i="1"/>
  <c r="X153" i="1"/>
  <c r="W153" i="1"/>
  <c r="V153" i="1"/>
  <c r="U153" i="1"/>
  <c r="T153" i="1"/>
  <c r="S153" i="1"/>
  <c r="R153" i="1"/>
  <c r="AA153" i="1" s="1"/>
  <c r="Y152" i="1"/>
  <c r="X152" i="1"/>
  <c r="W152" i="1"/>
  <c r="V152" i="1"/>
  <c r="U152" i="1"/>
  <c r="T152" i="1"/>
  <c r="S152" i="1"/>
  <c r="R152" i="1"/>
  <c r="AA152" i="1" s="1"/>
  <c r="Y151" i="1"/>
  <c r="X151" i="1"/>
  <c r="W151" i="1"/>
  <c r="V151" i="1"/>
  <c r="U151" i="1"/>
  <c r="T151" i="1"/>
  <c r="S151" i="1"/>
  <c r="R151" i="1"/>
  <c r="AA151" i="1" s="1"/>
  <c r="Y150" i="1"/>
  <c r="X150" i="1"/>
  <c r="W150" i="1"/>
  <c r="V150" i="1"/>
  <c r="U150" i="1"/>
  <c r="T150" i="1"/>
  <c r="S150" i="1"/>
  <c r="R150" i="1"/>
  <c r="AA150" i="1" s="1"/>
  <c r="Y149" i="1"/>
  <c r="X149" i="1"/>
  <c r="W149" i="1"/>
  <c r="V149" i="1"/>
  <c r="U149" i="1"/>
  <c r="T149" i="1"/>
  <c r="S149" i="1"/>
  <c r="R149" i="1"/>
  <c r="AA149" i="1" s="1"/>
  <c r="Y148" i="1"/>
  <c r="X148" i="1"/>
  <c r="W148" i="1"/>
  <c r="V148" i="1"/>
  <c r="U148" i="1"/>
  <c r="T148" i="1"/>
  <c r="S148" i="1"/>
  <c r="R148" i="1"/>
  <c r="AA148" i="1" s="1"/>
  <c r="Y147" i="1"/>
  <c r="X147" i="1"/>
  <c r="W147" i="1"/>
  <c r="V147" i="1"/>
  <c r="U147" i="1"/>
  <c r="T147" i="1"/>
  <c r="S147" i="1"/>
  <c r="R147" i="1"/>
  <c r="AA147" i="1" s="1"/>
  <c r="Y146" i="1"/>
  <c r="X146" i="1"/>
  <c r="W146" i="1"/>
  <c r="V146" i="1"/>
  <c r="U146" i="1"/>
  <c r="T146" i="1"/>
  <c r="S146" i="1"/>
  <c r="R146" i="1"/>
  <c r="AA146" i="1" s="1"/>
  <c r="Y145" i="1"/>
  <c r="X145" i="1"/>
  <c r="W145" i="1"/>
  <c r="V145" i="1"/>
  <c r="U145" i="1"/>
  <c r="T145" i="1"/>
  <c r="S145" i="1"/>
  <c r="R145" i="1"/>
  <c r="AA145" i="1" s="1"/>
  <c r="Y144" i="1"/>
  <c r="X144" i="1"/>
  <c r="W144" i="1"/>
  <c r="V144" i="1"/>
  <c r="U144" i="1"/>
  <c r="T144" i="1"/>
  <c r="S144" i="1"/>
  <c r="R144" i="1"/>
  <c r="AA144" i="1" s="1"/>
  <c r="Y143" i="1"/>
  <c r="X143" i="1"/>
  <c r="W143" i="1"/>
  <c r="V143" i="1"/>
  <c r="U143" i="1"/>
  <c r="T143" i="1"/>
  <c r="S143" i="1"/>
  <c r="R143" i="1"/>
  <c r="AA143" i="1" s="1"/>
  <c r="Y142" i="1"/>
  <c r="X142" i="1"/>
  <c r="W142" i="1"/>
  <c r="V142" i="1"/>
  <c r="U142" i="1"/>
  <c r="T142" i="1"/>
  <c r="S142" i="1"/>
  <c r="R142" i="1"/>
  <c r="AA142" i="1" s="1"/>
  <c r="Y141" i="1"/>
  <c r="X141" i="1"/>
  <c r="W141" i="1"/>
  <c r="V141" i="1"/>
  <c r="U141" i="1"/>
  <c r="T141" i="1"/>
  <c r="S141" i="1"/>
  <c r="R141" i="1"/>
  <c r="AA141" i="1" s="1"/>
  <c r="Y140" i="1"/>
  <c r="X140" i="1"/>
  <c r="W140" i="1"/>
  <c r="V140" i="1"/>
  <c r="U140" i="1"/>
  <c r="T140" i="1"/>
  <c r="S140" i="1"/>
  <c r="R140" i="1"/>
  <c r="AA140" i="1" s="1"/>
  <c r="Y139" i="1"/>
  <c r="X139" i="1"/>
  <c r="W139" i="1"/>
  <c r="V139" i="1"/>
  <c r="U139" i="1"/>
  <c r="T139" i="1"/>
  <c r="S139" i="1"/>
  <c r="R139" i="1"/>
  <c r="AA139" i="1" s="1"/>
  <c r="Y138" i="1"/>
  <c r="X138" i="1"/>
  <c r="W138" i="1"/>
  <c r="V138" i="1"/>
  <c r="U138" i="1"/>
  <c r="T138" i="1"/>
  <c r="S138" i="1"/>
  <c r="R138" i="1"/>
  <c r="AA138" i="1" s="1"/>
  <c r="Y137" i="1"/>
  <c r="X137" i="1"/>
  <c r="W137" i="1"/>
  <c r="V137" i="1"/>
  <c r="U137" i="1"/>
  <c r="T137" i="1"/>
  <c r="S137" i="1"/>
  <c r="R137" i="1"/>
  <c r="AA137" i="1" s="1"/>
  <c r="Y136" i="1"/>
  <c r="X136" i="1"/>
  <c r="W136" i="1"/>
  <c r="V136" i="1"/>
  <c r="U136" i="1"/>
  <c r="T136" i="1"/>
  <c r="S136" i="1"/>
  <c r="R136" i="1"/>
  <c r="AA136" i="1" s="1"/>
  <c r="Y135" i="1"/>
  <c r="X135" i="1"/>
  <c r="W135" i="1"/>
  <c r="V135" i="1"/>
  <c r="U135" i="1"/>
  <c r="T135" i="1"/>
  <c r="S135" i="1"/>
  <c r="R135" i="1"/>
  <c r="AA135" i="1" s="1"/>
  <c r="Y134" i="1"/>
  <c r="X134" i="1"/>
  <c r="W134" i="1"/>
  <c r="V134" i="1"/>
  <c r="U134" i="1"/>
  <c r="T134" i="1"/>
  <c r="S134" i="1"/>
  <c r="R134" i="1"/>
  <c r="AA134" i="1" s="1"/>
  <c r="Y133" i="1"/>
  <c r="X133" i="1"/>
  <c r="W133" i="1"/>
  <c r="V133" i="1"/>
  <c r="U133" i="1"/>
  <c r="T133" i="1"/>
  <c r="S133" i="1"/>
  <c r="R133" i="1"/>
  <c r="AA133" i="1" s="1"/>
  <c r="Y132" i="1"/>
  <c r="X132" i="1"/>
  <c r="W132" i="1"/>
  <c r="V132" i="1"/>
  <c r="U132" i="1"/>
  <c r="T132" i="1"/>
  <c r="S132" i="1"/>
  <c r="R132" i="1"/>
  <c r="AA132" i="1" s="1"/>
  <c r="Y131" i="1"/>
  <c r="X131" i="1"/>
  <c r="W131" i="1"/>
  <c r="V131" i="1"/>
  <c r="U131" i="1"/>
  <c r="T131" i="1"/>
  <c r="S131" i="1"/>
  <c r="R131" i="1"/>
  <c r="AA131" i="1" s="1"/>
  <c r="Y130" i="1"/>
  <c r="X130" i="1"/>
  <c r="W130" i="1"/>
  <c r="V130" i="1"/>
  <c r="U130" i="1"/>
  <c r="T130" i="1"/>
  <c r="S130" i="1"/>
  <c r="R130" i="1"/>
  <c r="AA130" i="1" s="1"/>
  <c r="Y129" i="1"/>
  <c r="X129" i="1"/>
  <c r="W129" i="1"/>
  <c r="V129" i="1"/>
  <c r="U129" i="1"/>
  <c r="T129" i="1"/>
  <c r="S129" i="1"/>
  <c r="R129" i="1"/>
  <c r="AA129" i="1" s="1"/>
  <c r="Y128" i="1"/>
  <c r="X128" i="1"/>
  <c r="W128" i="1"/>
  <c r="V128" i="1"/>
  <c r="U128" i="1"/>
  <c r="T128" i="1"/>
  <c r="S128" i="1"/>
  <c r="R128" i="1"/>
  <c r="AA128" i="1" s="1"/>
  <c r="Y127" i="1"/>
  <c r="X127" i="1"/>
  <c r="W127" i="1"/>
  <c r="V127" i="1"/>
  <c r="U127" i="1"/>
  <c r="T127" i="1"/>
  <c r="S127" i="1"/>
  <c r="R127" i="1"/>
  <c r="AA127" i="1" s="1"/>
  <c r="Y126" i="1"/>
  <c r="X126" i="1"/>
  <c r="W126" i="1"/>
  <c r="V126" i="1"/>
  <c r="U126" i="1"/>
  <c r="T126" i="1"/>
  <c r="S126" i="1"/>
  <c r="R126" i="1"/>
  <c r="AA126" i="1" s="1"/>
  <c r="Y125" i="1"/>
  <c r="X125" i="1"/>
  <c r="W125" i="1"/>
  <c r="V125" i="1"/>
  <c r="U125" i="1"/>
  <c r="T125" i="1"/>
  <c r="S125" i="1"/>
  <c r="R125" i="1"/>
  <c r="AA125" i="1" s="1"/>
  <c r="Y124" i="1"/>
  <c r="X124" i="1"/>
  <c r="W124" i="1"/>
  <c r="V124" i="1"/>
  <c r="U124" i="1"/>
  <c r="T124" i="1"/>
  <c r="S124" i="1"/>
  <c r="R124" i="1"/>
  <c r="Y123" i="1"/>
  <c r="X123" i="1"/>
  <c r="W123" i="1"/>
  <c r="V123" i="1"/>
  <c r="U123" i="1"/>
  <c r="T123" i="1"/>
  <c r="S123" i="1"/>
  <c r="R123" i="1"/>
  <c r="Y122" i="1"/>
  <c r="X122" i="1"/>
  <c r="W122" i="1"/>
  <c r="V122" i="1"/>
  <c r="U122" i="1"/>
  <c r="T122" i="1"/>
  <c r="S122" i="1"/>
  <c r="R122" i="1"/>
  <c r="AA122" i="1" s="1"/>
  <c r="Y121" i="1"/>
  <c r="X121" i="1"/>
  <c r="W121" i="1"/>
  <c r="V121" i="1"/>
  <c r="U121" i="1"/>
  <c r="T121" i="1"/>
  <c r="S121" i="1"/>
  <c r="R121" i="1"/>
  <c r="AA121" i="1" s="1"/>
  <c r="Y120" i="1"/>
  <c r="X120" i="1"/>
  <c r="W120" i="1"/>
  <c r="V120" i="1"/>
  <c r="U120" i="1"/>
  <c r="T120" i="1"/>
  <c r="S120" i="1"/>
  <c r="R120" i="1"/>
  <c r="Y119" i="1"/>
  <c r="X119" i="1"/>
  <c r="AA119" i="1" s="1"/>
  <c r="P119" i="1"/>
  <c r="Y118" i="1"/>
  <c r="X118" i="1"/>
  <c r="W118" i="1"/>
  <c r="V118" i="1"/>
  <c r="U118" i="1"/>
  <c r="T118" i="1"/>
  <c r="S118" i="1"/>
  <c r="R118" i="1"/>
  <c r="Y117" i="1"/>
  <c r="X117" i="1"/>
  <c r="W117" i="1"/>
  <c r="V117" i="1"/>
  <c r="U117" i="1"/>
  <c r="T117" i="1"/>
  <c r="S117" i="1"/>
  <c r="R117" i="1"/>
  <c r="AA117" i="1" s="1"/>
  <c r="Y116" i="1"/>
  <c r="X116" i="1"/>
  <c r="W116" i="1"/>
  <c r="V116" i="1"/>
  <c r="U116" i="1"/>
  <c r="T116" i="1"/>
  <c r="S116" i="1"/>
  <c r="R116" i="1"/>
  <c r="AA116" i="1" s="1"/>
  <c r="Y115" i="1"/>
  <c r="X115" i="1"/>
  <c r="W115" i="1"/>
  <c r="V115" i="1"/>
  <c r="U115" i="1"/>
  <c r="T115" i="1"/>
  <c r="S115" i="1"/>
  <c r="R115" i="1"/>
  <c r="Y114" i="1"/>
  <c r="X114" i="1"/>
  <c r="W114" i="1"/>
  <c r="V114" i="1"/>
  <c r="U114" i="1"/>
  <c r="T114" i="1"/>
  <c r="S114" i="1"/>
  <c r="R114" i="1"/>
  <c r="Y113" i="1"/>
  <c r="X113" i="1"/>
  <c r="W113" i="1"/>
  <c r="V113" i="1"/>
  <c r="U113" i="1"/>
  <c r="T113" i="1"/>
  <c r="S113" i="1"/>
  <c r="R113" i="1"/>
  <c r="Y112" i="1"/>
  <c r="X112" i="1"/>
  <c r="W112" i="1"/>
  <c r="V112" i="1"/>
  <c r="U112" i="1"/>
  <c r="T112" i="1"/>
  <c r="S112" i="1"/>
  <c r="R112" i="1"/>
  <c r="AA112" i="1" s="1"/>
  <c r="Y111" i="1"/>
  <c r="X111" i="1"/>
  <c r="W111" i="1"/>
  <c r="V111" i="1"/>
  <c r="U111" i="1"/>
  <c r="T111" i="1"/>
  <c r="S111" i="1"/>
  <c r="R111" i="1"/>
  <c r="AA111" i="1" s="1"/>
  <c r="Y110" i="1"/>
  <c r="X110" i="1"/>
  <c r="W110" i="1"/>
  <c r="V110" i="1"/>
  <c r="U110" i="1"/>
  <c r="T110" i="1"/>
  <c r="S110" i="1"/>
  <c r="R110" i="1"/>
  <c r="AA110" i="1" s="1"/>
  <c r="Y109" i="1"/>
  <c r="X109" i="1"/>
  <c r="W109" i="1"/>
  <c r="V109" i="1"/>
  <c r="U109" i="1"/>
  <c r="T109" i="1"/>
  <c r="S109" i="1"/>
  <c r="R109" i="1"/>
  <c r="Y108" i="1"/>
  <c r="X108" i="1"/>
  <c r="W108" i="1"/>
  <c r="V108" i="1"/>
  <c r="U108" i="1"/>
  <c r="T108" i="1"/>
  <c r="S108" i="1"/>
  <c r="R108" i="1"/>
  <c r="AA108" i="1" s="1"/>
  <c r="Y107" i="1"/>
  <c r="X107" i="1"/>
  <c r="W107" i="1"/>
  <c r="V107" i="1"/>
  <c r="U107" i="1"/>
  <c r="T107" i="1"/>
  <c r="S107" i="1"/>
  <c r="R107" i="1"/>
  <c r="AA107" i="1" s="1"/>
  <c r="Y106" i="1"/>
  <c r="X106" i="1"/>
  <c r="W106" i="1"/>
  <c r="V106" i="1"/>
  <c r="U106" i="1"/>
  <c r="T106" i="1"/>
  <c r="S106" i="1"/>
  <c r="R106" i="1"/>
  <c r="AA106" i="1" s="1"/>
  <c r="Y105" i="1"/>
  <c r="X105" i="1"/>
  <c r="W105" i="1"/>
  <c r="V105" i="1"/>
  <c r="U105" i="1"/>
  <c r="T105" i="1"/>
  <c r="S105" i="1"/>
  <c r="R105" i="1"/>
  <c r="AA105" i="1" s="1"/>
  <c r="Y104" i="1"/>
  <c r="X104" i="1"/>
  <c r="W104" i="1"/>
  <c r="V104" i="1"/>
  <c r="U104" i="1"/>
  <c r="T104" i="1"/>
  <c r="S104" i="1"/>
  <c r="R104" i="1"/>
  <c r="AA104" i="1" s="1"/>
  <c r="Y103" i="1"/>
  <c r="X103" i="1"/>
  <c r="W103" i="1"/>
  <c r="V103" i="1"/>
  <c r="U103" i="1"/>
  <c r="T103" i="1"/>
  <c r="S103" i="1"/>
  <c r="R103" i="1"/>
  <c r="Y102" i="1"/>
  <c r="X102" i="1"/>
  <c r="W102" i="1"/>
  <c r="V102" i="1"/>
  <c r="U102" i="1"/>
  <c r="T102" i="1"/>
  <c r="S102" i="1"/>
  <c r="R102" i="1"/>
  <c r="Y101" i="1"/>
  <c r="X101" i="1"/>
  <c r="W101" i="1"/>
  <c r="V101" i="1"/>
  <c r="U101" i="1"/>
  <c r="T101" i="1"/>
  <c r="S101" i="1"/>
  <c r="R101" i="1"/>
  <c r="AA101" i="1" s="1"/>
  <c r="Y100" i="1"/>
  <c r="X100" i="1"/>
  <c r="W100" i="1"/>
  <c r="V100" i="1"/>
  <c r="U100" i="1"/>
  <c r="T100" i="1"/>
  <c r="S100" i="1"/>
  <c r="R100" i="1"/>
  <c r="AA100" i="1" s="1"/>
  <c r="Y99" i="1"/>
  <c r="X99" i="1"/>
  <c r="W99" i="1"/>
  <c r="V99" i="1"/>
  <c r="U99" i="1"/>
  <c r="T99" i="1"/>
  <c r="S99" i="1"/>
  <c r="R99" i="1"/>
  <c r="Y98" i="1"/>
  <c r="X98" i="1"/>
  <c r="W98" i="1"/>
  <c r="V98" i="1"/>
  <c r="U98" i="1"/>
  <c r="T98" i="1"/>
  <c r="S98" i="1"/>
  <c r="R98" i="1"/>
  <c r="Y97" i="1"/>
  <c r="X97" i="1"/>
  <c r="W97" i="1"/>
  <c r="V97" i="1"/>
  <c r="U97" i="1"/>
  <c r="T97" i="1"/>
  <c r="S97" i="1"/>
  <c r="R97" i="1"/>
  <c r="Y96" i="1"/>
  <c r="X96" i="1"/>
  <c r="W96" i="1"/>
  <c r="V96" i="1"/>
  <c r="U96" i="1"/>
  <c r="T96" i="1"/>
  <c r="S96" i="1"/>
  <c r="R96" i="1"/>
  <c r="AA96" i="1" s="1"/>
  <c r="G96" i="1"/>
  <c r="D96" i="1"/>
  <c r="Y95" i="1"/>
  <c r="X95" i="1"/>
  <c r="W95" i="1"/>
  <c r="V95" i="1"/>
  <c r="U95" i="1"/>
  <c r="T95" i="1"/>
  <c r="S95" i="1"/>
  <c r="R95" i="1"/>
  <c r="AA95" i="1" s="1"/>
  <c r="Y94" i="1"/>
  <c r="X94" i="1"/>
  <c r="W94" i="1"/>
  <c r="V94" i="1"/>
  <c r="U94" i="1"/>
  <c r="T94" i="1"/>
  <c r="S94" i="1"/>
  <c r="R94" i="1"/>
  <c r="AA94" i="1" s="1"/>
  <c r="Y93" i="1"/>
  <c r="X93" i="1"/>
  <c r="W93" i="1"/>
  <c r="V93" i="1"/>
  <c r="U93" i="1"/>
  <c r="T93" i="1"/>
  <c r="S93" i="1"/>
  <c r="R93" i="1"/>
  <c r="Y92" i="1"/>
  <c r="X92" i="1"/>
  <c r="W92" i="1"/>
  <c r="V92" i="1"/>
  <c r="U92" i="1"/>
  <c r="T92" i="1"/>
  <c r="S92" i="1"/>
  <c r="R92" i="1"/>
  <c r="Y91" i="1"/>
  <c r="X91" i="1"/>
  <c r="W91" i="1"/>
  <c r="V91" i="1"/>
  <c r="U91" i="1"/>
  <c r="T91" i="1"/>
  <c r="S91" i="1"/>
  <c r="R91" i="1"/>
  <c r="Y90" i="1"/>
  <c r="X90" i="1"/>
  <c r="W90" i="1"/>
  <c r="V90" i="1"/>
  <c r="U90" i="1"/>
  <c r="T90" i="1"/>
  <c r="S90" i="1"/>
  <c r="R90" i="1"/>
  <c r="AA90" i="1" s="1"/>
  <c r="Y89" i="1"/>
  <c r="X89" i="1"/>
  <c r="W89" i="1"/>
  <c r="V89" i="1"/>
  <c r="U89" i="1"/>
  <c r="T89" i="1"/>
  <c r="S89" i="1"/>
  <c r="R89" i="1"/>
  <c r="AA89" i="1" s="1"/>
  <c r="Y88" i="1"/>
  <c r="X88" i="1"/>
  <c r="W88" i="1"/>
  <c r="V88" i="1"/>
  <c r="U88" i="1"/>
  <c r="T88" i="1"/>
  <c r="S88" i="1"/>
  <c r="R88" i="1"/>
  <c r="AA88" i="1" s="1"/>
  <c r="Y87" i="1"/>
  <c r="X87" i="1"/>
  <c r="W87" i="1"/>
  <c r="V87" i="1"/>
  <c r="U87" i="1"/>
  <c r="T87" i="1"/>
  <c r="S87" i="1"/>
  <c r="R87" i="1"/>
  <c r="Y86" i="1"/>
  <c r="X86" i="1"/>
  <c r="W86" i="1"/>
  <c r="V86" i="1"/>
  <c r="U86" i="1"/>
  <c r="T86" i="1"/>
  <c r="S86" i="1"/>
  <c r="R86" i="1"/>
  <c r="AA86" i="1" s="1"/>
  <c r="Y85" i="1"/>
  <c r="X85" i="1"/>
  <c r="W85" i="1"/>
  <c r="V85" i="1"/>
  <c r="U85" i="1"/>
  <c r="T85" i="1"/>
  <c r="S85" i="1"/>
  <c r="R85" i="1"/>
  <c r="AA85" i="1" s="1"/>
  <c r="Y84" i="1"/>
  <c r="X84" i="1"/>
  <c r="W84" i="1"/>
  <c r="V84" i="1"/>
  <c r="U84" i="1"/>
  <c r="T84" i="1"/>
  <c r="S84" i="1"/>
  <c r="R84" i="1"/>
  <c r="AA84" i="1" s="1"/>
  <c r="Y83" i="1"/>
  <c r="X83" i="1"/>
  <c r="W83" i="1"/>
  <c r="V83" i="1"/>
  <c r="U83" i="1"/>
  <c r="T83" i="1"/>
  <c r="S83" i="1"/>
  <c r="R83" i="1"/>
  <c r="AA83" i="1" s="1"/>
  <c r="Y82" i="1"/>
  <c r="X82" i="1"/>
  <c r="W82" i="1"/>
  <c r="V82" i="1"/>
  <c r="U82" i="1"/>
  <c r="T82" i="1"/>
  <c r="S82" i="1"/>
  <c r="R82" i="1"/>
  <c r="AA82" i="1" s="1"/>
  <c r="Y81" i="1"/>
  <c r="X81" i="1"/>
  <c r="W81" i="1"/>
  <c r="V81" i="1"/>
  <c r="U81" i="1"/>
  <c r="T81" i="1"/>
  <c r="S81" i="1"/>
  <c r="R81" i="1"/>
  <c r="Y80" i="1"/>
  <c r="X80" i="1"/>
  <c r="W80" i="1"/>
  <c r="V80" i="1"/>
  <c r="U80" i="1"/>
  <c r="T80" i="1"/>
  <c r="S80" i="1"/>
  <c r="R80" i="1"/>
  <c r="Y79" i="1"/>
  <c r="X79" i="1"/>
  <c r="W79" i="1"/>
  <c r="V79" i="1"/>
  <c r="U79" i="1"/>
  <c r="T79" i="1"/>
  <c r="S79" i="1"/>
  <c r="R79" i="1"/>
  <c r="AA79" i="1" s="1"/>
  <c r="Y78" i="1"/>
  <c r="X78" i="1"/>
  <c r="W78" i="1"/>
  <c r="V78" i="1"/>
  <c r="U78" i="1"/>
  <c r="T78" i="1"/>
  <c r="S78" i="1"/>
  <c r="R78" i="1"/>
  <c r="AA78" i="1" s="1"/>
  <c r="Y77" i="1"/>
  <c r="X77" i="1"/>
  <c r="W77" i="1"/>
  <c r="V77" i="1"/>
  <c r="U77" i="1"/>
  <c r="T77" i="1"/>
  <c r="S77" i="1"/>
  <c r="R77" i="1"/>
  <c r="Y76" i="1"/>
  <c r="X76" i="1"/>
  <c r="W76" i="1"/>
  <c r="V76" i="1"/>
  <c r="U76" i="1"/>
  <c r="T76" i="1"/>
  <c r="S76" i="1"/>
  <c r="R76" i="1"/>
  <c r="Y75" i="1"/>
  <c r="X75" i="1"/>
  <c r="W75" i="1"/>
  <c r="V75" i="1"/>
  <c r="U75" i="1"/>
  <c r="T75" i="1"/>
  <c r="S75" i="1"/>
  <c r="R75" i="1"/>
  <c r="Y74" i="1"/>
  <c r="X74" i="1"/>
  <c r="W74" i="1"/>
  <c r="V74" i="1"/>
  <c r="U74" i="1"/>
  <c r="T74" i="1"/>
  <c r="S74" i="1"/>
  <c r="R74" i="1"/>
  <c r="AA74" i="1" s="1"/>
  <c r="Y73" i="1"/>
  <c r="X73" i="1"/>
  <c r="W73" i="1"/>
  <c r="V73" i="1"/>
  <c r="U73" i="1"/>
  <c r="T73" i="1"/>
  <c r="S73" i="1"/>
  <c r="R73" i="1"/>
  <c r="AA73" i="1" s="1"/>
  <c r="Y72" i="1"/>
  <c r="X72" i="1"/>
  <c r="W72" i="1"/>
  <c r="V72" i="1"/>
  <c r="U72" i="1"/>
  <c r="T72" i="1"/>
  <c r="S72" i="1"/>
  <c r="R72" i="1"/>
  <c r="AA72" i="1" s="1"/>
  <c r="Y71" i="1"/>
  <c r="X71" i="1"/>
  <c r="W71" i="1"/>
  <c r="V71" i="1"/>
  <c r="U71" i="1"/>
  <c r="T71" i="1"/>
  <c r="S71" i="1"/>
  <c r="R71" i="1"/>
  <c r="Y70" i="1"/>
  <c r="X70" i="1"/>
  <c r="W70" i="1"/>
  <c r="V70" i="1"/>
  <c r="U70" i="1"/>
  <c r="T70" i="1"/>
  <c r="S70" i="1"/>
  <c r="R70" i="1"/>
  <c r="AA70" i="1" s="1"/>
  <c r="Y69" i="1"/>
  <c r="X69" i="1"/>
  <c r="W69" i="1"/>
  <c r="V69" i="1"/>
  <c r="U69" i="1"/>
  <c r="T69" i="1"/>
  <c r="S69" i="1"/>
  <c r="R69" i="1"/>
  <c r="AA69" i="1" s="1"/>
  <c r="Y68" i="1"/>
  <c r="X68" i="1"/>
  <c r="W68" i="1"/>
  <c r="V68" i="1"/>
  <c r="U68" i="1"/>
  <c r="T68" i="1"/>
  <c r="S68" i="1"/>
  <c r="R68" i="1"/>
  <c r="AA68" i="1" s="1"/>
  <c r="Y67" i="1"/>
  <c r="X67" i="1"/>
  <c r="W67" i="1"/>
  <c r="V67" i="1"/>
  <c r="U67" i="1"/>
  <c r="T67" i="1"/>
  <c r="S67" i="1"/>
  <c r="R67" i="1"/>
  <c r="AA67" i="1" s="1"/>
  <c r="Y66" i="1"/>
  <c r="X66" i="1"/>
  <c r="W66" i="1"/>
  <c r="V66" i="1"/>
  <c r="U66" i="1"/>
  <c r="T66" i="1"/>
  <c r="S66" i="1"/>
  <c r="R66" i="1"/>
  <c r="AA66" i="1" s="1"/>
  <c r="Y65" i="1"/>
  <c r="X65" i="1"/>
  <c r="W65" i="1"/>
  <c r="V65" i="1"/>
  <c r="U65" i="1"/>
  <c r="T65" i="1"/>
  <c r="S65" i="1"/>
  <c r="R65" i="1"/>
  <c r="Y64" i="1"/>
  <c r="X64" i="1"/>
  <c r="W64" i="1"/>
  <c r="V64" i="1"/>
  <c r="U64" i="1"/>
  <c r="T64" i="1"/>
  <c r="S64" i="1"/>
  <c r="R64" i="1"/>
  <c r="Y63" i="1"/>
  <c r="X63" i="1"/>
  <c r="W63" i="1"/>
  <c r="V63" i="1"/>
  <c r="U63" i="1"/>
  <c r="T63" i="1"/>
  <c r="S63" i="1"/>
  <c r="R63" i="1"/>
  <c r="AA63" i="1" s="1"/>
  <c r="Y62" i="1"/>
  <c r="X62" i="1"/>
  <c r="W62" i="1"/>
  <c r="V62" i="1"/>
  <c r="U62" i="1"/>
  <c r="T62" i="1"/>
  <c r="S62" i="1"/>
  <c r="R62" i="1"/>
  <c r="AA62" i="1" s="1"/>
  <c r="Y61" i="1"/>
  <c r="X61" i="1"/>
  <c r="W61" i="1"/>
  <c r="V61" i="1"/>
  <c r="U61" i="1"/>
  <c r="T61" i="1"/>
  <c r="S61" i="1"/>
  <c r="R61" i="1"/>
  <c r="Y60" i="1"/>
  <c r="X60" i="1"/>
  <c r="W60" i="1"/>
  <c r="V60" i="1"/>
  <c r="U60" i="1"/>
  <c r="T60" i="1"/>
  <c r="S60" i="1"/>
  <c r="R60" i="1"/>
  <c r="Y59" i="1"/>
  <c r="X59" i="1"/>
  <c r="W59" i="1"/>
  <c r="V59" i="1"/>
  <c r="U59" i="1"/>
  <c r="T59" i="1"/>
  <c r="S59" i="1"/>
  <c r="R59" i="1"/>
  <c r="Y58" i="1"/>
  <c r="X58" i="1"/>
  <c r="W58" i="1"/>
  <c r="V58" i="1"/>
  <c r="U58" i="1"/>
  <c r="T58" i="1"/>
  <c r="S58" i="1"/>
  <c r="R58" i="1"/>
  <c r="AA58" i="1" s="1"/>
  <c r="Y57" i="1"/>
  <c r="X57" i="1"/>
  <c r="W57" i="1"/>
  <c r="V57" i="1"/>
  <c r="U57" i="1"/>
  <c r="T57" i="1"/>
  <c r="S57" i="1"/>
  <c r="R57" i="1"/>
  <c r="AA57" i="1" s="1"/>
  <c r="Y56" i="1"/>
  <c r="X56" i="1"/>
  <c r="W56" i="1"/>
  <c r="V56" i="1"/>
  <c r="U56" i="1"/>
  <c r="T56" i="1"/>
  <c r="S56" i="1"/>
  <c r="R56" i="1"/>
  <c r="AA56" i="1" s="1"/>
  <c r="Y55" i="1"/>
  <c r="X55" i="1"/>
  <c r="W55" i="1"/>
  <c r="V55" i="1"/>
  <c r="U55" i="1"/>
  <c r="T55" i="1"/>
  <c r="S55" i="1"/>
  <c r="R55" i="1"/>
  <c r="Y54" i="1"/>
  <c r="X54" i="1"/>
  <c r="W54" i="1"/>
  <c r="V54" i="1"/>
  <c r="U54" i="1"/>
  <c r="T54" i="1"/>
  <c r="S54" i="1"/>
  <c r="R54" i="1"/>
  <c r="AA54" i="1" s="1"/>
  <c r="Y53" i="1"/>
  <c r="X53" i="1"/>
  <c r="W53" i="1"/>
  <c r="V53" i="1"/>
  <c r="U53" i="1"/>
  <c r="T53" i="1"/>
  <c r="S53" i="1"/>
  <c r="R53" i="1"/>
  <c r="AA53" i="1" s="1"/>
  <c r="Y52" i="1"/>
  <c r="X52" i="1"/>
  <c r="W52" i="1"/>
  <c r="V52" i="1"/>
  <c r="U52" i="1"/>
  <c r="T52" i="1"/>
  <c r="S52" i="1"/>
  <c r="R52" i="1"/>
  <c r="AA52" i="1" s="1"/>
  <c r="Y51" i="1"/>
  <c r="X51" i="1"/>
  <c r="W51" i="1"/>
  <c r="V51" i="1"/>
  <c r="U51" i="1"/>
  <c r="T51" i="1"/>
  <c r="S51" i="1"/>
  <c r="R51" i="1"/>
  <c r="AA51" i="1" s="1"/>
  <c r="Y50" i="1"/>
  <c r="X50" i="1"/>
  <c r="W50" i="1"/>
  <c r="V50" i="1"/>
  <c r="U50" i="1"/>
  <c r="T50" i="1"/>
  <c r="S50" i="1"/>
  <c r="R50" i="1"/>
  <c r="AA50" i="1" s="1"/>
  <c r="Y49" i="1"/>
  <c r="X49" i="1"/>
  <c r="W49" i="1"/>
  <c r="V49" i="1"/>
  <c r="U49" i="1"/>
  <c r="T49" i="1"/>
  <c r="S49" i="1"/>
  <c r="R49" i="1"/>
  <c r="Y48" i="1"/>
  <c r="X48" i="1"/>
  <c r="W48" i="1"/>
  <c r="V48" i="1"/>
  <c r="U48" i="1"/>
  <c r="T48" i="1"/>
  <c r="S48" i="1"/>
  <c r="R48" i="1"/>
  <c r="Y47" i="1"/>
  <c r="X47" i="1"/>
  <c r="W47" i="1"/>
  <c r="V47" i="1"/>
  <c r="U47" i="1"/>
  <c r="T47" i="1"/>
  <c r="S47" i="1"/>
  <c r="R47" i="1"/>
  <c r="AA47" i="1" s="1"/>
  <c r="Y46" i="1"/>
  <c r="X46" i="1"/>
  <c r="W46" i="1"/>
  <c r="V46" i="1"/>
  <c r="U46" i="1"/>
  <c r="T46" i="1"/>
  <c r="S46" i="1"/>
  <c r="R46" i="1"/>
  <c r="AA46" i="1" s="1"/>
  <c r="Y45" i="1"/>
  <c r="X45" i="1"/>
  <c r="W45" i="1"/>
  <c r="V45" i="1"/>
  <c r="U45" i="1"/>
  <c r="T45" i="1"/>
  <c r="S45" i="1"/>
  <c r="R45" i="1"/>
  <c r="Y44" i="1"/>
  <c r="X44" i="1"/>
  <c r="W44" i="1"/>
  <c r="V44" i="1"/>
  <c r="U44" i="1"/>
  <c r="T44" i="1"/>
  <c r="S44" i="1"/>
  <c r="R44" i="1"/>
  <c r="Y43" i="1"/>
  <c r="X43" i="1"/>
  <c r="W43" i="1"/>
  <c r="V43" i="1"/>
  <c r="U43" i="1"/>
  <c r="T43" i="1"/>
  <c r="S43" i="1"/>
  <c r="R43" i="1"/>
  <c r="Y42" i="1"/>
  <c r="X42" i="1"/>
  <c r="W42" i="1"/>
  <c r="V42" i="1"/>
  <c r="U42" i="1"/>
  <c r="T42" i="1"/>
  <c r="S42" i="1"/>
  <c r="R42" i="1"/>
  <c r="AA42" i="1" s="1"/>
  <c r="Y41" i="1"/>
  <c r="X41" i="1"/>
  <c r="W41" i="1"/>
  <c r="V41" i="1"/>
  <c r="U41" i="1"/>
  <c r="T41" i="1"/>
  <c r="S41" i="1"/>
  <c r="R41" i="1"/>
  <c r="AA41" i="1" s="1"/>
  <c r="Y40" i="1"/>
  <c r="X40" i="1"/>
  <c r="W40" i="1"/>
  <c r="V40" i="1"/>
  <c r="U40" i="1"/>
  <c r="T40" i="1"/>
  <c r="S40" i="1"/>
  <c r="R40" i="1"/>
  <c r="AA40" i="1" s="1"/>
  <c r="Y39" i="1"/>
  <c r="X39" i="1"/>
  <c r="W39" i="1"/>
  <c r="V39" i="1"/>
  <c r="U39" i="1"/>
  <c r="T39" i="1"/>
  <c r="S39" i="1"/>
  <c r="R39" i="1"/>
  <c r="Y38" i="1"/>
  <c r="X38" i="1"/>
  <c r="W38" i="1"/>
  <c r="V38" i="1"/>
  <c r="U38" i="1"/>
  <c r="T38" i="1"/>
  <c r="S38" i="1"/>
  <c r="R38" i="1"/>
  <c r="AA38" i="1" s="1"/>
  <c r="Y37" i="1"/>
  <c r="X37" i="1"/>
  <c r="W37" i="1"/>
  <c r="V37" i="1"/>
  <c r="U37" i="1"/>
  <c r="T37" i="1"/>
  <c r="S37" i="1"/>
  <c r="R37" i="1"/>
  <c r="AA37" i="1" s="1"/>
  <c r="Y36" i="1"/>
  <c r="X36" i="1"/>
  <c r="W36" i="1"/>
  <c r="V36" i="1"/>
  <c r="U36" i="1"/>
  <c r="T36" i="1"/>
  <c r="S36" i="1"/>
  <c r="R36" i="1"/>
  <c r="AA36" i="1" s="1"/>
  <c r="Y35" i="1"/>
  <c r="X35" i="1"/>
  <c r="W35" i="1"/>
  <c r="V35" i="1"/>
  <c r="U35" i="1"/>
  <c r="T35" i="1"/>
  <c r="S35" i="1"/>
  <c r="R35" i="1"/>
  <c r="AA35" i="1" s="1"/>
  <c r="Y34" i="1"/>
  <c r="X34" i="1"/>
  <c r="W34" i="1"/>
  <c r="V34" i="1"/>
  <c r="U34" i="1"/>
  <c r="T34" i="1"/>
  <c r="S34" i="1"/>
  <c r="R34" i="1"/>
  <c r="AA34" i="1" s="1"/>
  <c r="Y33" i="1"/>
  <c r="X33" i="1"/>
  <c r="W33" i="1"/>
  <c r="V33" i="1"/>
  <c r="U33" i="1"/>
  <c r="T33" i="1"/>
  <c r="S33" i="1"/>
  <c r="R33" i="1"/>
  <c r="Y32" i="1"/>
  <c r="X32" i="1"/>
  <c r="W32" i="1"/>
  <c r="V32" i="1"/>
  <c r="U32" i="1"/>
  <c r="T32" i="1"/>
  <c r="S32" i="1"/>
  <c r="R32" i="1"/>
  <c r="Y31" i="1"/>
  <c r="X31" i="1"/>
  <c r="W31" i="1"/>
  <c r="V31" i="1"/>
  <c r="U31" i="1"/>
  <c r="T31" i="1"/>
  <c r="S31" i="1"/>
  <c r="R31" i="1"/>
  <c r="AA31" i="1" s="1"/>
  <c r="Y30" i="1"/>
  <c r="X30" i="1"/>
  <c r="W30" i="1"/>
  <c r="V30" i="1"/>
  <c r="U30" i="1"/>
  <c r="T30" i="1"/>
  <c r="S30" i="1"/>
  <c r="R30" i="1"/>
  <c r="AA30" i="1" s="1"/>
  <c r="Y29" i="1"/>
  <c r="X29" i="1"/>
  <c r="W29" i="1"/>
  <c r="V29" i="1"/>
  <c r="U29" i="1"/>
  <c r="T29" i="1"/>
  <c r="S29" i="1"/>
  <c r="R29" i="1"/>
  <c r="Y28" i="1"/>
  <c r="X28" i="1"/>
  <c r="W28" i="1"/>
  <c r="V28" i="1"/>
  <c r="U28" i="1"/>
  <c r="T28" i="1"/>
  <c r="S28" i="1"/>
  <c r="R28" i="1"/>
  <c r="Y27" i="1"/>
  <c r="X27" i="1"/>
  <c r="W27" i="1"/>
  <c r="V27" i="1"/>
  <c r="U27" i="1"/>
  <c r="T27" i="1"/>
  <c r="S27" i="1"/>
  <c r="R27" i="1"/>
  <c r="Y26" i="1"/>
  <c r="X26" i="1"/>
  <c r="W26" i="1"/>
  <c r="V26" i="1"/>
  <c r="U26" i="1"/>
  <c r="T26" i="1"/>
  <c r="S26" i="1"/>
  <c r="R26" i="1"/>
  <c r="AA26" i="1" s="1"/>
  <c r="Y25" i="1"/>
  <c r="X25" i="1"/>
  <c r="W25" i="1"/>
  <c r="V25" i="1"/>
  <c r="U25" i="1"/>
  <c r="T25" i="1"/>
  <c r="S25" i="1"/>
  <c r="R25" i="1"/>
  <c r="AA25" i="1" s="1"/>
  <c r="Y24" i="1"/>
  <c r="X24" i="1"/>
  <c r="W24" i="1"/>
  <c r="V24" i="1"/>
  <c r="U24" i="1"/>
  <c r="T24" i="1"/>
  <c r="S24" i="1"/>
  <c r="R24" i="1"/>
  <c r="AA24" i="1" s="1"/>
  <c r="Y23" i="1"/>
  <c r="X23" i="1"/>
  <c r="W23" i="1"/>
  <c r="V23" i="1"/>
  <c r="U23" i="1"/>
  <c r="T23" i="1"/>
  <c r="S23" i="1"/>
  <c r="R23" i="1"/>
  <c r="Y22" i="1"/>
  <c r="X22" i="1"/>
  <c r="W22" i="1"/>
  <c r="V22" i="1"/>
  <c r="U22" i="1"/>
  <c r="T22" i="1"/>
  <c r="S22" i="1"/>
  <c r="R22" i="1"/>
  <c r="AA22" i="1" s="1"/>
  <c r="Y21" i="1"/>
  <c r="X21" i="1"/>
  <c r="W21" i="1"/>
  <c r="V21" i="1"/>
  <c r="U21" i="1"/>
  <c r="T21" i="1"/>
  <c r="S21" i="1"/>
  <c r="R21" i="1"/>
  <c r="AA21" i="1" s="1"/>
  <c r="Y20" i="1"/>
  <c r="X20" i="1"/>
  <c r="W20" i="1"/>
  <c r="V20" i="1"/>
  <c r="U20" i="1"/>
  <c r="T20" i="1"/>
  <c r="S20" i="1"/>
  <c r="R20" i="1"/>
  <c r="AA20" i="1" s="1"/>
  <c r="Y19" i="1"/>
  <c r="X19" i="1"/>
  <c r="W19" i="1"/>
  <c r="V19" i="1"/>
  <c r="U19" i="1"/>
  <c r="T19" i="1"/>
  <c r="S19" i="1"/>
  <c r="R19" i="1"/>
  <c r="AA19" i="1" s="1"/>
  <c r="Y18" i="1"/>
  <c r="X18" i="1"/>
  <c r="W18" i="1"/>
  <c r="V18" i="1"/>
  <c r="U18" i="1"/>
  <c r="T18" i="1"/>
  <c r="S18" i="1"/>
  <c r="R18" i="1"/>
  <c r="AA18" i="1" s="1"/>
  <c r="Y17" i="1"/>
  <c r="X17" i="1"/>
  <c r="W17" i="1"/>
  <c r="V17" i="1"/>
  <c r="U17" i="1"/>
  <c r="T17" i="1"/>
  <c r="S17" i="1"/>
  <c r="R17" i="1"/>
  <c r="Y16" i="1"/>
  <c r="X16" i="1"/>
  <c r="W16" i="1"/>
  <c r="V16" i="1"/>
  <c r="U16" i="1"/>
  <c r="T16" i="1"/>
  <c r="S16" i="1"/>
  <c r="R16" i="1"/>
  <c r="Y15" i="1"/>
  <c r="X15" i="1"/>
  <c r="W15" i="1"/>
  <c r="V15" i="1"/>
  <c r="U15" i="1"/>
  <c r="T15" i="1"/>
  <c r="S15" i="1"/>
  <c r="R15" i="1"/>
  <c r="AA15" i="1" s="1"/>
  <c r="Y14" i="1"/>
  <c r="X14" i="1"/>
  <c r="W14" i="1"/>
  <c r="V14" i="1"/>
  <c r="U14" i="1"/>
  <c r="T14" i="1"/>
  <c r="S14" i="1"/>
  <c r="R14" i="1"/>
  <c r="AA14" i="1" s="1"/>
  <c r="Y13" i="1"/>
  <c r="X13" i="1"/>
  <c r="W13" i="1"/>
  <c r="V13" i="1"/>
  <c r="U13" i="1"/>
  <c r="T13" i="1"/>
  <c r="S13" i="1"/>
  <c r="R13" i="1"/>
  <c r="Y12" i="1"/>
  <c r="X12" i="1"/>
  <c r="W12" i="1"/>
  <c r="V12" i="1"/>
  <c r="U12" i="1"/>
  <c r="T12" i="1"/>
  <c r="S12" i="1"/>
  <c r="R12" i="1"/>
  <c r="Y11" i="1"/>
  <c r="X11" i="1"/>
  <c r="W11" i="1"/>
  <c r="V11" i="1"/>
  <c r="U11" i="1"/>
  <c r="T11" i="1"/>
  <c r="S11" i="1"/>
  <c r="R11" i="1"/>
  <c r="Y10" i="1"/>
  <c r="X10" i="1"/>
  <c r="W10" i="1"/>
  <c r="V10" i="1"/>
  <c r="U10" i="1"/>
  <c r="T10" i="1"/>
  <c r="S10" i="1"/>
  <c r="R10" i="1"/>
  <c r="AA10" i="1" s="1"/>
  <c r="Y9" i="1"/>
  <c r="X9" i="1"/>
  <c r="W9" i="1"/>
  <c r="V9" i="1"/>
  <c r="U9" i="1"/>
  <c r="T9" i="1"/>
  <c r="S9" i="1"/>
  <c r="R9" i="1"/>
  <c r="AA9" i="1" s="1"/>
  <c r="Y8" i="1"/>
  <c r="X8" i="1"/>
  <c r="W8" i="1"/>
  <c r="V8" i="1"/>
  <c r="U8" i="1"/>
  <c r="T8" i="1"/>
  <c r="S8" i="1"/>
  <c r="R8" i="1"/>
  <c r="AA8" i="1" s="1"/>
  <c r="Y7" i="1"/>
  <c r="X7" i="1"/>
  <c r="W7" i="1"/>
  <c r="V7" i="1"/>
  <c r="U7" i="1"/>
  <c r="T7" i="1"/>
  <c r="S7" i="1"/>
  <c r="R7" i="1"/>
  <c r="Y6" i="1"/>
  <c r="X6" i="1"/>
  <c r="W6" i="1"/>
  <c r="V6" i="1"/>
  <c r="U6" i="1"/>
  <c r="T6" i="1"/>
  <c r="S6" i="1"/>
  <c r="R6" i="1"/>
  <c r="AA6" i="1" s="1"/>
  <c r="Y5" i="1"/>
  <c r="X5" i="1"/>
  <c r="W5" i="1"/>
  <c r="V5" i="1"/>
  <c r="U5" i="1"/>
  <c r="T5" i="1"/>
  <c r="S5" i="1"/>
  <c r="R5" i="1"/>
  <c r="AA5" i="1" s="1"/>
  <c r="Y4" i="1"/>
  <c r="X4" i="1"/>
  <c r="W4" i="1"/>
  <c r="V4" i="1"/>
  <c r="U4" i="1"/>
  <c r="T4" i="1"/>
  <c r="S4" i="1"/>
  <c r="R4" i="1"/>
  <c r="AA4" i="1" s="1"/>
  <c r="Y3" i="1"/>
  <c r="X3" i="1"/>
  <c r="W3" i="1"/>
  <c r="V3" i="1"/>
  <c r="U3" i="1"/>
  <c r="T3" i="1"/>
  <c r="S3" i="1"/>
  <c r="R3" i="1"/>
  <c r="AA3" i="1" s="1"/>
  <c r="Y2" i="1"/>
  <c r="X2" i="1"/>
  <c r="W2" i="1"/>
  <c r="V2" i="1"/>
  <c r="U2" i="1"/>
  <c r="T2" i="1"/>
  <c r="S2" i="1"/>
  <c r="R2" i="1"/>
  <c r="AA2" i="1" s="1"/>
  <c r="AA7" i="1" l="1"/>
  <c r="AA39" i="1"/>
  <c r="AA55" i="1"/>
  <c r="AA71" i="1"/>
  <c r="AA87" i="1"/>
  <c r="AA11" i="1"/>
  <c r="AA12" i="1"/>
  <c r="AA13" i="1"/>
  <c r="AA27" i="1"/>
  <c r="AA28" i="1"/>
  <c r="AA29" i="1"/>
  <c r="AA43" i="1"/>
  <c r="AA44" i="1"/>
  <c r="AA45" i="1"/>
  <c r="AA59" i="1"/>
  <c r="AA60" i="1"/>
  <c r="AA61" i="1"/>
  <c r="AA75" i="1"/>
  <c r="AA76" i="1"/>
  <c r="AA77" i="1"/>
  <c r="AA91" i="1"/>
  <c r="AA92" i="1"/>
  <c r="AA93" i="1"/>
  <c r="AA97" i="1"/>
  <c r="AA98" i="1"/>
  <c r="AA99" i="1"/>
  <c r="AA113" i="1"/>
  <c r="AA114" i="1"/>
  <c r="AA115" i="1"/>
  <c r="AA120" i="1"/>
  <c r="AA23" i="1"/>
  <c r="AA109" i="1"/>
  <c r="AA16" i="1"/>
  <c r="AA17" i="1"/>
  <c r="AA32" i="1"/>
  <c r="AA33" i="1"/>
  <c r="AA48" i="1"/>
  <c r="AA49" i="1"/>
  <c r="AA64" i="1"/>
  <c r="AA65" i="1"/>
  <c r="AA80" i="1"/>
  <c r="AA81" i="1"/>
  <c r="AA102" i="1"/>
  <c r="AA103" i="1"/>
  <c r="AA118" i="1"/>
  <c r="AA123" i="1"/>
  <c r="AA124" i="1"/>
</calcChain>
</file>

<file path=xl/sharedStrings.xml><?xml version="1.0" encoding="utf-8"?>
<sst xmlns="http://schemas.openxmlformats.org/spreadsheetml/2006/main" count="391" uniqueCount="70">
  <si>
    <t>Index</t>
  </si>
  <si>
    <t>Plot</t>
  </si>
  <si>
    <t>Species</t>
  </si>
  <si>
    <t>0-2</t>
  </si>
  <si>
    <t>0-2, Dead</t>
  </si>
  <si>
    <t>0-2 Mean Height</t>
  </si>
  <si>
    <t>2-4</t>
  </si>
  <si>
    <t>2-4, dead</t>
  </si>
  <si>
    <t>2-4 Mean Height</t>
  </si>
  <si>
    <t>4-6</t>
  </si>
  <si>
    <t>4-6, dead</t>
  </si>
  <si>
    <t>4-6 Mean Height</t>
  </si>
  <si>
    <t>6-8</t>
  </si>
  <si>
    <t>6-8, dead</t>
  </si>
  <si>
    <t>Tally Date</t>
  </si>
  <si>
    <t>6-8 Mean Height</t>
  </si>
  <si>
    <t>Biomass 0-2</t>
  </si>
  <si>
    <t>Biomass 0-2, dead</t>
  </si>
  <si>
    <t>Biomass 2-4</t>
  </si>
  <si>
    <t>Biomass 2-4, dead</t>
  </si>
  <si>
    <t>Biomass 4-6</t>
  </si>
  <si>
    <t>Biomass 4-6, dead</t>
  </si>
  <si>
    <t>Biomass 6-8</t>
  </si>
  <si>
    <t>Biomass 6-8, dead</t>
  </si>
  <si>
    <t>Total Biomass (kg)</t>
  </si>
  <si>
    <t>AC103</t>
  </si>
  <si>
    <t>ACRU</t>
  </si>
  <si>
    <t>PIRE</t>
  </si>
  <si>
    <t>PIST</t>
  </si>
  <si>
    <t>QURU</t>
  </si>
  <si>
    <t>AC104</t>
  </si>
  <si>
    <t>FAGR</t>
  </si>
  <si>
    <t>AC107</t>
  </si>
  <si>
    <t>ABBA</t>
  </si>
  <si>
    <t>Other</t>
  </si>
  <si>
    <t>BF7</t>
  </si>
  <si>
    <t>BF8</t>
  </si>
  <si>
    <t>AMEL</t>
  </si>
  <si>
    <t>BP54#1</t>
  </si>
  <si>
    <t>POGR</t>
  </si>
  <si>
    <t>BP54#2</t>
  </si>
  <si>
    <t>ACSA</t>
  </si>
  <si>
    <t>BEPA</t>
  </si>
  <si>
    <t>BP80#2</t>
  </si>
  <si>
    <t>BP98#1</t>
  </si>
  <si>
    <t>BP98#2</t>
  </si>
  <si>
    <t>POTR</t>
  </si>
  <si>
    <t>BS40E</t>
  </si>
  <si>
    <t>BS40F</t>
  </si>
  <si>
    <t>ACPE</t>
  </si>
  <si>
    <t>BS40X</t>
  </si>
  <si>
    <t>BS42C</t>
  </si>
  <si>
    <t>BS42A</t>
  </si>
  <si>
    <t>BS42B</t>
  </si>
  <si>
    <t>PIGL</t>
  </si>
  <si>
    <t>CP1</t>
  </si>
  <si>
    <t>CP2</t>
  </si>
  <si>
    <t>CP3</t>
  </si>
  <si>
    <t>TSCA</t>
  </si>
  <si>
    <t>DNR#1</t>
  </si>
  <si>
    <t>DNR#2</t>
  </si>
  <si>
    <t>DNR#3</t>
  </si>
  <si>
    <t>PSA1</t>
  </si>
  <si>
    <t>PSA2</t>
  </si>
  <si>
    <t>PSA3</t>
  </si>
  <si>
    <t>Unknown</t>
  </si>
  <si>
    <t>BP36#2</t>
  </si>
  <si>
    <t>BP36#1</t>
  </si>
  <si>
    <t>BP80#3</t>
  </si>
  <si>
    <t>BP80#1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</si>
</sst>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2" borderId="0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/>
    <xf numFmtId="0" fontId="3" fillId="2" borderId="0" xfId="0" applyFont="1" applyFill="1" applyBorder="1"/>
    <xf numFmtId="14" fontId="3" fillId="0" borderId="0" xfId="0" applyNumberFormat="1" applyFont="1"/>
    <xf numFmtId="2" fontId="3" fillId="0" borderId="0" xfId="0" applyNumberFormat="1" applyFont="1"/>
    <xf numFmtId="14" fontId="3" fillId="3" borderId="0" xfId="0" applyNumberFormat="1" applyFont="1" applyFill="1"/>
    <xf numFmtId="0" fontId="0" fillId="0" borderId="0" xfId="0" applyFont="1" applyBorder="1" applyAlignment="1"/>
    <xf numFmtId="0" fontId="0" fillId="4" borderId="0" xfId="0" applyFont="1" applyFill="1" applyBorder="1" applyAlignment="1"/>
    <xf numFmtId="0" fontId="0" fillId="3" borderId="0" xfId="0" applyFont="1" applyFill="1" applyAlignme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ave/Box%20Sync/Research%20(lukenave@umich.edu)/LTREB/Biomass/Tree%20Inventory%20-%20Master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N ERRORS"/>
      <sheetName val="Live OS Inventory"/>
      <sheetName val="Dead OS Inventory"/>
      <sheetName val="Sapling Inventory"/>
      <sheetName val="Biomass Totals"/>
      <sheetName val="Banded Trees"/>
      <sheetName val="Coefficients and 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7.5200000000000003E-2</v>
          </cell>
          <cell r="C3">
            <v>2.4969999999999999</v>
          </cell>
        </row>
        <row r="4">
          <cell r="B4">
            <v>3.117E-2</v>
          </cell>
          <cell r="C4">
            <v>2.778</v>
          </cell>
        </row>
        <row r="5">
          <cell r="B5">
            <v>0.16930000000000001</v>
          </cell>
          <cell r="C5">
            <v>2.3435999999999999</v>
          </cell>
        </row>
        <row r="6">
          <cell r="B6">
            <v>0.16300000000000001</v>
          </cell>
          <cell r="C6">
            <v>2.4940000000000002</v>
          </cell>
        </row>
        <row r="8">
          <cell r="B8">
            <v>3.0099999999999998E-2</v>
          </cell>
          <cell r="C8">
            <v>2.8386999999999998</v>
          </cell>
        </row>
        <row r="9">
          <cell r="B9">
            <v>0.18920000000000001</v>
          </cell>
          <cell r="C9">
            <v>2.3096999999999999</v>
          </cell>
        </row>
        <row r="12">
          <cell r="B12">
            <v>0.1643</v>
          </cell>
          <cell r="C12">
            <v>2.2480000000000002</v>
          </cell>
        </row>
        <row r="13">
          <cell r="B13">
            <v>5.2600000000000001E-2</v>
          </cell>
          <cell r="C13">
            <v>2.5257999999999998</v>
          </cell>
        </row>
        <row r="14">
          <cell r="B14">
            <v>4.0800000000000003E-2</v>
          </cell>
          <cell r="C14">
            <v>2.5735000000000001</v>
          </cell>
        </row>
        <row r="15">
          <cell r="B15">
            <v>0.13869999999999999</v>
          </cell>
          <cell r="C15">
            <v>2.3498000000000001</v>
          </cell>
        </row>
        <row r="16">
          <cell r="B16">
            <v>5.8900000000000001E-2</v>
          </cell>
          <cell r="C16">
            <v>2.6234999999999999</v>
          </cell>
        </row>
        <row r="17">
          <cell r="B17">
            <v>3.9800000000000002E-2</v>
          </cell>
          <cell r="C17">
            <v>2.7734000000000001</v>
          </cell>
        </row>
        <row r="21">
          <cell r="B21">
            <v>0.17100000000000001</v>
          </cell>
          <cell r="C21">
            <v>2.181</v>
          </cell>
          <cell r="D21">
            <v>0.43890000000000001</v>
          </cell>
          <cell r="G21">
            <v>2.3130000000000002</v>
          </cell>
          <cell r="H21">
            <v>0.56200000000000006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workbookViewId="0">
      <selection activeCell="K8" sqref="K8"/>
    </sheetView>
  </sheetViews>
  <sheetFormatPr defaultRowHeight="14.5" x14ac:dyDescent="0.35"/>
  <sheetData>
    <row r="1" spans="1:27" ht="43.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6"/>
      <c r="R1" s="7" t="s">
        <v>16</v>
      </c>
      <c r="S1" s="8" t="s">
        <v>17</v>
      </c>
      <c r="T1" s="7" t="s">
        <v>18</v>
      </c>
      <c r="U1" s="8" t="s">
        <v>19</v>
      </c>
      <c r="V1" s="7" t="s">
        <v>20</v>
      </c>
      <c r="W1" s="8" t="s">
        <v>21</v>
      </c>
      <c r="X1" s="7" t="s">
        <v>22</v>
      </c>
      <c r="Y1" s="8" t="s">
        <v>23</v>
      </c>
      <c r="Z1" s="9"/>
      <c r="AA1" s="10" t="s">
        <v>24</v>
      </c>
    </row>
    <row r="2" spans="1:27" x14ac:dyDescent="0.35">
      <c r="A2" s="11">
        <v>1</v>
      </c>
      <c r="B2" s="12" t="s">
        <v>25</v>
      </c>
      <c r="C2" s="12" t="s">
        <v>26</v>
      </c>
      <c r="D2" s="12">
        <v>1</v>
      </c>
      <c r="E2" s="13">
        <v>1</v>
      </c>
      <c r="F2" s="13"/>
      <c r="G2" s="12">
        <v>5</v>
      </c>
      <c r="H2" s="13">
        <v>4</v>
      </c>
      <c r="I2" s="13"/>
      <c r="J2" s="12">
        <v>4</v>
      </c>
      <c r="K2" s="13"/>
      <c r="L2" s="13"/>
      <c r="M2" s="12">
        <v>6</v>
      </c>
      <c r="N2" s="13">
        <v>6</v>
      </c>
      <c r="O2" s="14">
        <v>41800</v>
      </c>
      <c r="P2" s="15"/>
      <c r="Q2" s="16"/>
      <c r="R2" s="17">
        <f>('[1]Coefficients and Constants'!$B$4*(1^'[1]Coefficients and Constants'!$C$4))*D2</f>
        <v>3.117E-2</v>
      </c>
      <c r="S2" s="18">
        <f>('[1]Coefficients and Constants'!$B$4*(1^'[1]Coefficients and Constants'!$C$4))*E2</f>
        <v>3.117E-2</v>
      </c>
      <c r="T2" s="17">
        <f>('[1]Coefficients and Constants'!$B$4*(3^'[1]Coefficients and Constants'!$C$4))*G2</f>
        <v>3.2972331096406271</v>
      </c>
      <c r="U2" s="18">
        <f>('[1]Coefficients and Constants'!$B$4*(3^'[1]Coefficients and Constants'!$C$4))*H2</f>
        <v>2.6377864877125017</v>
      </c>
      <c r="V2" s="17">
        <f>('[1]Coefficients and Constants'!$B$4*(5^'[1]Coefficients and Constants'!$C$4))*J2</f>
        <v>10.902735234050681</v>
      </c>
      <c r="W2" s="18">
        <f>('[1]Coefficients and Constants'!$B$4*(5^'[1]Coefficients and Constants'!$C$4))*K2</f>
        <v>0</v>
      </c>
      <c r="X2" s="17">
        <f>('[1]Coefficients and Constants'!$B$4*(7^'[1]Coefficients and Constants'!$C$4))*M2</f>
        <v>41.645723159773269</v>
      </c>
      <c r="Y2" s="18">
        <f>('[1]Coefficients and Constants'!$B$4*(7^'[1]Coefficients and Constants'!$C$4))*N2</f>
        <v>41.645723159773269</v>
      </c>
      <c r="Z2" s="19"/>
      <c r="AA2" s="11">
        <f>SUM(R2:Y2)</f>
        <v>100.19154115095034</v>
      </c>
    </row>
    <row r="3" spans="1:27" x14ac:dyDescent="0.35">
      <c r="A3" s="11">
        <v>2</v>
      </c>
      <c r="B3" s="12" t="s">
        <v>25</v>
      </c>
      <c r="C3" s="12" t="s">
        <v>27</v>
      </c>
      <c r="D3" s="12">
        <v>18</v>
      </c>
      <c r="E3" s="13"/>
      <c r="F3" s="13"/>
      <c r="G3" s="12">
        <v>3</v>
      </c>
      <c r="H3" s="13"/>
      <c r="I3" s="13"/>
      <c r="J3" s="12"/>
      <c r="K3" s="13"/>
      <c r="L3" s="13"/>
      <c r="M3" s="12"/>
      <c r="N3" s="13"/>
      <c r="O3" s="14">
        <v>41800</v>
      </c>
      <c r="P3" s="15"/>
      <c r="Q3" s="16"/>
      <c r="R3" s="17">
        <f>('[1]Coefficients and Constants'!$B$13*(1^'[1]Coefficients and Constants'!$C$13))*D3</f>
        <v>0.94679999999999997</v>
      </c>
      <c r="S3" s="18">
        <f>('[1]Coefficients and Constants'!$B$13*(1^'[1]Coefficients and Constants'!$C$13))*E3</f>
        <v>0</v>
      </c>
      <c r="T3" s="17">
        <f>('[1]Coefficients and Constants'!$B$13*(3^'[1]Coefficients and Constants'!$C$13))*G3</f>
        <v>2.5305787920780336</v>
      </c>
      <c r="U3" s="18">
        <f>('[1]Coefficients and Constants'!$B$13*(3^'[1]Coefficients and Constants'!$C$13))*H3</f>
        <v>0</v>
      </c>
      <c r="V3" s="17">
        <f>('[1]Coefficients and Constants'!$B$13*(5^'[1]Coefficients and Constants'!$C$13))*J3</f>
        <v>0</v>
      </c>
      <c r="W3" s="18">
        <f>('[1]Coefficients and Constants'!$B$13*(5^'[1]Coefficients and Constants'!$C$13))*K3</f>
        <v>0</v>
      </c>
      <c r="X3" s="17">
        <f>('[1]Coefficients and Constants'!$B$13*(7^'[1]Coefficients and Constants'!$C$13))*M3</f>
        <v>0</v>
      </c>
      <c r="Y3" s="18">
        <f>('[1]Coefficients and Constants'!$B$13*(7^'[1]Coefficients and Constants'!$C$13))*N3</f>
        <v>0</v>
      </c>
      <c r="Z3" s="19"/>
      <c r="AA3" s="11">
        <f>SUM(R3:Y3)</f>
        <v>3.4773787920780337</v>
      </c>
    </row>
    <row r="4" spans="1:27" x14ac:dyDescent="0.35">
      <c r="A4" s="11">
        <v>3</v>
      </c>
      <c r="B4" s="12" t="s">
        <v>25</v>
      </c>
      <c r="C4" s="12" t="s">
        <v>28</v>
      </c>
      <c r="D4" s="12">
        <v>4</v>
      </c>
      <c r="E4" s="13"/>
      <c r="F4" s="13"/>
      <c r="G4" s="12">
        <v>4</v>
      </c>
      <c r="H4" s="13"/>
      <c r="I4" s="13"/>
      <c r="J4" s="12"/>
      <c r="K4" s="13"/>
      <c r="L4" s="13"/>
      <c r="M4" s="12">
        <v>1</v>
      </c>
      <c r="N4" s="13"/>
      <c r="O4" s="14">
        <v>41800</v>
      </c>
      <c r="P4" s="15"/>
      <c r="Q4" s="16"/>
      <c r="R4" s="17">
        <f>('[1]Coefficients and Constants'!$B$14*(1^'[1]Coefficients and Constants'!$C$14))*D4</f>
        <v>0.16320000000000001</v>
      </c>
      <c r="S4" s="18">
        <f>('[1]Coefficients and Constants'!$B$14*(1^'[1]Coefficients and Constants'!$C$14))*E4</f>
        <v>0</v>
      </c>
      <c r="T4" s="17">
        <f>('[1]Coefficients and Constants'!$B$14*(3^'[1]Coefficients and Constants'!$C$14))*G4</f>
        <v>2.7579837528467541</v>
      </c>
      <c r="U4" s="18">
        <f>('[1]Coefficients and Constants'!$B$14*(3^'[1]Coefficients and Constants'!$C$14))*H4</f>
        <v>0</v>
      </c>
      <c r="V4" s="17">
        <f>('[1]Coefficients and Constants'!$B$14*(5^'[1]Coefficients and Constants'!$C$14))*J4</f>
        <v>0</v>
      </c>
      <c r="W4" s="18">
        <f>('[1]Coefficients and Constants'!$B$14*(5^'[1]Coefficients and Constants'!$C$14))*K4</f>
        <v>0</v>
      </c>
      <c r="X4" s="17">
        <f>('[1]Coefficients and Constants'!$B$14*(7^'[1]Coefficients and Constants'!$C$14))*M4</f>
        <v>6.1026711637144899</v>
      </c>
      <c r="Y4" s="18">
        <f>('[1]Coefficients and Constants'!$B$14*(7^'[1]Coefficients and Constants'!$C$14))*N4</f>
        <v>0</v>
      </c>
      <c r="Z4" s="19"/>
      <c r="AA4" s="11">
        <f>SUM(R4:Y4)</f>
        <v>9.0238549165612447</v>
      </c>
    </row>
    <row r="5" spans="1:27" x14ac:dyDescent="0.35">
      <c r="A5" s="11">
        <v>4</v>
      </c>
      <c r="B5" s="12" t="s">
        <v>25</v>
      </c>
      <c r="C5" s="12" t="s">
        <v>29</v>
      </c>
      <c r="D5" s="12">
        <v>1</v>
      </c>
      <c r="E5" s="13"/>
      <c r="F5" s="13"/>
      <c r="G5" s="12"/>
      <c r="H5" s="13"/>
      <c r="I5" s="13"/>
      <c r="J5" s="12"/>
      <c r="K5" s="13"/>
      <c r="L5" s="13"/>
      <c r="M5" s="12"/>
      <c r="N5" s="13"/>
      <c r="O5" s="14">
        <v>41800</v>
      </c>
      <c r="P5" s="15"/>
      <c r="Q5" s="16"/>
      <c r="R5" s="17">
        <f>('[1]Coefficients and Constants'!$B$17*(1^'[1]Coefficients and Constants'!$C$17))*D5</f>
        <v>3.9800000000000002E-2</v>
      </c>
      <c r="S5" s="18">
        <f>('[1]Coefficients and Constants'!$B$17*(1^'[1]Coefficients and Constants'!$C$17))*E5</f>
        <v>0</v>
      </c>
      <c r="T5" s="17">
        <f>('[1]Coefficients and Constants'!$B$17*(3^'[1]Coefficients and Constants'!$C$17))*G5</f>
        <v>0</v>
      </c>
      <c r="U5" s="18">
        <f>('[1]Coefficients and Constants'!$B$17*(3^'[1]Coefficients and Constants'!$C$17))*H5</f>
        <v>0</v>
      </c>
      <c r="V5" s="17">
        <f>('[1]Coefficients and Constants'!$B$17*(5^'[1]Coefficients and Constants'!$C$17))*J5</f>
        <v>0</v>
      </c>
      <c r="W5" s="18">
        <f>('[1]Coefficients and Constants'!$B$17*(5^'[1]Coefficients and Constants'!$C$17))*K5</f>
        <v>0</v>
      </c>
      <c r="X5" s="17">
        <f>('[1]Coefficients and Constants'!$B$17*(7^'[1]Coefficients and Constants'!$C$17))*M5</f>
        <v>0</v>
      </c>
      <c r="Y5" s="18">
        <f>('[1]Coefficients and Constants'!$B$17*(7^'[1]Coefficients and Constants'!$C$17))*N5</f>
        <v>0</v>
      </c>
      <c r="Z5" s="19"/>
      <c r="AA5" s="11">
        <f>SUM(R5:Y5)</f>
        <v>3.9800000000000002E-2</v>
      </c>
    </row>
    <row r="6" spans="1:27" x14ac:dyDescent="0.35">
      <c r="A6" s="11">
        <v>5</v>
      </c>
      <c r="B6" s="12" t="s">
        <v>30</v>
      </c>
      <c r="C6" s="12" t="s">
        <v>26</v>
      </c>
      <c r="D6" s="12">
        <v>1</v>
      </c>
      <c r="E6" s="13">
        <v>3</v>
      </c>
      <c r="F6" s="13"/>
      <c r="G6" s="12">
        <v>4</v>
      </c>
      <c r="H6" s="13">
        <v>3</v>
      </c>
      <c r="I6" s="13"/>
      <c r="J6" s="12">
        <v>2</v>
      </c>
      <c r="K6" s="13">
        <v>1</v>
      </c>
      <c r="L6" s="13"/>
      <c r="M6" s="12">
        <v>1</v>
      </c>
      <c r="N6" s="13"/>
      <c r="O6" s="14">
        <v>41801</v>
      </c>
      <c r="P6" s="15"/>
      <c r="Q6" s="16"/>
      <c r="R6" s="17">
        <f>('[1]Coefficients and Constants'!$B$4*(1^'[1]Coefficients and Constants'!$C$4))*D6</f>
        <v>3.117E-2</v>
      </c>
      <c r="S6" s="18">
        <f>('[1]Coefficients and Constants'!$B$4*(1^'[1]Coefficients and Constants'!$C$4))*E6</f>
        <v>9.3509999999999996E-2</v>
      </c>
      <c r="T6" s="17">
        <f>('[1]Coefficients and Constants'!$B$4*(3^'[1]Coefficients and Constants'!$C$4))*G6</f>
        <v>2.6377864877125017</v>
      </c>
      <c r="U6" s="18">
        <f>('[1]Coefficients and Constants'!$B$4*(3^'[1]Coefficients and Constants'!$C$4))*H6</f>
        <v>1.9783398657843763</v>
      </c>
      <c r="V6" s="17">
        <f>('[1]Coefficients and Constants'!$B$4*(5^'[1]Coefficients and Constants'!$C$4))*J6</f>
        <v>5.4513676170253405</v>
      </c>
      <c r="W6" s="18">
        <f>('[1]Coefficients and Constants'!$B$4*(5^'[1]Coefficients and Constants'!$C$4))*K6</f>
        <v>2.7256838085126702</v>
      </c>
      <c r="X6" s="17">
        <f>('[1]Coefficients and Constants'!$B$4*(7^'[1]Coefficients and Constants'!$C$4))*M6</f>
        <v>6.9409538599622111</v>
      </c>
      <c r="Y6" s="18">
        <f>('[1]Coefficients and Constants'!$B$4*(7^'[1]Coefficients and Constants'!$C$4))*N6</f>
        <v>0</v>
      </c>
      <c r="Z6" s="19"/>
      <c r="AA6" s="11">
        <f>SUM(R6:Y6)</f>
        <v>19.8588116389971</v>
      </c>
    </row>
    <row r="7" spans="1:27" x14ac:dyDescent="0.35">
      <c r="A7" s="11">
        <v>6</v>
      </c>
      <c r="B7" s="12" t="s">
        <v>30</v>
      </c>
      <c r="C7" s="12" t="s">
        <v>27</v>
      </c>
      <c r="D7" s="12">
        <v>3</v>
      </c>
      <c r="E7" s="13"/>
      <c r="F7" s="13"/>
      <c r="G7" s="12"/>
      <c r="H7" s="13"/>
      <c r="I7" s="13"/>
      <c r="J7" s="12">
        <v>1</v>
      </c>
      <c r="K7" s="13"/>
      <c r="L7" s="13"/>
      <c r="M7" s="12">
        <v>1</v>
      </c>
      <c r="N7" s="13"/>
      <c r="O7" s="14">
        <v>41801</v>
      </c>
      <c r="P7" s="15"/>
      <c r="Q7" s="16"/>
      <c r="R7" s="17">
        <f>('[1]Coefficients and Constants'!$B$13*(1^'[1]Coefficients and Constants'!$C$13))*D7</f>
        <v>0.1578</v>
      </c>
      <c r="S7" s="18">
        <f>('[1]Coefficients and Constants'!$B$13*(1^'[1]Coefficients and Constants'!$C$13))*E7</f>
        <v>0</v>
      </c>
      <c r="T7" s="17">
        <f>('[1]Coefficients and Constants'!$B$13*(3^'[1]Coefficients and Constants'!$C$13))*G7</f>
        <v>0</v>
      </c>
      <c r="U7" s="18">
        <f>('[1]Coefficients and Constants'!$B$13*(3^'[1]Coefficients and Constants'!$C$13))*H7</f>
        <v>0</v>
      </c>
      <c r="V7" s="17">
        <f>('[1]Coefficients and Constants'!$B$13*(5^'[1]Coefficients and Constants'!$C$13))*J7</f>
        <v>3.0650967041126975</v>
      </c>
      <c r="W7" s="18">
        <f>('[1]Coefficients and Constants'!$B$13*(5^'[1]Coefficients and Constants'!$C$13))*K7</f>
        <v>0</v>
      </c>
      <c r="X7" s="17">
        <f>('[1]Coefficients and Constants'!$B$13*(7^'[1]Coefficients and Constants'!$C$13))*M7</f>
        <v>7.1702512457470009</v>
      </c>
      <c r="Y7" s="18">
        <f>('[1]Coefficients and Constants'!$B$13*(7^'[1]Coefficients and Constants'!$C$13))*N7</f>
        <v>0</v>
      </c>
      <c r="Z7" s="19"/>
      <c r="AA7" s="11">
        <f>SUM(R7:Y7)</f>
        <v>10.393147949859699</v>
      </c>
    </row>
    <row r="8" spans="1:27" x14ac:dyDescent="0.35">
      <c r="A8" s="11">
        <v>7</v>
      </c>
      <c r="B8" s="12" t="s">
        <v>30</v>
      </c>
      <c r="C8" s="12" t="s">
        <v>28</v>
      </c>
      <c r="D8" s="12">
        <v>4</v>
      </c>
      <c r="E8" s="13"/>
      <c r="F8" s="13"/>
      <c r="G8" s="12"/>
      <c r="H8" s="13"/>
      <c r="I8" s="13"/>
      <c r="J8" s="12">
        <v>2</v>
      </c>
      <c r="K8" s="13">
        <v>1</v>
      </c>
      <c r="L8" s="13"/>
      <c r="M8" s="12">
        <v>3</v>
      </c>
      <c r="N8" s="13"/>
      <c r="O8" s="14">
        <v>41801</v>
      </c>
      <c r="P8" s="15"/>
      <c r="Q8" s="16"/>
      <c r="R8" s="17">
        <f>('[1]Coefficients and Constants'!$B$14*(1^'[1]Coefficients and Constants'!$C$14))*D8</f>
        <v>0.16320000000000001</v>
      </c>
      <c r="S8" s="18">
        <f>('[1]Coefficients and Constants'!$B$14*(1^'[1]Coefficients and Constants'!$C$14))*E8</f>
        <v>0</v>
      </c>
      <c r="T8" s="17">
        <f>('[1]Coefficients and Constants'!$B$14*(3^'[1]Coefficients and Constants'!$C$14))*G8</f>
        <v>0</v>
      </c>
      <c r="U8" s="18">
        <f>('[1]Coefficients and Constants'!$B$14*(3^'[1]Coefficients and Constants'!$C$14))*H8</f>
        <v>0</v>
      </c>
      <c r="V8" s="17">
        <f>('[1]Coefficients and Constants'!$B$14*(5^'[1]Coefficients and Constants'!$C$14))*J8</f>
        <v>5.1343972236439139</v>
      </c>
      <c r="W8" s="18">
        <f>('[1]Coefficients and Constants'!$B$14*(5^'[1]Coefficients and Constants'!$C$14))*K8</f>
        <v>2.567198611821957</v>
      </c>
      <c r="X8" s="17">
        <f>('[1]Coefficients and Constants'!$B$14*(7^'[1]Coefficients and Constants'!$C$14))*M8</f>
        <v>18.30801349114347</v>
      </c>
      <c r="Y8" s="18">
        <f>('[1]Coefficients and Constants'!$B$14*(7^'[1]Coefficients and Constants'!$C$14))*N8</f>
        <v>0</v>
      </c>
      <c r="Z8" s="19"/>
      <c r="AA8" s="11">
        <f>SUM(R8:Y8)</f>
        <v>26.17280932660934</v>
      </c>
    </row>
    <row r="9" spans="1:27" x14ac:dyDescent="0.35">
      <c r="A9" s="11">
        <v>8</v>
      </c>
      <c r="B9" s="12" t="s">
        <v>30</v>
      </c>
      <c r="C9" s="12" t="s">
        <v>29</v>
      </c>
      <c r="D9" s="12">
        <v>8</v>
      </c>
      <c r="E9" s="13"/>
      <c r="F9" s="13"/>
      <c r="G9" s="12">
        <v>3</v>
      </c>
      <c r="H9" s="13"/>
      <c r="I9" s="13"/>
      <c r="J9" s="12"/>
      <c r="K9" s="13"/>
      <c r="L9" s="13"/>
      <c r="M9" s="12">
        <v>1</v>
      </c>
      <c r="N9" s="13"/>
      <c r="O9" s="14">
        <v>41801</v>
      </c>
      <c r="P9" s="15"/>
      <c r="Q9" s="16"/>
      <c r="R9" s="17">
        <f>('[1]Coefficients and Constants'!$B$17*(1^'[1]Coefficients and Constants'!$C$17))*D9</f>
        <v>0.31840000000000002</v>
      </c>
      <c r="S9" s="18">
        <f>('[1]Coefficients and Constants'!$B$17*(1^'[1]Coefficients and Constants'!$C$17))*E9</f>
        <v>0</v>
      </c>
      <c r="T9" s="17">
        <f>('[1]Coefficients and Constants'!$B$17*(3^'[1]Coefficients and Constants'!$C$17))*G9</f>
        <v>2.5133467797447224</v>
      </c>
      <c r="U9" s="18">
        <f>('[1]Coefficients and Constants'!$B$17*(3^'[1]Coefficients and Constants'!$C$17))*H9</f>
        <v>0</v>
      </c>
      <c r="V9" s="17">
        <f>('[1]Coefficients and Constants'!$B$17*(5^'[1]Coefficients and Constants'!$C$17))*J9</f>
        <v>0</v>
      </c>
      <c r="W9" s="18">
        <f>('[1]Coefficients and Constants'!$B$17*(5^'[1]Coefficients and Constants'!$C$17))*K9</f>
        <v>0</v>
      </c>
      <c r="X9" s="17">
        <f>('[1]Coefficients and Constants'!$B$17*(7^'[1]Coefficients and Constants'!$C$17))*M9</f>
        <v>8.7837097456942814</v>
      </c>
      <c r="Y9" s="18">
        <f>('[1]Coefficients and Constants'!$B$17*(7^'[1]Coefficients and Constants'!$C$17))*N9</f>
        <v>0</v>
      </c>
      <c r="Z9" s="19"/>
      <c r="AA9" s="11">
        <f>SUM(R9:Y9)</f>
        <v>11.615456525439004</v>
      </c>
    </row>
    <row r="10" spans="1:27" x14ac:dyDescent="0.35">
      <c r="A10" s="11">
        <v>9</v>
      </c>
      <c r="B10" s="12" t="s">
        <v>30</v>
      </c>
      <c r="C10" s="12" t="s">
        <v>31</v>
      </c>
      <c r="D10" s="12"/>
      <c r="E10" s="13"/>
      <c r="F10" s="13"/>
      <c r="G10" s="12">
        <v>1</v>
      </c>
      <c r="H10" s="13"/>
      <c r="I10" s="13"/>
      <c r="J10" s="12"/>
      <c r="K10" s="13"/>
      <c r="L10" s="13"/>
      <c r="M10" s="12"/>
      <c r="N10" s="13"/>
      <c r="O10" s="14">
        <v>41801</v>
      </c>
      <c r="P10" s="15"/>
      <c r="Q10" s="16"/>
      <c r="R10" s="17">
        <f>('[1]Coefficients and Constants'!$B$9*(1^'[1]Coefficients and Constants'!$C$9))*D10</f>
        <v>0</v>
      </c>
      <c r="S10" s="18">
        <f>('[1]Coefficients and Constants'!$B$9*(1^'[1]Coefficients and Constants'!$C$9))*E10</f>
        <v>0</v>
      </c>
      <c r="T10" s="17">
        <f>('[1]Coefficients and Constants'!$B$9*(3^'[1]Coefficients and Constants'!$C$9))*G10</f>
        <v>2.3929195291808578</v>
      </c>
      <c r="U10" s="18">
        <f>('[1]Coefficients and Constants'!$B$9*(3^'[1]Coefficients and Constants'!$C$9))*H10</f>
        <v>0</v>
      </c>
      <c r="V10" s="17">
        <f>('[1]Coefficients and Constants'!$B$9*(5^'[1]Coefficients and Constants'!$C$9))*J10</f>
        <v>0</v>
      </c>
      <c r="W10" s="18">
        <f>('[1]Coefficients and Constants'!$B$9*(5^'[1]Coefficients and Constants'!$C$9))*K10</f>
        <v>0</v>
      </c>
      <c r="X10" s="17">
        <f>('[1]Coefficients and Constants'!$B$9*(7^'[1]Coefficients and Constants'!$C$9))*M10</f>
        <v>0</v>
      </c>
      <c r="Y10" s="18">
        <f>('[1]Coefficients and Constants'!$B$9*(7^'[1]Coefficients and Constants'!$C$9))*N10</f>
        <v>0</v>
      </c>
      <c r="Z10" s="19"/>
      <c r="AA10" s="11">
        <f>SUM(R10:Y10)</f>
        <v>2.3929195291808578</v>
      </c>
    </row>
    <row r="11" spans="1:27" x14ac:dyDescent="0.35">
      <c r="A11" s="11">
        <v>10</v>
      </c>
      <c r="B11" s="12" t="s">
        <v>32</v>
      </c>
      <c r="C11" s="12" t="s">
        <v>26</v>
      </c>
      <c r="D11" s="12"/>
      <c r="E11" s="13">
        <v>1</v>
      </c>
      <c r="F11" s="13"/>
      <c r="G11" s="12">
        <v>1</v>
      </c>
      <c r="H11" s="13">
        <v>2</v>
      </c>
      <c r="I11" s="13"/>
      <c r="J11" s="12"/>
      <c r="K11" s="13"/>
      <c r="L11" s="13"/>
      <c r="M11" s="12"/>
      <c r="N11" s="13"/>
      <c r="O11" s="14">
        <v>41802</v>
      </c>
      <c r="P11" s="15"/>
      <c r="Q11" s="16"/>
      <c r="R11" s="17">
        <f>('[1]Coefficients and Constants'!$B$4*(1^'[1]Coefficients and Constants'!$C$4))*D11</f>
        <v>0</v>
      </c>
      <c r="S11" s="18">
        <f>('[1]Coefficients and Constants'!$B$4*(1^'[1]Coefficients and Constants'!$C$4))*E11</f>
        <v>3.117E-2</v>
      </c>
      <c r="T11" s="17">
        <f>('[1]Coefficients and Constants'!$B$4*(3^'[1]Coefficients and Constants'!$C$4))*G11</f>
        <v>0.65944662192812542</v>
      </c>
      <c r="U11" s="18">
        <f>('[1]Coefficients and Constants'!$B$4*(3^'[1]Coefficients and Constants'!$C$4))*H11</f>
        <v>1.3188932438562508</v>
      </c>
      <c r="V11" s="17">
        <f>('[1]Coefficients and Constants'!$B$4*(5^'[1]Coefficients and Constants'!$C$4))*J11</f>
        <v>0</v>
      </c>
      <c r="W11" s="18">
        <f>('[1]Coefficients and Constants'!$B$4*(5^'[1]Coefficients and Constants'!$C$4))*K11</f>
        <v>0</v>
      </c>
      <c r="X11" s="17">
        <f>('[1]Coefficients and Constants'!$B$4*(7^'[1]Coefficients and Constants'!$C$4))*M11</f>
        <v>0</v>
      </c>
      <c r="Y11" s="18">
        <f>('[1]Coefficients and Constants'!$B$4*(7^'[1]Coefficients and Constants'!$C$4))*N11</f>
        <v>0</v>
      </c>
      <c r="Z11" s="19"/>
      <c r="AA11" s="11">
        <f>SUM(R11:Y11)</f>
        <v>2.0095098657843762</v>
      </c>
    </row>
    <row r="12" spans="1:27" x14ac:dyDescent="0.35">
      <c r="A12" s="11">
        <v>11</v>
      </c>
      <c r="B12" s="12" t="s">
        <v>32</v>
      </c>
      <c r="C12" s="12" t="s">
        <v>31</v>
      </c>
      <c r="D12" s="12">
        <v>9</v>
      </c>
      <c r="E12" s="13"/>
      <c r="F12" s="13"/>
      <c r="G12" s="12">
        <v>1</v>
      </c>
      <c r="H12" s="13"/>
      <c r="I12" s="13"/>
      <c r="J12" s="12"/>
      <c r="K12" s="13"/>
      <c r="L12" s="13"/>
      <c r="M12" s="12"/>
      <c r="N12" s="13"/>
      <c r="O12" s="14">
        <v>41802</v>
      </c>
      <c r="P12" s="15"/>
      <c r="Q12" s="16"/>
      <c r="R12" s="17">
        <f>('[1]Coefficients and Constants'!$B$9*(1^'[1]Coefficients and Constants'!$C$9))*D12</f>
        <v>1.7028000000000001</v>
      </c>
      <c r="S12" s="18">
        <f>('[1]Coefficients and Constants'!$B$9*(1^'[1]Coefficients and Constants'!$C$9))*E12</f>
        <v>0</v>
      </c>
      <c r="T12" s="17">
        <f>('[1]Coefficients and Constants'!$B$9*(3^'[1]Coefficients and Constants'!$C$9))*G12</f>
        <v>2.3929195291808578</v>
      </c>
      <c r="U12" s="18">
        <f>('[1]Coefficients and Constants'!$B$9*(3^'[1]Coefficients and Constants'!$C$9))*H12</f>
        <v>0</v>
      </c>
      <c r="V12" s="17">
        <f>('[1]Coefficients and Constants'!$B$9*(5^'[1]Coefficients and Constants'!$C$9))*J12</f>
        <v>0</v>
      </c>
      <c r="W12" s="18">
        <f>('[1]Coefficients and Constants'!$B$9*(5^'[1]Coefficients and Constants'!$C$9))*K12</f>
        <v>0</v>
      </c>
      <c r="X12" s="17">
        <f>('[1]Coefficients and Constants'!$B$9*(7^'[1]Coefficients and Constants'!$C$9))*M12</f>
        <v>0</v>
      </c>
      <c r="Y12" s="18">
        <f>('[1]Coefficients and Constants'!$B$9*(7^'[1]Coefficients and Constants'!$C$9))*N12</f>
        <v>0</v>
      </c>
      <c r="Z12" s="19"/>
      <c r="AA12" s="11">
        <f>SUM(R12:Y12)</f>
        <v>4.0957195291808581</v>
      </c>
    </row>
    <row r="13" spans="1:27" x14ac:dyDescent="0.35">
      <c r="A13" s="11">
        <v>12</v>
      </c>
      <c r="B13" s="12" t="s">
        <v>32</v>
      </c>
      <c r="C13" s="12" t="s">
        <v>28</v>
      </c>
      <c r="D13" s="12">
        <v>25</v>
      </c>
      <c r="E13" s="13">
        <v>1</v>
      </c>
      <c r="F13" s="13"/>
      <c r="G13" s="12">
        <v>24</v>
      </c>
      <c r="H13" s="13"/>
      <c r="I13" s="13"/>
      <c r="J13" s="12">
        <v>23</v>
      </c>
      <c r="K13" s="13">
        <v>2</v>
      </c>
      <c r="L13" s="13"/>
      <c r="M13" s="12">
        <v>18</v>
      </c>
      <c r="N13" s="13"/>
      <c r="O13" s="14">
        <v>41802</v>
      </c>
      <c r="P13" s="15"/>
      <c r="Q13" s="16"/>
      <c r="R13" s="17">
        <f>('[1]Coefficients and Constants'!$B$14*(1^'[1]Coefficients and Constants'!$C$14))*D13</f>
        <v>1.02</v>
      </c>
      <c r="S13" s="18">
        <f>('[1]Coefficients and Constants'!$B$14*(1^'[1]Coefficients and Constants'!$C$14))*E13</f>
        <v>4.0800000000000003E-2</v>
      </c>
      <c r="T13" s="17">
        <f>('[1]Coefficients and Constants'!$B$14*(3^'[1]Coefficients and Constants'!$C$14))*G13</f>
        <v>16.547902517080523</v>
      </c>
      <c r="U13" s="18">
        <f>('[1]Coefficients and Constants'!$B$14*(3^'[1]Coefficients and Constants'!$C$14))*H13</f>
        <v>0</v>
      </c>
      <c r="V13" s="17">
        <f>('[1]Coefficients and Constants'!$B$14*(5^'[1]Coefficients and Constants'!$C$14))*J13</f>
        <v>59.045568071905009</v>
      </c>
      <c r="W13" s="18">
        <f>('[1]Coefficients and Constants'!$B$14*(5^'[1]Coefficients and Constants'!$C$14))*K13</f>
        <v>5.1343972236439139</v>
      </c>
      <c r="X13" s="17">
        <f>('[1]Coefficients and Constants'!$B$14*(7^'[1]Coefficients and Constants'!$C$14))*M13</f>
        <v>109.84808094686082</v>
      </c>
      <c r="Y13" s="18">
        <f>('[1]Coefficients and Constants'!$B$14*(7^'[1]Coefficients and Constants'!$C$14))*N13</f>
        <v>0</v>
      </c>
      <c r="Z13" s="19"/>
      <c r="AA13" s="11">
        <f>SUM(R13:Y13)</f>
        <v>191.63674875949027</v>
      </c>
    </row>
    <row r="14" spans="1:27" x14ac:dyDescent="0.35">
      <c r="A14" s="11">
        <v>13</v>
      </c>
      <c r="B14" s="12" t="s">
        <v>32</v>
      </c>
      <c r="C14" s="12" t="s">
        <v>27</v>
      </c>
      <c r="D14" s="12">
        <v>10</v>
      </c>
      <c r="E14" s="13">
        <v>2</v>
      </c>
      <c r="F14" s="13"/>
      <c r="G14" s="12">
        <v>5</v>
      </c>
      <c r="H14" s="13"/>
      <c r="I14" s="13"/>
      <c r="J14" s="12"/>
      <c r="K14" s="13"/>
      <c r="L14" s="13"/>
      <c r="M14" s="12">
        <v>1</v>
      </c>
      <c r="N14" s="13"/>
      <c r="O14" s="14">
        <v>41802</v>
      </c>
      <c r="P14" s="15"/>
      <c r="Q14" s="16"/>
      <c r="R14" s="17">
        <f>('[1]Coefficients and Constants'!$B$13*(1^'[1]Coefficients and Constants'!$C$13))*D14</f>
        <v>0.52600000000000002</v>
      </c>
      <c r="S14" s="18">
        <f>('[1]Coefficients and Constants'!$B$13*(1^'[1]Coefficients and Constants'!$C$13))*E14</f>
        <v>0.1052</v>
      </c>
      <c r="T14" s="17">
        <f>('[1]Coefficients and Constants'!$B$13*(3^'[1]Coefficients and Constants'!$C$13))*G14</f>
        <v>4.2176313201300566</v>
      </c>
      <c r="U14" s="18">
        <f>('[1]Coefficients and Constants'!$B$13*(3^'[1]Coefficients and Constants'!$C$13))*H14</f>
        <v>0</v>
      </c>
      <c r="V14" s="17">
        <f>('[1]Coefficients and Constants'!$B$13*(5^'[1]Coefficients and Constants'!$C$13))*J14</f>
        <v>0</v>
      </c>
      <c r="W14" s="18">
        <f>('[1]Coefficients and Constants'!$B$13*(5^'[1]Coefficients and Constants'!$C$13))*K14</f>
        <v>0</v>
      </c>
      <c r="X14" s="17">
        <f>('[1]Coefficients and Constants'!$B$13*(7^'[1]Coefficients and Constants'!$C$13))*M14</f>
        <v>7.1702512457470009</v>
      </c>
      <c r="Y14" s="18">
        <f>('[1]Coefficients and Constants'!$B$13*(7^'[1]Coefficients and Constants'!$C$13))*N14</f>
        <v>0</v>
      </c>
      <c r="Z14" s="19"/>
      <c r="AA14" s="11">
        <f>SUM(R14:Y14)</f>
        <v>12.019082565877056</v>
      </c>
    </row>
    <row r="15" spans="1:27" x14ac:dyDescent="0.35">
      <c r="A15" s="11">
        <v>14</v>
      </c>
      <c r="B15" s="12" t="s">
        <v>32</v>
      </c>
      <c r="C15" s="12" t="s">
        <v>29</v>
      </c>
      <c r="D15" s="12">
        <v>10</v>
      </c>
      <c r="E15" s="13">
        <v>2</v>
      </c>
      <c r="F15" s="13"/>
      <c r="G15" s="12">
        <v>24</v>
      </c>
      <c r="H15" s="13">
        <v>1</v>
      </c>
      <c r="I15" s="13"/>
      <c r="J15" s="12">
        <v>7</v>
      </c>
      <c r="K15" s="13"/>
      <c r="L15" s="13"/>
      <c r="M15" s="12">
        <v>8</v>
      </c>
      <c r="N15" s="13"/>
      <c r="O15" s="14">
        <v>41802</v>
      </c>
      <c r="P15" s="15"/>
      <c r="Q15" s="16"/>
      <c r="R15" s="17">
        <f>('[1]Coefficients and Constants'!$B$17*(1^'[1]Coefficients and Constants'!$C$17))*D15</f>
        <v>0.39800000000000002</v>
      </c>
      <c r="S15" s="18">
        <f>('[1]Coefficients and Constants'!$B$17*(1^'[1]Coefficients and Constants'!$C$17))*E15</f>
        <v>7.9600000000000004E-2</v>
      </c>
      <c r="T15" s="17">
        <f>('[1]Coefficients and Constants'!$B$17*(3^'[1]Coefficients and Constants'!$C$17))*G15</f>
        <v>20.106774237957779</v>
      </c>
      <c r="U15" s="18">
        <f>('[1]Coefficients and Constants'!$B$17*(3^'[1]Coefficients and Constants'!$C$17))*H15</f>
        <v>0.83778225991490751</v>
      </c>
      <c r="V15" s="17">
        <f>('[1]Coefficients and Constants'!$B$17*(5^'[1]Coefficients and Constants'!$C$17))*J15</f>
        <v>24.18268518143687</v>
      </c>
      <c r="W15" s="18">
        <f>('[1]Coefficients and Constants'!$B$17*(5^'[1]Coefficients and Constants'!$C$17))*K15</f>
        <v>0</v>
      </c>
      <c r="X15" s="17">
        <f>('[1]Coefficients and Constants'!$B$17*(7^'[1]Coefficients and Constants'!$C$17))*M15</f>
        <v>70.269677965554251</v>
      </c>
      <c r="Y15" s="18">
        <f>('[1]Coefficients and Constants'!$B$17*(7^'[1]Coefficients and Constants'!$C$17))*N15</f>
        <v>0</v>
      </c>
      <c r="Z15" s="19"/>
      <c r="AA15" s="11">
        <f>SUM(R15:Y15)</f>
        <v>115.87451964486381</v>
      </c>
    </row>
    <row r="16" spans="1:27" x14ac:dyDescent="0.35">
      <c r="A16" s="11">
        <v>15</v>
      </c>
      <c r="B16" s="12" t="s">
        <v>32</v>
      </c>
      <c r="C16" s="12" t="s">
        <v>33</v>
      </c>
      <c r="D16" s="12">
        <v>1</v>
      </c>
      <c r="E16" s="13"/>
      <c r="F16" s="13"/>
      <c r="G16" s="12"/>
      <c r="H16" s="13"/>
      <c r="I16" s="13"/>
      <c r="J16" s="12"/>
      <c r="K16" s="13"/>
      <c r="L16" s="13"/>
      <c r="M16" s="12"/>
      <c r="N16" s="13"/>
      <c r="O16" s="14">
        <v>41802</v>
      </c>
      <c r="P16" s="15"/>
      <c r="Q16" s="16"/>
      <c r="R16" s="17">
        <f>('[1]Coefficients and Constants'!$B$3*(1^'[1]Coefficients and Constants'!$C$3))*D16</f>
        <v>7.5200000000000003E-2</v>
      </c>
      <c r="S16" s="18">
        <f>('[1]Coefficients and Constants'!$B$3*(1^'[1]Coefficients and Constants'!$C$3))*E16</f>
        <v>0</v>
      </c>
      <c r="T16" s="17">
        <f>('[1]Coefficients and Constants'!$B$3*(3^'[1]Coefficients and Constants'!$C$3))*G16</f>
        <v>0</v>
      </c>
      <c r="U16" s="18">
        <f>('[1]Coefficients and Constants'!$B$3*(3^'[1]Coefficients and Constants'!$C$3))*H16</f>
        <v>0</v>
      </c>
      <c r="V16" s="17">
        <f>('[1]Coefficients and Constants'!$B$3*(5^'[1]Coefficients and Constants'!$C$3))*J16</f>
        <v>0</v>
      </c>
      <c r="W16" s="18">
        <f>('[1]Coefficients and Constants'!$B$3*(5^'[1]Coefficients and Constants'!$C$3))*K16</f>
        <v>0</v>
      </c>
      <c r="X16" s="17">
        <f>('[1]Coefficients and Constants'!$B$3*(7^'[1]Coefficients and Constants'!$C$3))*M16</f>
        <v>0</v>
      </c>
      <c r="Y16" s="18">
        <f>('[1]Coefficients and Constants'!$B$3*(7^'[1]Coefficients and Constants'!$C$3))*N16</f>
        <v>0</v>
      </c>
      <c r="Z16" s="19"/>
      <c r="AA16" s="11">
        <f>SUM(R16:Y16)</f>
        <v>7.5200000000000003E-2</v>
      </c>
    </row>
    <row r="17" spans="1:27" x14ac:dyDescent="0.35">
      <c r="A17" s="11">
        <v>16</v>
      </c>
      <c r="B17" s="12" t="s">
        <v>32</v>
      </c>
      <c r="C17" s="12" t="s">
        <v>34</v>
      </c>
      <c r="D17" s="12"/>
      <c r="E17" s="13">
        <v>1</v>
      </c>
      <c r="F17" s="13"/>
      <c r="G17" s="12"/>
      <c r="H17" s="13"/>
      <c r="I17" s="13"/>
      <c r="J17" s="12"/>
      <c r="K17" s="13"/>
      <c r="L17" s="13"/>
      <c r="M17" s="12"/>
      <c r="N17" s="13"/>
      <c r="O17" s="14">
        <v>41802</v>
      </c>
      <c r="P17" s="15"/>
      <c r="Q17" s="16"/>
      <c r="R17" s="17">
        <f>('[1]Coefficients and Constants'!$B$6*(1^'[1]Coefficients and Constants'!$C$6))*D17</f>
        <v>0</v>
      </c>
      <c r="S17" s="18">
        <f>('[1]Coefficients and Constants'!$B$6*(1^'[1]Coefficients and Constants'!$C$6))*E17</f>
        <v>0.16300000000000001</v>
      </c>
      <c r="T17" s="17">
        <f>('[1]Coefficients and Constants'!$B$6*(3^'[1]Coefficients and Constants'!$C$6))*G17</f>
        <v>0</v>
      </c>
      <c r="U17" s="18">
        <f>('[1]Coefficients and Constants'!$B$6*(3^'[1]Coefficients and Constants'!$C$6))*H17</f>
        <v>0</v>
      </c>
      <c r="V17" s="17">
        <f>('[1]Coefficients and Constants'!$B$6*(5^'[1]Coefficients and Constants'!$C$6))*J17</f>
        <v>0</v>
      </c>
      <c r="W17" s="18">
        <f>('[1]Coefficients and Constants'!$B$6*(5^'[1]Coefficients and Constants'!$C$6))*K17</f>
        <v>0</v>
      </c>
      <c r="X17" s="17">
        <f>('[1]Coefficients and Constants'!$B$6*(7^'[1]Coefficients and Constants'!$C$6))*M17</f>
        <v>0</v>
      </c>
      <c r="Y17" s="18">
        <f>('[1]Coefficients and Constants'!$B$6*(7^'[1]Coefficients and Constants'!$C$6))*N17</f>
        <v>0</v>
      </c>
      <c r="Z17" s="19"/>
      <c r="AA17" s="11">
        <f>SUM(R17:Y17)</f>
        <v>0.16300000000000001</v>
      </c>
    </row>
    <row r="18" spans="1:27" x14ac:dyDescent="0.35">
      <c r="A18" s="11">
        <v>17</v>
      </c>
      <c r="B18" s="12" t="s">
        <v>35</v>
      </c>
      <c r="C18" s="12" t="s">
        <v>28</v>
      </c>
      <c r="D18" s="12">
        <v>130</v>
      </c>
      <c r="E18" s="13">
        <v>1</v>
      </c>
      <c r="F18" s="13"/>
      <c r="G18" s="12">
        <v>21</v>
      </c>
      <c r="H18" s="13"/>
      <c r="I18" s="13"/>
      <c r="J18" s="12">
        <v>5</v>
      </c>
      <c r="K18" s="13"/>
      <c r="L18" s="13"/>
      <c r="M18" s="12">
        <v>5</v>
      </c>
      <c r="N18" s="13"/>
      <c r="O18" s="14"/>
      <c r="P18" s="15"/>
      <c r="Q18" s="16"/>
      <c r="R18" s="17">
        <f>('[1]Coefficients and Constants'!$B$14*(1^'[1]Coefficients and Constants'!$C$14))*D18</f>
        <v>5.3040000000000003</v>
      </c>
      <c r="S18" s="18">
        <f>('[1]Coefficients and Constants'!$B$14*(1^'[1]Coefficients and Constants'!$C$14))*E18</f>
        <v>4.0800000000000003E-2</v>
      </c>
      <c r="T18" s="17">
        <f>('[1]Coefficients and Constants'!$B$14*(3^'[1]Coefficients and Constants'!$C$14))*G18</f>
        <v>14.479414702445458</v>
      </c>
      <c r="U18" s="18">
        <f>('[1]Coefficients and Constants'!$B$14*(3^'[1]Coefficients and Constants'!$C$14))*H18</f>
        <v>0</v>
      </c>
      <c r="V18" s="17">
        <f>('[1]Coefficients and Constants'!$B$14*(5^'[1]Coefficients and Constants'!$C$14))*J18</f>
        <v>12.835993059109786</v>
      </c>
      <c r="W18" s="18">
        <f>('[1]Coefficients and Constants'!$B$14*(5^'[1]Coefficients and Constants'!$C$14))*K18</f>
        <v>0</v>
      </c>
      <c r="X18" s="17">
        <f>('[1]Coefficients and Constants'!$B$14*(7^'[1]Coefficients and Constants'!$C$14))*M18</f>
        <v>30.51335581857245</v>
      </c>
      <c r="Y18" s="18">
        <f>('[1]Coefficients and Constants'!$B$14*(7^'[1]Coefficients and Constants'!$C$14))*N18</f>
        <v>0</v>
      </c>
      <c r="Z18" s="19"/>
      <c r="AA18" s="11">
        <f>SUM(R18:Y18)</f>
        <v>63.173563580127691</v>
      </c>
    </row>
    <row r="19" spans="1:27" x14ac:dyDescent="0.35">
      <c r="A19" s="11">
        <v>18</v>
      </c>
      <c r="B19" s="12" t="s">
        <v>35</v>
      </c>
      <c r="C19" s="12" t="s">
        <v>27</v>
      </c>
      <c r="D19" s="12">
        <v>6</v>
      </c>
      <c r="E19" s="13">
        <v>1</v>
      </c>
      <c r="F19" s="13"/>
      <c r="G19" s="12">
        <v>4</v>
      </c>
      <c r="H19" s="13"/>
      <c r="I19" s="13"/>
      <c r="J19" s="12"/>
      <c r="K19" s="13"/>
      <c r="L19" s="13"/>
      <c r="M19" s="12">
        <v>1</v>
      </c>
      <c r="N19" s="13"/>
      <c r="O19" s="14"/>
      <c r="P19" s="15"/>
      <c r="Q19" s="16"/>
      <c r="R19" s="17">
        <f>('[1]Coefficients and Constants'!$B$13*(1^'[1]Coefficients and Constants'!$C$13))*D19</f>
        <v>0.31559999999999999</v>
      </c>
      <c r="S19" s="18">
        <f>('[1]Coefficients and Constants'!$B$13*(1^'[1]Coefficients and Constants'!$C$13))*E19</f>
        <v>5.2600000000000001E-2</v>
      </c>
      <c r="T19" s="17">
        <f>('[1]Coefficients and Constants'!$B$13*(3^'[1]Coefficients and Constants'!$C$13))*G19</f>
        <v>3.3741050561040451</v>
      </c>
      <c r="U19" s="18">
        <f>('[1]Coefficients and Constants'!$B$13*(3^'[1]Coefficients and Constants'!$C$13))*H19</f>
        <v>0</v>
      </c>
      <c r="V19" s="17">
        <f>('[1]Coefficients and Constants'!$B$13*(5^'[1]Coefficients and Constants'!$C$13))*J19</f>
        <v>0</v>
      </c>
      <c r="W19" s="18">
        <f>('[1]Coefficients and Constants'!$B$13*(5^'[1]Coefficients and Constants'!$C$13))*K19</f>
        <v>0</v>
      </c>
      <c r="X19" s="17">
        <f>('[1]Coefficients and Constants'!$B$13*(7^'[1]Coefficients and Constants'!$C$13))*M19</f>
        <v>7.1702512457470009</v>
      </c>
      <c r="Y19" s="18">
        <f>('[1]Coefficients and Constants'!$B$13*(7^'[1]Coefficients and Constants'!$C$13))*N19</f>
        <v>0</v>
      </c>
      <c r="Z19" s="19"/>
      <c r="AA19" s="11">
        <f>SUM(R19:Y19)</f>
        <v>10.912556301851046</v>
      </c>
    </row>
    <row r="20" spans="1:27" x14ac:dyDescent="0.35">
      <c r="A20" s="11">
        <v>19</v>
      </c>
      <c r="B20" s="12" t="s">
        <v>35</v>
      </c>
      <c r="C20" s="12" t="s">
        <v>26</v>
      </c>
      <c r="D20" s="12">
        <v>5</v>
      </c>
      <c r="E20" s="13">
        <v>5</v>
      </c>
      <c r="F20" s="13"/>
      <c r="G20" s="12">
        <v>7</v>
      </c>
      <c r="H20" s="13">
        <v>2</v>
      </c>
      <c r="I20" s="13"/>
      <c r="J20" s="12">
        <v>13</v>
      </c>
      <c r="K20" s="13">
        <v>1</v>
      </c>
      <c r="L20" s="13"/>
      <c r="M20" s="12">
        <v>13</v>
      </c>
      <c r="N20" s="13">
        <v>1</v>
      </c>
      <c r="O20" s="14"/>
      <c r="P20" s="15"/>
      <c r="Q20" s="16"/>
      <c r="R20" s="17">
        <f>('[1]Coefficients and Constants'!$B$4*(1^'[1]Coefficients and Constants'!$C$4))*D20</f>
        <v>0.15584999999999999</v>
      </c>
      <c r="S20" s="18">
        <f>('[1]Coefficients and Constants'!$B$4*(1^'[1]Coefficients and Constants'!$C$4))*E20</f>
        <v>0.15584999999999999</v>
      </c>
      <c r="T20" s="17">
        <f>('[1]Coefficients and Constants'!$B$4*(3^'[1]Coefficients and Constants'!$C$4))*G20</f>
        <v>4.6161263534968775</v>
      </c>
      <c r="U20" s="18">
        <f>('[1]Coefficients and Constants'!$B$4*(3^'[1]Coefficients and Constants'!$C$4))*H20</f>
        <v>1.3188932438562508</v>
      </c>
      <c r="V20" s="17">
        <f>('[1]Coefficients and Constants'!$B$4*(5^'[1]Coefficients and Constants'!$C$4))*J20</f>
        <v>35.433889510664713</v>
      </c>
      <c r="W20" s="18">
        <f>('[1]Coefficients and Constants'!$B$4*(5^'[1]Coefficients and Constants'!$C$4))*K20</f>
        <v>2.7256838085126702</v>
      </c>
      <c r="X20" s="17">
        <f>('[1]Coefficients and Constants'!$B$4*(7^'[1]Coefficients and Constants'!$C$4))*M20</f>
        <v>90.232400179508744</v>
      </c>
      <c r="Y20" s="18">
        <f>('[1]Coefficients and Constants'!$B$4*(7^'[1]Coefficients and Constants'!$C$4))*N20</f>
        <v>6.9409538599622111</v>
      </c>
      <c r="Z20" s="19"/>
      <c r="AA20" s="11">
        <f>SUM(R20:Y20)</f>
        <v>141.57964695600145</v>
      </c>
    </row>
    <row r="21" spans="1:27" x14ac:dyDescent="0.35">
      <c r="A21" s="11">
        <v>20</v>
      </c>
      <c r="B21" s="12" t="s">
        <v>35</v>
      </c>
      <c r="C21" s="12" t="s">
        <v>29</v>
      </c>
      <c r="D21" s="12"/>
      <c r="E21" s="13"/>
      <c r="F21" s="13"/>
      <c r="G21" s="12">
        <v>1</v>
      </c>
      <c r="H21" s="13"/>
      <c r="I21" s="13"/>
      <c r="J21" s="12"/>
      <c r="K21" s="13">
        <v>4</v>
      </c>
      <c r="L21" s="13"/>
      <c r="M21" s="12"/>
      <c r="N21" s="13">
        <v>1</v>
      </c>
      <c r="O21" s="14"/>
      <c r="P21" s="15"/>
      <c r="Q21" s="16"/>
      <c r="R21" s="17">
        <f>('[1]Coefficients and Constants'!$B$17*(1^'[1]Coefficients and Constants'!$C$17))*D21</f>
        <v>0</v>
      </c>
      <c r="S21" s="18">
        <f>('[1]Coefficients and Constants'!$B$17*(1^'[1]Coefficients and Constants'!$C$17))*E21</f>
        <v>0</v>
      </c>
      <c r="T21" s="17">
        <f>('[1]Coefficients and Constants'!$B$17*(3^'[1]Coefficients and Constants'!$C$17))*G21</f>
        <v>0.83778225991490751</v>
      </c>
      <c r="U21" s="18">
        <f>('[1]Coefficients and Constants'!$B$17*(3^'[1]Coefficients and Constants'!$C$17))*H21</f>
        <v>0</v>
      </c>
      <c r="V21" s="17">
        <f>('[1]Coefficients and Constants'!$B$17*(5^'[1]Coefficients and Constants'!$C$17))*J21</f>
        <v>0</v>
      </c>
      <c r="W21" s="18">
        <f>('[1]Coefficients and Constants'!$B$17*(5^'[1]Coefficients and Constants'!$C$17))*K21</f>
        <v>13.818677246535355</v>
      </c>
      <c r="X21" s="17">
        <f>('[1]Coefficients and Constants'!$B$17*(7^'[1]Coefficients and Constants'!$C$17))*M21</f>
        <v>0</v>
      </c>
      <c r="Y21" s="18">
        <f>('[1]Coefficients and Constants'!$B$17*(7^'[1]Coefficients and Constants'!$C$17))*N21</f>
        <v>8.7837097456942814</v>
      </c>
      <c r="Z21" s="19"/>
      <c r="AA21" s="11">
        <f>SUM(R21:Y21)</f>
        <v>23.440169252144543</v>
      </c>
    </row>
    <row r="22" spans="1:27" x14ac:dyDescent="0.35">
      <c r="A22" s="11">
        <v>21</v>
      </c>
      <c r="B22" s="12" t="s">
        <v>35</v>
      </c>
      <c r="C22" s="12" t="s">
        <v>31</v>
      </c>
      <c r="D22" s="12">
        <v>4</v>
      </c>
      <c r="E22" s="13"/>
      <c r="F22" s="13"/>
      <c r="G22" s="12"/>
      <c r="H22" s="13"/>
      <c r="I22" s="13"/>
      <c r="J22" s="12"/>
      <c r="K22" s="13"/>
      <c r="L22" s="13"/>
      <c r="M22" s="12"/>
      <c r="N22" s="13"/>
      <c r="O22" s="14"/>
      <c r="P22" s="15"/>
      <c r="Q22" s="16"/>
      <c r="R22" s="17">
        <f>('[1]Coefficients and Constants'!$B$9*(1^'[1]Coefficients and Constants'!$C$9))*D22</f>
        <v>0.75680000000000003</v>
      </c>
      <c r="S22" s="18">
        <f>('[1]Coefficients and Constants'!$B$9*(1^'[1]Coefficients and Constants'!$C$9))*E22</f>
        <v>0</v>
      </c>
      <c r="T22" s="17">
        <f>('[1]Coefficients and Constants'!$B$9*(3^'[1]Coefficients and Constants'!$C$9))*G22</f>
        <v>0</v>
      </c>
      <c r="U22" s="18">
        <f>('[1]Coefficients and Constants'!$B$9*(3^'[1]Coefficients and Constants'!$C$9))*H22</f>
        <v>0</v>
      </c>
      <c r="V22" s="17">
        <f>('[1]Coefficients and Constants'!$B$9*(5^'[1]Coefficients and Constants'!$C$9))*J22</f>
        <v>0</v>
      </c>
      <c r="W22" s="18">
        <f>('[1]Coefficients and Constants'!$B$9*(5^'[1]Coefficients and Constants'!$C$9))*K22</f>
        <v>0</v>
      </c>
      <c r="X22" s="17">
        <f>('[1]Coefficients and Constants'!$B$9*(7^'[1]Coefficients and Constants'!$C$9))*M22</f>
        <v>0</v>
      </c>
      <c r="Y22" s="18">
        <f>('[1]Coefficients and Constants'!$B$9*(7^'[1]Coefficients and Constants'!$C$9))*N22</f>
        <v>0</v>
      </c>
      <c r="Z22" s="19"/>
      <c r="AA22" s="11">
        <f>SUM(R22:Y22)</f>
        <v>0.75680000000000003</v>
      </c>
    </row>
    <row r="23" spans="1:27" x14ac:dyDescent="0.35">
      <c r="A23" s="11">
        <v>22</v>
      </c>
      <c r="B23" s="12" t="s">
        <v>36</v>
      </c>
      <c r="C23" s="12" t="s">
        <v>28</v>
      </c>
      <c r="D23" s="12">
        <v>14</v>
      </c>
      <c r="E23" s="13">
        <v>4</v>
      </c>
      <c r="F23" s="13"/>
      <c r="G23" s="12">
        <v>10</v>
      </c>
      <c r="H23" s="13">
        <v>1</v>
      </c>
      <c r="I23" s="13"/>
      <c r="J23" s="12">
        <v>2</v>
      </c>
      <c r="K23" s="13">
        <v>1</v>
      </c>
      <c r="L23" s="13"/>
      <c r="M23" s="12">
        <v>1</v>
      </c>
      <c r="N23" s="13"/>
      <c r="O23" s="14">
        <v>41809</v>
      </c>
      <c r="P23" s="15"/>
      <c r="Q23" s="16"/>
      <c r="R23" s="17">
        <f>('[1]Coefficients and Constants'!$B$14*(1^'[1]Coefficients and Constants'!$C$14))*D23</f>
        <v>0.57120000000000004</v>
      </c>
      <c r="S23" s="18">
        <f>('[1]Coefficients and Constants'!$B$14*(1^'[1]Coefficients and Constants'!$C$14))*E23</f>
        <v>0.16320000000000001</v>
      </c>
      <c r="T23" s="17">
        <f>('[1]Coefficients and Constants'!$B$14*(3^'[1]Coefficients and Constants'!$C$14))*G23</f>
        <v>6.8949593821168857</v>
      </c>
      <c r="U23" s="18">
        <f>('[1]Coefficients and Constants'!$B$14*(3^'[1]Coefficients and Constants'!$C$14))*H23</f>
        <v>0.68949593821168853</v>
      </c>
      <c r="V23" s="17">
        <f>('[1]Coefficients and Constants'!$B$14*(5^'[1]Coefficients and Constants'!$C$14))*J23</f>
        <v>5.1343972236439139</v>
      </c>
      <c r="W23" s="18">
        <f>('[1]Coefficients and Constants'!$B$14*(5^'[1]Coefficients and Constants'!$C$14))*K23</f>
        <v>2.567198611821957</v>
      </c>
      <c r="X23" s="17">
        <f>('[1]Coefficients and Constants'!$B$14*(7^'[1]Coefficients and Constants'!$C$14))*M23</f>
        <v>6.1026711637144899</v>
      </c>
      <c r="Y23" s="18">
        <f>('[1]Coefficients and Constants'!$B$14*(7^'[1]Coefficients and Constants'!$C$14))*N23</f>
        <v>0</v>
      </c>
      <c r="Z23" s="19"/>
      <c r="AA23" s="11">
        <f>SUM(R23:Y23)</f>
        <v>22.123122319508933</v>
      </c>
    </row>
    <row r="24" spans="1:27" x14ac:dyDescent="0.35">
      <c r="A24" s="11">
        <v>23</v>
      </c>
      <c r="B24" s="12" t="s">
        <v>36</v>
      </c>
      <c r="C24" s="12" t="s">
        <v>26</v>
      </c>
      <c r="D24" s="12">
        <v>21</v>
      </c>
      <c r="E24" s="13">
        <v>3</v>
      </c>
      <c r="F24" s="13"/>
      <c r="G24" s="12">
        <v>12</v>
      </c>
      <c r="H24" s="13">
        <v>3</v>
      </c>
      <c r="I24" s="13"/>
      <c r="J24" s="12">
        <v>17</v>
      </c>
      <c r="K24" s="13">
        <v>4</v>
      </c>
      <c r="L24" s="13"/>
      <c r="M24" s="12">
        <v>23</v>
      </c>
      <c r="N24" s="13"/>
      <c r="O24" s="14">
        <v>41809</v>
      </c>
      <c r="P24" s="15"/>
      <c r="Q24" s="16"/>
      <c r="R24" s="17">
        <f>('[1]Coefficients and Constants'!$B$4*(1^'[1]Coefficients and Constants'!$C$4))*D24</f>
        <v>0.65456999999999999</v>
      </c>
      <c r="S24" s="18">
        <f>('[1]Coefficients and Constants'!$B$4*(1^'[1]Coefficients and Constants'!$C$4))*E24</f>
        <v>9.3509999999999996E-2</v>
      </c>
      <c r="T24" s="17">
        <f>('[1]Coefficients and Constants'!$B$4*(3^'[1]Coefficients and Constants'!$C$4))*G24</f>
        <v>7.913359463137505</v>
      </c>
      <c r="U24" s="18">
        <f>('[1]Coefficients and Constants'!$B$4*(3^'[1]Coefficients and Constants'!$C$4))*H24</f>
        <v>1.9783398657843763</v>
      </c>
      <c r="V24" s="17">
        <f>('[1]Coefficients and Constants'!$B$4*(5^'[1]Coefficients and Constants'!$C$4))*J24</f>
        <v>46.336624744715394</v>
      </c>
      <c r="W24" s="18">
        <f>('[1]Coefficients and Constants'!$B$4*(5^'[1]Coefficients and Constants'!$C$4))*K24</f>
        <v>10.902735234050681</v>
      </c>
      <c r="X24" s="17">
        <f>('[1]Coefficients and Constants'!$B$4*(7^'[1]Coefficients and Constants'!$C$4))*M24</f>
        <v>159.64193877913087</v>
      </c>
      <c r="Y24" s="18">
        <f>('[1]Coefficients and Constants'!$B$4*(7^'[1]Coefficients and Constants'!$C$4))*N24</f>
        <v>0</v>
      </c>
      <c r="Z24" s="19"/>
      <c r="AA24" s="11">
        <f>SUM(R24:Y24)</f>
        <v>227.52107808681882</v>
      </c>
    </row>
    <row r="25" spans="1:27" x14ac:dyDescent="0.35">
      <c r="A25" s="11">
        <v>24</v>
      </c>
      <c r="B25" s="12" t="s">
        <v>36</v>
      </c>
      <c r="C25" s="12" t="s">
        <v>29</v>
      </c>
      <c r="D25" s="12"/>
      <c r="E25" s="13"/>
      <c r="F25" s="13"/>
      <c r="G25" s="12">
        <v>2</v>
      </c>
      <c r="H25" s="13">
        <v>1</v>
      </c>
      <c r="I25" s="13"/>
      <c r="J25" s="12"/>
      <c r="K25" s="13"/>
      <c r="L25" s="13"/>
      <c r="M25" s="12">
        <v>1</v>
      </c>
      <c r="N25" s="13">
        <v>4</v>
      </c>
      <c r="O25" s="14">
        <v>41809</v>
      </c>
      <c r="P25" s="15"/>
      <c r="Q25" s="16"/>
      <c r="R25" s="17">
        <f>('[1]Coefficients and Constants'!$B$17*(1^'[1]Coefficients and Constants'!$C$17))*D25</f>
        <v>0</v>
      </c>
      <c r="S25" s="18">
        <f>('[1]Coefficients and Constants'!$B$17*(1^'[1]Coefficients and Constants'!$C$17))*E25</f>
        <v>0</v>
      </c>
      <c r="T25" s="17">
        <f>('[1]Coefficients and Constants'!$B$17*(3^'[1]Coefficients and Constants'!$C$17))*G25</f>
        <v>1.675564519829815</v>
      </c>
      <c r="U25" s="18">
        <f>('[1]Coefficients and Constants'!$B$17*(3^'[1]Coefficients and Constants'!$C$17))*H25</f>
        <v>0.83778225991490751</v>
      </c>
      <c r="V25" s="17">
        <f>('[1]Coefficients and Constants'!$B$17*(5^'[1]Coefficients and Constants'!$C$17))*J25</f>
        <v>0</v>
      </c>
      <c r="W25" s="18">
        <f>('[1]Coefficients and Constants'!$B$17*(5^'[1]Coefficients and Constants'!$C$17))*K25</f>
        <v>0</v>
      </c>
      <c r="X25" s="17">
        <f>('[1]Coefficients and Constants'!$B$17*(7^'[1]Coefficients and Constants'!$C$17))*M25</f>
        <v>8.7837097456942814</v>
      </c>
      <c r="Y25" s="18">
        <f>('[1]Coefficients and Constants'!$B$17*(7^'[1]Coefficients and Constants'!$C$17))*N25</f>
        <v>35.134838982777126</v>
      </c>
      <c r="Z25" s="19"/>
      <c r="AA25" s="11">
        <f>SUM(R25:Y25)</f>
        <v>46.43189550821613</v>
      </c>
    </row>
    <row r="26" spans="1:27" x14ac:dyDescent="0.35">
      <c r="A26" s="11">
        <v>25</v>
      </c>
      <c r="B26" s="12" t="s">
        <v>36</v>
      </c>
      <c r="C26" s="12" t="s">
        <v>34</v>
      </c>
      <c r="D26" s="12"/>
      <c r="E26" s="13">
        <v>1</v>
      </c>
      <c r="F26" s="13"/>
      <c r="G26" s="12"/>
      <c r="H26" s="13"/>
      <c r="I26" s="13"/>
      <c r="J26" s="12"/>
      <c r="K26" s="13"/>
      <c r="L26" s="13"/>
      <c r="M26" s="12"/>
      <c r="N26" s="13"/>
      <c r="O26" s="14">
        <v>41809</v>
      </c>
      <c r="P26" s="15"/>
      <c r="Q26" s="16"/>
      <c r="R26" s="17">
        <f>('[1]Coefficients and Constants'!$B$6*(1^'[1]Coefficients and Constants'!$C$6))*D26</f>
        <v>0</v>
      </c>
      <c r="S26" s="18">
        <f>('[1]Coefficients and Constants'!$B$6*(1^'[1]Coefficients and Constants'!$C$6))*E26</f>
        <v>0.16300000000000001</v>
      </c>
      <c r="T26" s="17">
        <f>('[1]Coefficients and Constants'!$B$6*(3^'[1]Coefficients and Constants'!$C$6))*G26</f>
        <v>0</v>
      </c>
      <c r="U26" s="18">
        <f>('[1]Coefficients and Constants'!$B$6*(3^'[1]Coefficients and Constants'!$C$6))*H26</f>
        <v>0</v>
      </c>
      <c r="V26" s="17">
        <f>('[1]Coefficients and Constants'!$B$6*(5^'[1]Coefficients and Constants'!$C$6))*J26</f>
        <v>0</v>
      </c>
      <c r="W26" s="18">
        <f>('[1]Coefficients and Constants'!$B$6*(5^'[1]Coefficients and Constants'!$C$6))*K26</f>
        <v>0</v>
      </c>
      <c r="X26" s="17">
        <f>('[1]Coefficients and Constants'!$B$6*(7^'[1]Coefficients and Constants'!$C$6))*M26</f>
        <v>0</v>
      </c>
      <c r="Y26" s="18">
        <f>('[1]Coefficients and Constants'!$B$6*(7^'[1]Coefficients and Constants'!$C$6))*N26</f>
        <v>0</v>
      </c>
      <c r="Z26" s="19"/>
      <c r="AA26" s="11">
        <f>SUM(R26:Y26)</f>
        <v>0.16300000000000001</v>
      </c>
    </row>
    <row r="27" spans="1:27" x14ac:dyDescent="0.35">
      <c r="A27" s="11">
        <v>26</v>
      </c>
      <c r="B27" s="12" t="s">
        <v>36</v>
      </c>
      <c r="C27" s="12" t="s">
        <v>31</v>
      </c>
      <c r="D27" s="12">
        <v>4</v>
      </c>
      <c r="E27" s="13"/>
      <c r="F27" s="13"/>
      <c r="G27" s="12">
        <v>2</v>
      </c>
      <c r="H27" s="13"/>
      <c r="I27" s="13"/>
      <c r="J27" s="12"/>
      <c r="K27" s="13"/>
      <c r="L27" s="13"/>
      <c r="M27" s="12"/>
      <c r="N27" s="13"/>
      <c r="O27" s="14">
        <v>41809</v>
      </c>
      <c r="P27" s="15"/>
      <c r="Q27" s="16"/>
      <c r="R27" s="17">
        <f>('[1]Coefficients and Constants'!$B$9*(1^'[1]Coefficients and Constants'!$C$9))*D27</f>
        <v>0.75680000000000003</v>
      </c>
      <c r="S27" s="18">
        <f>('[1]Coefficients and Constants'!$B$9*(1^'[1]Coefficients and Constants'!$C$9))*E27</f>
        <v>0</v>
      </c>
      <c r="T27" s="17">
        <f>('[1]Coefficients and Constants'!$B$9*(3^'[1]Coefficients and Constants'!$C$9))*G27</f>
        <v>4.7858390583617156</v>
      </c>
      <c r="U27" s="18">
        <f>('[1]Coefficients and Constants'!$B$9*(3^'[1]Coefficients and Constants'!$C$9))*H27</f>
        <v>0</v>
      </c>
      <c r="V27" s="17">
        <f>('[1]Coefficients and Constants'!$B$9*(5^'[1]Coefficients and Constants'!$C$9))*J27</f>
        <v>0</v>
      </c>
      <c r="W27" s="18">
        <f>('[1]Coefficients and Constants'!$B$9*(5^'[1]Coefficients and Constants'!$C$9))*K27</f>
        <v>0</v>
      </c>
      <c r="X27" s="17">
        <f>('[1]Coefficients and Constants'!$B$9*(7^'[1]Coefficients and Constants'!$C$9))*M27</f>
        <v>0</v>
      </c>
      <c r="Y27" s="18">
        <f>('[1]Coefficients and Constants'!$B$9*(7^'[1]Coefficients and Constants'!$C$9))*N27</f>
        <v>0</v>
      </c>
      <c r="Z27" s="19"/>
      <c r="AA27" s="11">
        <f>SUM(R27:Y27)</f>
        <v>5.5426390583617158</v>
      </c>
    </row>
    <row r="28" spans="1:27" x14ac:dyDescent="0.35">
      <c r="A28" s="11">
        <v>27</v>
      </c>
      <c r="B28" s="12" t="s">
        <v>36</v>
      </c>
      <c r="C28" s="12" t="s">
        <v>33</v>
      </c>
      <c r="D28" s="12"/>
      <c r="E28" s="13"/>
      <c r="F28" s="13"/>
      <c r="G28" s="12">
        <v>1</v>
      </c>
      <c r="H28" s="13"/>
      <c r="I28" s="13"/>
      <c r="J28" s="12"/>
      <c r="K28" s="13"/>
      <c r="L28" s="13"/>
      <c r="M28" s="12"/>
      <c r="N28" s="13"/>
      <c r="O28" s="14">
        <v>41809</v>
      </c>
      <c r="P28" s="15"/>
      <c r="Q28" s="16"/>
      <c r="R28" s="17">
        <f>('[1]Coefficients and Constants'!$B$3*(1^'[1]Coefficients and Constants'!$C$3))*D28</f>
        <v>0</v>
      </c>
      <c r="S28" s="18">
        <f>('[1]Coefficients and Constants'!$B$3*(1^'[1]Coefficients and Constants'!$C$3))*E28</f>
        <v>0</v>
      </c>
      <c r="T28" s="17">
        <f>('[1]Coefficients and Constants'!$B$3*(3^'[1]Coefficients and Constants'!$C$3))*G28</f>
        <v>1.1683947950775786</v>
      </c>
      <c r="U28" s="18">
        <f>('[1]Coefficients and Constants'!$B$3*(3^'[1]Coefficients and Constants'!$C$3))*H28</f>
        <v>0</v>
      </c>
      <c r="V28" s="17">
        <f>('[1]Coefficients and Constants'!$B$3*(5^'[1]Coefficients and Constants'!$C$3))*J28</f>
        <v>0</v>
      </c>
      <c r="W28" s="18">
        <f>('[1]Coefficients and Constants'!$B$3*(5^'[1]Coefficients and Constants'!$C$3))*K28</f>
        <v>0</v>
      </c>
      <c r="X28" s="17">
        <f>('[1]Coefficients and Constants'!$B$3*(7^'[1]Coefficients and Constants'!$C$3))*M28</f>
        <v>0</v>
      </c>
      <c r="Y28" s="18">
        <f>('[1]Coefficients and Constants'!$B$3*(7^'[1]Coefficients and Constants'!$C$3))*N28</f>
        <v>0</v>
      </c>
      <c r="Z28" s="19"/>
      <c r="AA28" s="11">
        <f>SUM(R28:Y28)</f>
        <v>1.1683947950775786</v>
      </c>
    </row>
    <row r="29" spans="1:27" x14ac:dyDescent="0.35">
      <c r="A29" s="11">
        <v>28</v>
      </c>
      <c r="B29" s="12" t="s">
        <v>36</v>
      </c>
      <c r="C29" s="12" t="s">
        <v>37</v>
      </c>
      <c r="D29" s="12">
        <v>1</v>
      </c>
      <c r="E29" s="13">
        <v>1</v>
      </c>
      <c r="F29" s="13"/>
      <c r="G29" s="12"/>
      <c r="H29" s="13"/>
      <c r="I29" s="13"/>
      <c r="J29" s="12"/>
      <c r="K29" s="13"/>
      <c r="L29" s="13"/>
      <c r="M29" s="12"/>
      <c r="N29" s="20"/>
      <c r="O29" s="14">
        <v>41809</v>
      </c>
      <c r="P29" s="15"/>
      <c r="Q29" s="16"/>
      <c r="R29" s="17">
        <f>('[1]Coefficients and Constants'!$B$6*(1^'[1]Coefficients and Constants'!$C$6))*D29</f>
        <v>0.16300000000000001</v>
      </c>
      <c r="S29" s="18">
        <f>('[1]Coefficients and Constants'!$B$6*(1^'[1]Coefficients and Constants'!$C$6))*E29</f>
        <v>0.16300000000000001</v>
      </c>
      <c r="T29" s="17">
        <f>('[1]Coefficients and Constants'!$B$6*(3^'[1]Coefficients and Constants'!$C$6))*G29</f>
        <v>0</v>
      </c>
      <c r="U29" s="18">
        <f>('[1]Coefficients and Constants'!$B$6*(3^'[1]Coefficients and Constants'!$C$6))*H29</f>
        <v>0</v>
      </c>
      <c r="V29" s="17">
        <f>('[1]Coefficients and Constants'!$B$6*(5^'[1]Coefficients and Constants'!$C$6))*J29</f>
        <v>0</v>
      </c>
      <c r="W29" s="18">
        <f>('[1]Coefficients and Constants'!$B$6*(5^'[1]Coefficients and Constants'!$C$6))*K29</f>
        <v>0</v>
      </c>
      <c r="X29" s="17">
        <f>('[1]Coefficients and Constants'!$B$6*(7^'[1]Coefficients and Constants'!$C$6))*M29</f>
        <v>0</v>
      </c>
      <c r="Y29" s="18">
        <f>('[1]Coefficients and Constants'!$B$6*(7^'[1]Coefficients and Constants'!$C$6))*N29</f>
        <v>0</v>
      </c>
      <c r="Z29" s="19"/>
      <c r="AA29" s="11">
        <f>SUM(R29:Y29)</f>
        <v>0.32600000000000001</v>
      </c>
    </row>
    <row r="30" spans="1:27" x14ac:dyDescent="0.35">
      <c r="A30" s="11">
        <v>29</v>
      </c>
      <c r="B30" s="12" t="s">
        <v>36</v>
      </c>
      <c r="C30" s="12" t="s">
        <v>28</v>
      </c>
      <c r="D30" s="12">
        <v>14</v>
      </c>
      <c r="E30" s="13">
        <v>4</v>
      </c>
      <c r="F30" s="13"/>
      <c r="G30" s="12">
        <v>10</v>
      </c>
      <c r="H30" s="13">
        <v>1</v>
      </c>
      <c r="I30" s="13"/>
      <c r="J30" s="12">
        <v>2</v>
      </c>
      <c r="K30" s="13">
        <v>1</v>
      </c>
      <c r="L30" s="13"/>
      <c r="M30" s="12">
        <v>1</v>
      </c>
      <c r="N30" s="13"/>
      <c r="O30" s="14"/>
      <c r="P30" s="15"/>
      <c r="Q30" s="16"/>
      <c r="R30" s="17">
        <f>('[1]Coefficients and Constants'!$B$14*(1^'[1]Coefficients and Constants'!$C$14))*D30</f>
        <v>0.57120000000000004</v>
      </c>
      <c r="S30" s="18">
        <f>('[1]Coefficients and Constants'!$B$14*(1^'[1]Coefficients and Constants'!$C$14))*E30</f>
        <v>0.16320000000000001</v>
      </c>
      <c r="T30" s="17">
        <f>('[1]Coefficients and Constants'!$B$14*(3^'[1]Coefficients and Constants'!$C$14))*G30</f>
        <v>6.8949593821168857</v>
      </c>
      <c r="U30" s="18">
        <f>('[1]Coefficients and Constants'!$B$14*(3^'[1]Coefficients and Constants'!$C$14))*H30</f>
        <v>0.68949593821168853</v>
      </c>
      <c r="V30" s="17">
        <f>('[1]Coefficients and Constants'!$B$14*(5^'[1]Coefficients and Constants'!$C$14))*J30</f>
        <v>5.1343972236439139</v>
      </c>
      <c r="W30" s="18">
        <f>('[1]Coefficients and Constants'!$B$14*(5^'[1]Coefficients and Constants'!$C$14))*K30</f>
        <v>2.567198611821957</v>
      </c>
      <c r="X30" s="17">
        <f>('[1]Coefficients and Constants'!$B$14*(7^'[1]Coefficients and Constants'!$C$14))*M30</f>
        <v>6.1026711637144899</v>
      </c>
      <c r="Y30" s="18">
        <f>('[1]Coefficients and Constants'!$B$14*(7^'[1]Coefficients and Constants'!$C$14))*N30</f>
        <v>0</v>
      </c>
      <c r="Z30" s="19"/>
      <c r="AA30" s="11">
        <f>SUM(R30:Y30)</f>
        <v>22.123122319508933</v>
      </c>
    </row>
    <row r="31" spans="1:27" x14ac:dyDescent="0.35">
      <c r="A31" s="11">
        <v>30</v>
      </c>
      <c r="B31" s="12" t="s">
        <v>36</v>
      </c>
      <c r="C31" s="12" t="s">
        <v>26</v>
      </c>
      <c r="D31" s="12">
        <v>21</v>
      </c>
      <c r="E31" s="13">
        <v>3</v>
      </c>
      <c r="F31" s="13"/>
      <c r="G31" s="12">
        <v>12</v>
      </c>
      <c r="H31" s="13">
        <v>3</v>
      </c>
      <c r="I31" s="13"/>
      <c r="J31" s="12">
        <v>17</v>
      </c>
      <c r="K31" s="13">
        <v>4</v>
      </c>
      <c r="L31" s="13"/>
      <c r="M31" s="12">
        <v>23</v>
      </c>
      <c r="N31" s="13"/>
      <c r="O31" s="14"/>
      <c r="P31" s="15"/>
      <c r="Q31" s="16"/>
      <c r="R31" s="17">
        <f>('[1]Coefficients and Constants'!$B$4*(1^'[1]Coefficients and Constants'!$C$4))*D31</f>
        <v>0.65456999999999999</v>
      </c>
      <c r="S31" s="18">
        <f>('[1]Coefficients and Constants'!$B$4*(1^'[1]Coefficients and Constants'!$C$4))*E31</f>
        <v>9.3509999999999996E-2</v>
      </c>
      <c r="T31" s="17">
        <f>('[1]Coefficients and Constants'!$B$4*(3^'[1]Coefficients and Constants'!$C$4))*G31</f>
        <v>7.913359463137505</v>
      </c>
      <c r="U31" s="18">
        <f>('[1]Coefficients and Constants'!$B$4*(3^'[1]Coefficients and Constants'!$C$4))*H31</f>
        <v>1.9783398657843763</v>
      </c>
      <c r="V31" s="17">
        <f>('[1]Coefficients and Constants'!$B$4*(5^'[1]Coefficients and Constants'!$C$4))*J31</f>
        <v>46.336624744715394</v>
      </c>
      <c r="W31" s="18">
        <f>('[1]Coefficients and Constants'!$B$4*(5^'[1]Coefficients and Constants'!$C$4))*K31</f>
        <v>10.902735234050681</v>
      </c>
      <c r="X31" s="17">
        <f>('[1]Coefficients and Constants'!$B$4*(7^'[1]Coefficients and Constants'!$C$4))*M31</f>
        <v>159.64193877913087</v>
      </c>
      <c r="Y31" s="18">
        <f>('[1]Coefficients and Constants'!$B$4*(7^'[1]Coefficients and Constants'!$C$4))*N31</f>
        <v>0</v>
      </c>
      <c r="Z31" s="19"/>
      <c r="AA31" s="11">
        <f>SUM(R31:Y31)</f>
        <v>227.52107808681882</v>
      </c>
    </row>
    <row r="32" spans="1:27" x14ac:dyDescent="0.35">
      <c r="A32" s="11">
        <v>31</v>
      </c>
      <c r="B32" s="12" t="s">
        <v>36</v>
      </c>
      <c r="C32" s="12" t="s">
        <v>29</v>
      </c>
      <c r="D32" s="12"/>
      <c r="E32" s="13"/>
      <c r="F32" s="13"/>
      <c r="G32" s="12">
        <v>2</v>
      </c>
      <c r="H32" s="13">
        <v>1</v>
      </c>
      <c r="I32" s="13"/>
      <c r="J32" s="12"/>
      <c r="K32" s="13"/>
      <c r="L32" s="13"/>
      <c r="M32" s="12">
        <v>1</v>
      </c>
      <c r="N32" s="13">
        <v>4</v>
      </c>
      <c r="O32" s="14"/>
      <c r="P32" s="15"/>
      <c r="Q32" s="16"/>
      <c r="R32" s="17">
        <f>('[1]Coefficients and Constants'!$B$17*(1^'[1]Coefficients and Constants'!$C$17))*D32</f>
        <v>0</v>
      </c>
      <c r="S32" s="18">
        <f>('[1]Coefficients and Constants'!$B$17*(1^'[1]Coefficients and Constants'!$C$17))*E32</f>
        <v>0</v>
      </c>
      <c r="T32" s="17">
        <f>('[1]Coefficients and Constants'!$B$17*(3^'[1]Coefficients and Constants'!$C$17))*G32</f>
        <v>1.675564519829815</v>
      </c>
      <c r="U32" s="18">
        <f>('[1]Coefficients and Constants'!$B$17*(3^'[1]Coefficients and Constants'!$C$17))*H32</f>
        <v>0.83778225991490751</v>
      </c>
      <c r="V32" s="17">
        <f>('[1]Coefficients and Constants'!$B$17*(5^'[1]Coefficients and Constants'!$C$17))*J32</f>
        <v>0</v>
      </c>
      <c r="W32" s="18">
        <f>('[1]Coefficients and Constants'!$B$17*(5^'[1]Coefficients and Constants'!$C$17))*K32</f>
        <v>0</v>
      </c>
      <c r="X32" s="17">
        <f>('[1]Coefficients and Constants'!$B$17*(7^'[1]Coefficients and Constants'!$C$17))*M32</f>
        <v>8.7837097456942814</v>
      </c>
      <c r="Y32" s="18">
        <f>('[1]Coefficients and Constants'!$B$17*(7^'[1]Coefficients and Constants'!$C$17))*N32</f>
        <v>35.134838982777126</v>
      </c>
      <c r="Z32" s="19"/>
      <c r="AA32" s="11">
        <f>SUM(R32:Y32)</f>
        <v>46.43189550821613</v>
      </c>
    </row>
    <row r="33" spans="1:27" x14ac:dyDescent="0.35">
      <c r="A33" s="11">
        <v>32</v>
      </c>
      <c r="B33" s="12" t="s">
        <v>36</v>
      </c>
      <c r="C33" s="12" t="s">
        <v>31</v>
      </c>
      <c r="D33" s="12">
        <v>4</v>
      </c>
      <c r="E33" s="13"/>
      <c r="F33" s="13"/>
      <c r="G33" s="12">
        <v>2</v>
      </c>
      <c r="H33" s="13"/>
      <c r="I33" s="13"/>
      <c r="J33" s="12"/>
      <c r="K33" s="13"/>
      <c r="L33" s="13"/>
      <c r="M33" s="12"/>
      <c r="N33" s="13"/>
      <c r="O33" s="14"/>
      <c r="P33" s="15"/>
      <c r="Q33" s="16"/>
      <c r="R33" s="17">
        <f>('[1]Coefficients and Constants'!$B$9*(1^'[1]Coefficients and Constants'!$C$9))*D33</f>
        <v>0.75680000000000003</v>
      </c>
      <c r="S33" s="18">
        <f>('[1]Coefficients and Constants'!$B$9*(1^'[1]Coefficients and Constants'!$C$9))*E33</f>
        <v>0</v>
      </c>
      <c r="T33" s="17">
        <f>('[1]Coefficients and Constants'!$B$9*(3^'[1]Coefficients and Constants'!$C$9))*G33</f>
        <v>4.7858390583617156</v>
      </c>
      <c r="U33" s="18">
        <f>('[1]Coefficients and Constants'!$B$9*(3^'[1]Coefficients and Constants'!$C$9))*H33</f>
        <v>0</v>
      </c>
      <c r="V33" s="17">
        <f>('[1]Coefficients and Constants'!$B$9*(5^'[1]Coefficients and Constants'!$C$9))*J33</f>
        <v>0</v>
      </c>
      <c r="W33" s="18">
        <f>('[1]Coefficients and Constants'!$B$9*(5^'[1]Coefficients and Constants'!$C$9))*K33</f>
        <v>0</v>
      </c>
      <c r="X33" s="17">
        <f>('[1]Coefficients and Constants'!$B$9*(7^'[1]Coefficients and Constants'!$C$9))*M33</f>
        <v>0</v>
      </c>
      <c r="Y33" s="18">
        <f>('[1]Coefficients and Constants'!$B$9*(7^'[1]Coefficients and Constants'!$C$9))*N33</f>
        <v>0</v>
      </c>
      <c r="Z33" s="19"/>
      <c r="AA33" s="11">
        <f>SUM(R33:Y33)</f>
        <v>5.5426390583617158</v>
      </c>
    </row>
    <row r="34" spans="1:27" x14ac:dyDescent="0.35">
      <c r="A34" s="11">
        <v>33</v>
      </c>
      <c r="B34" s="12" t="s">
        <v>36</v>
      </c>
      <c r="C34" s="12" t="s">
        <v>33</v>
      </c>
      <c r="D34" s="12"/>
      <c r="E34" s="13"/>
      <c r="F34" s="13"/>
      <c r="G34" s="12">
        <v>1</v>
      </c>
      <c r="H34" s="13"/>
      <c r="I34" s="13"/>
      <c r="J34" s="12"/>
      <c r="K34" s="13"/>
      <c r="L34" s="13"/>
      <c r="M34" s="12"/>
      <c r="N34" s="13"/>
      <c r="O34" s="14"/>
      <c r="P34" s="15"/>
      <c r="Q34" s="16"/>
      <c r="R34" s="17">
        <f>('[1]Coefficients and Constants'!$B$3*(1^'[1]Coefficients and Constants'!$C$3))*D34</f>
        <v>0</v>
      </c>
      <c r="S34" s="18">
        <f>('[1]Coefficients and Constants'!$B$3*(1^'[1]Coefficients and Constants'!$C$3))*E34</f>
        <v>0</v>
      </c>
      <c r="T34" s="17">
        <f>('[1]Coefficients and Constants'!$B$3*(3^'[1]Coefficients and Constants'!$C$3))*G34</f>
        <v>1.1683947950775786</v>
      </c>
      <c r="U34" s="18">
        <f>('[1]Coefficients and Constants'!$B$3*(3^'[1]Coefficients and Constants'!$C$3))*H34</f>
        <v>0</v>
      </c>
      <c r="V34" s="17">
        <f>('[1]Coefficients and Constants'!$B$3*(5^'[1]Coefficients and Constants'!$C$3))*J34</f>
        <v>0</v>
      </c>
      <c r="W34" s="18">
        <f>('[1]Coefficients and Constants'!$B$3*(5^'[1]Coefficients and Constants'!$C$3))*K34</f>
        <v>0</v>
      </c>
      <c r="X34" s="17">
        <f>('[1]Coefficients and Constants'!$B$3*(7^'[1]Coefficients and Constants'!$C$3))*M34</f>
        <v>0</v>
      </c>
      <c r="Y34" s="18">
        <f>('[1]Coefficients and Constants'!$B$3*(7^'[1]Coefficients and Constants'!$C$3))*N34</f>
        <v>0</v>
      </c>
      <c r="Z34" s="19"/>
      <c r="AA34" s="11">
        <f>SUM(R34:Y34)</f>
        <v>1.1683947950775786</v>
      </c>
    </row>
    <row r="35" spans="1:27" x14ac:dyDescent="0.35">
      <c r="A35" s="11">
        <v>34</v>
      </c>
      <c r="B35" s="12" t="s">
        <v>36</v>
      </c>
      <c r="C35" s="12" t="s">
        <v>37</v>
      </c>
      <c r="D35" s="12">
        <v>1</v>
      </c>
      <c r="E35" s="13">
        <v>2</v>
      </c>
      <c r="F35" s="13"/>
      <c r="G35" s="12"/>
      <c r="H35" s="13"/>
      <c r="I35" s="13"/>
      <c r="J35" s="12"/>
      <c r="K35" s="13"/>
      <c r="L35" s="13"/>
      <c r="M35" s="12"/>
      <c r="N35" s="20"/>
      <c r="O35" s="14"/>
      <c r="P35" s="15"/>
      <c r="Q35" s="16"/>
      <c r="R35" s="17">
        <f>('[1]Coefficients and Constants'!$B$6*(1^'[1]Coefficients and Constants'!$C$6))*D35</f>
        <v>0.16300000000000001</v>
      </c>
      <c r="S35" s="18">
        <f>('[1]Coefficients and Constants'!$B$6*(1^'[1]Coefficients and Constants'!$C$6))*E35</f>
        <v>0.32600000000000001</v>
      </c>
      <c r="T35" s="17">
        <f>('[1]Coefficients and Constants'!$B$6*(3^'[1]Coefficients and Constants'!$C$6))*G35</f>
        <v>0</v>
      </c>
      <c r="U35" s="18">
        <f>('[1]Coefficients and Constants'!$B$6*(3^'[1]Coefficients and Constants'!$C$6))*H35</f>
        <v>0</v>
      </c>
      <c r="V35" s="17">
        <f>('[1]Coefficients and Constants'!$B$6*(5^'[1]Coefficients and Constants'!$C$6))*J35</f>
        <v>0</v>
      </c>
      <c r="W35" s="18">
        <f>('[1]Coefficients and Constants'!$B$6*(5^'[1]Coefficients and Constants'!$C$6))*K35</f>
        <v>0</v>
      </c>
      <c r="X35" s="17">
        <f>('[1]Coefficients and Constants'!$B$6*(7^'[1]Coefficients and Constants'!$C$6))*M35</f>
        <v>0</v>
      </c>
      <c r="Y35" s="18">
        <f>('[1]Coefficients and Constants'!$B$6*(7^'[1]Coefficients and Constants'!$C$6))*N35</f>
        <v>0</v>
      </c>
      <c r="Z35" s="19"/>
      <c r="AA35" s="11">
        <f>SUM(R35:Y35)</f>
        <v>0.48899999999999999</v>
      </c>
    </row>
    <row r="36" spans="1:27" x14ac:dyDescent="0.35">
      <c r="A36" s="11">
        <v>35</v>
      </c>
      <c r="B36" s="12" t="s">
        <v>38</v>
      </c>
      <c r="C36" s="12" t="s">
        <v>28</v>
      </c>
      <c r="D36" s="12">
        <v>54</v>
      </c>
      <c r="E36" s="13">
        <v>1</v>
      </c>
      <c r="F36" s="13"/>
      <c r="G36" s="12">
        <v>25</v>
      </c>
      <c r="H36" s="13"/>
      <c r="I36" s="13"/>
      <c r="J36" s="12">
        <v>11</v>
      </c>
      <c r="K36" s="13"/>
      <c r="L36" s="13"/>
      <c r="M36" s="12">
        <v>11</v>
      </c>
      <c r="N36" s="13"/>
      <c r="O36" s="14"/>
      <c r="P36" s="15"/>
      <c r="Q36" s="16"/>
      <c r="R36" s="17">
        <f>('[1]Coefficients and Constants'!$B$14*(1^'[1]Coefficients and Constants'!$C$14))*D36</f>
        <v>2.2032000000000003</v>
      </c>
      <c r="S36" s="18">
        <f>('[1]Coefficients and Constants'!$B$14*(1^'[1]Coefficients and Constants'!$C$14))*E36</f>
        <v>4.0800000000000003E-2</v>
      </c>
      <c r="T36" s="17">
        <f>('[1]Coefficients and Constants'!$B$14*(3^'[1]Coefficients and Constants'!$C$14))*G36</f>
        <v>17.237398455292212</v>
      </c>
      <c r="U36" s="18">
        <f>('[1]Coefficients and Constants'!$B$14*(3^'[1]Coefficients and Constants'!$C$14))*H36</f>
        <v>0</v>
      </c>
      <c r="V36" s="17">
        <f>('[1]Coefficients and Constants'!$B$14*(5^'[1]Coefficients and Constants'!$C$14))*J36</f>
        <v>28.239184730041526</v>
      </c>
      <c r="W36" s="18">
        <f>('[1]Coefficients and Constants'!$B$14*(5^'[1]Coefficients and Constants'!$C$14))*K36</f>
        <v>0</v>
      </c>
      <c r="X36" s="17">
        <f>('[1]Coefficients and Constants'!$B$14*(7^'[1]Coefficients and Constants'!$C$14))*M36</f>
        <v>67.129382800859389</v>
      </c>
      <c r="Y36" s="18">
        <f>('[1]Coefficients and Constants'!$B$14*(7^'[1]Coefficients and Constants'!$C$14))*N36</f>
        <v>0</v>
      </c>
      <c r="Z36" s="19"/>
      <c r="AA36" s="11">
        <f>SUM(R36:Y36)</f>
        <v>114.84996598619313</v>
      </c>
    </row>
    <row r="37" spans="1:27" x14ac:dyDescent="0.35">
      <c r="A37" s="11">
        <v>36</v>
      </c>
      <c r="B37" s="12" t="s">
        <v>38</v>
      </c>
      <c r="C37" s="12" t="s">
        <v>26</v>
      </c>
      <c r="D37" s="12">
        <v>3</v>
      </c>
      <c r="E37" s="13">
        <v>3</v>
      </c>
      <c r="F37" s="13"/>
      <c r="G37" s="12">
        <v>6</v>
      </c>
      <c r="H37" s="13">
        <v>4</v>
      </c>
      <c r="I37" s="13"/>
      <c r="J37" s="12">
        <v>15</v>
      </c>
      <c r="K37" s="13">
        <v>3</v>
      </c>
      <c r="L37" s="13"/>
      <c r="M37" s="12">
        <v>5</v>
      </c>
      <c r="N37" s="13"/>
      <c r="O37" s="14"/>
      <c r="P37" s="15"/>
      <c r="Q37" s="16"/>
      <c r="R37" s="17">
        <f>('[1]Coefficients and Constants'!$B$4*(1^'[1]Coefficients and Constants'!$C$4))*D37</f>
        <v>9.3509999999999996E-2</v>
      </c>
      <c r="S37" s="18">
        <f>('[1]Coefficients and Constants'!$B$4*(1^'[1]Coefficients and Constants'!$C$4))*E37</f>
        <v>9.3509999999999996E-2</v>
      </c>
      <c r="T37" s="17">
        <f>('[1]Coefficients and Constants'!$B$4*(3^'[1]Coefficients and Constants'!$C$4))*G37</f>
        <v>3.9566797315687525</v>
      </c>
      <c r="U37" s="18">
        <f>('[1]Coefficients and Constants'!$B$4*(3^'[1]Coefficients and Constants'!$C$4))*H37</f>
        <v>2.6377864877125017</v>
      </c>
      <c r="V37" s="17">
        <f>('[1]Coefficients and Constants'!$B$4*(5^'[1]Coefficients and Constants'!$C$4))*J37</f>
        <v>40.885257127690053</v>
      </c>
      <c r="W37" s="18">
        <f>('[1]Coefficients and Constants'!$B$4*(5^'[1]Coefficients and Constants'!$C$4))*K37</f>
        <v>8.1770514255380107</v>
      </c>
      <c r="X37" s="17">
        <f>('[1]Coefficients and Constants'!$B$4*(7^'[1]Coefficients and Constants'!$C$4))*M37</f>
        <v>34.704769299811055</v>
      </c>
      <c r="Y37" s="18">
        <f>('[1]Coefficients and Constants'!$B$4*(7^'[1]Coefficients and Constants'!$C$4))*N37</f>
        <v>0</v>
      </c>
      <c r="Z37" s="19"/>
      <c r="AA37" s="11">
        <f>SUM(R37:Y37)</f>
        <v>90.548564072320374</v>
      </c>
    </row>
    <row r="38" spans="1:27" x14ac:dyDescent="0.35">
      <c r="A38" s="11">
        <v>37</v>
      </c>
      <c r="B38" s="12" t="s">
        <v>38</v>
      </c>
      <c r="C38" s="12" t="s">
        <v>39</v>
      </c>
      <c r="D38" s="12"/>
      <c r="E38" s="13"/>
      <c r="F38" s="13"/>
      <c r="G38" s="12"/>
      <c r="H38" s="13">
        <v>2</v>
      </c>
      <c r="I38" s="13"/>
      <c r="J38" s="12">
        <v>2</v>
      </c>
      <c r="K38" s="13">
        <v>5</v>
      </c>
      <c r="L38" s="13"/>
      <c r="M38" s="12">
        <v>4</v>
      </c>
      <c r="N38" s="13">
        <v>10</v>
      </c>
      <c r="O38" s="14"/>
      <c r="P38" s="15"/>
      <c r="Q38" s="16"/>
      <c r="R38" s="17">
        <f>('[1]Coefficients and Constants'!$B$15*(1^'[1]Coefficients and Constants'!$C$15))*D38</f>
        <v>0</v>
      </c>
      <c r="S38" s="18">
        <f>('[1]Coefficients and Constants'!$B$15*(1^'[1]Coefficients and Constants'!$C$15))*E38</f>
        <v>0</v>
      </c>
      <c r="T38" s="17">
        <f>('[1]Coefficients and Constants'!$B$15*(3^'[1]Coefficients and Constants'!$C$15))*G38</f>
        <v>0</v>
      </c>
      <c r="U38" s="18">
        <f>('[1]Coefficients and Constants'!$B$15*(3^'[1]Coefficients and Constants'!$C$15))*H38</f>
        <v>3.6664518087910691</v>
      </c>
      <c r="V38" s="17">
        <f>('[1]Coefficients and Constants'!$B$15*(5^'[1]Coefficients and Constants'!$C$15))*J38</f>
        <v>12.177164500342606</v>
      </c>
      <c r="W38" s="18">
        <f>('[1]Coefficients and Constants'!$B$15*(5^'[1]Coefficients and Constants'!$C$15))*K38</f>
        <v>30.442911250856515</v>
      </c>
      <c r="X38" s="17">
        <f>('[1]Coefficients and Constants'!$B$15*(7^'[1]Coefficients and Constants'!$C$15))*M38</f>
        <v>53.696728491269567</v>
      </c>
      <c r="Y38" s="18">
        <f>('[1]Coefficients and Constants'!$B$15*(7^'[1]Coefficients and Constants'!$C$15))*N38</f>
        <v>134.24182122817393</v>
      </c>
      <c r="Z38" s="19"/>
      <c r="AA38" s="11">
        <f>SUM(R38:Y38)</f>
        <v>234.22507727943369</v>
      </c>
    </row>
    <row r="39" spans="1:27" x14ac:dyDescent="0.35">
      <c r="A39" s="11">
        <v>38</v>
      </c>
      <c r="B39" s="12" t="s">
        <v>38</v>
      </c>
      <c r="C39" s="12" t="s">
        <v>29</v>
      </c>
      <c r="D39" s="12">
        <v>1</v>
      </c>
      <c r="E39" s="13"/>
      <c r="F39" s="13"/>
      <c r="G39" s="12"/>
      <c r="H39" s="13">
        <v>1</v>
      </c>
      <c r="I39" s="13"/>
      <c r="J39" s="12"/>
      <c r="K39" s="13">
        <v>3</v>
      </c>
      <c r="L39" s="13"/>
      <c r="M39" s="12">
        <v>1</v>
      </c>
      <c r="N39" s="13">
        <v>2</v>
      </c>
      <c r="O39" s="14"/>
      <c r="P39" s="15"/>
      <c r="Q39" s="16"/>
      <c r="R39" s="17">
        <f>('[1]Coefficients and Constants'!$B$17*(1^'[1]Coefficients and Constants'!$C$17))*D39</f>
        <v>3.9800000000000002E-2</v>
      </c>
      <c r="S39" s="18">
        <f>('[1]Coefficients and Constants'!$B$17*(1^'[1]Coefficients and Constants'!$C$17))*E39</f>
        <v>0</v>
      </c>
      <c r="T39" s="17">
        <f>('[1]Coefficients and Constants'!$B$17*(3^'[1]Coefficients and Constants'!$C$17))*G39</f>
        <v>0</v>
      </c>
      <c r="U39" s="18">
        <f>('[1]Coefficients and Constants'!$B$17*(3^'[1]Coefficients and Constants'!$C$17))*H39</f>
        <v>0.83778225991490751</v>
      </c>
      <c r="V39" s="17">
        <f>('[1]Coefficients and Constants'!$B$17*(5^'[1]Coefficients and Constants'!$C$17))*J39</f>
        <v>0</v>
      </c>
      <c r="W39" s="18">
        <f>('[1]Coefficients and Constants'!$B$17*(5^'[1]Coefficients and Constants'!$C$17))*K39</f>
        <v>10.364007934901515</v>
      </c>
      <c r="X39" s="17">
        <f>('[1]Coefficients and Constants'!$B$17*(7^'[1]Coefficients and Constants'!$C$17))*M39</f>
        <v>8.7837097456942814</v>
      </c>
      <c r="Y39" s="18">
        <f>('[1]Coefficients and Constants'!$B$17*(7^'[1]Coefficients and Constants'!$C$17))*N39</f>
        <v>17.567419491388563</v>
      </c>
      <c r="Z39" s="19"/>
      <c r="AA39" s="11">
        <f>SUM(R39:Y39)</f>
        <v>37.592719431899269</v>
      </c>
    </row>
    <row r="40" spans="1:27" x14ac:dyDescent="0.35">
      <c r="A40" s="11">
        <v>39</v>
      </c>
      <c r="B40" s="12" t="s">
        <v>38</v>
      </c>
      <c r="C40" s="12" t="s">
        <v>27</v>
      </c>
      <c r="D40" s="12">
        <v>11</v>
      </c>
      <c r="E40" s="13">
        <v>1</v>
      </c>
      <c r="F40" s="13"/>
      <c r="G40" s="12">
        <v>5</v>
      </c>
      <c r="H40" s="13"/>
      <c r="I40" s="13"/>
      <c r="J40" s="12"/>
      <c r="K40" s="13"/>
      <c r="L40" s="13"/>
      <c r="M40" s="12"/>
      <c r="N40" s="13"/>
      <c r="O40" s="14"/>
      <c r="P40" s="15"/>
      <c r="Q40" s="16"/>
      <c r="R40" s="17">
        <f>('[1]Coefficients and Constants'!$B$13*(1^'[1]Coefficients and Constants'!$C$13))*D40</f>
        <v>0.5786</v>
      </c>
      <c r="S40" s="18">
        <f>('[1]Coefficients and Constants'!$B$13*(1^'[1]Coefficients and Constants'!$C$13))*E40</f>
        <v>5.2600000000000001E-2</v>
      </c>
      <c r="T40" s="17">
        <f>('[1]Coefficients and Constants'!$B$13*(3^'[1]Coefficients and Constants'!$C$13))*G40</f>
        <v>4.2176313201300566</v>
      </c>
      <c r="U40" s="18">
        <f>('[1]Coefficients and Constants'!$B$13*(3^'[1]Coefficients and Constants'!$C$13))*H40</f>
        <v>0</v>
      </c>
      <c r="V40" s="17">
        <f>('[1]Coefficients and Constants'!$B$13*(5^'[1]Coefficients and Constants'!$C$13))*J40</f>
        <v>0</v>
      </c>
      <c r="W40" s="18">
        <f>('[1]Coefficients and Constants'!$B$13*(5^'[1]Coefficients and Constants'!$C$13))*K40</f>
        <v>0</v>
      </c>
      <c r="X40" s="17">
        <f>('[1]Coefficients and Constants'!$B$13*(7^'[1]Coefficients and Constants'!$C$13))*M40</f>
        <v>0</v>
      </c>
      <c r="Y40" s="18">
        <f>('[1]Coefficients and Constants'!$B$13*(7^'[1]Coefficients and Constants'!$C$13))*N40</f>
        <v>0</v>
      </c>
      <c r="Z40" s="19"/>
      <c r="AA40" s="11">
        <f>SUM(R40:Y40)</f>
        <v>4.8488313201300564</v>
      </c>
    </row>
    <row r="41" spans="1:27" x14ac:dyDescent="0.35">
      <c r="A41" s="11">
        <v>40</v>
      </c>
      <c r="B41" s="12" t="s">
        <v>38</v>
      </c>
      <c r="C41" s="12" t="s">
        <v>37</v>
      </c>
      <c r="D41" s="12">
        <v>1</v>
      </c>
      <c r="E41" s="13">
        <v>2</v>
      </c>
      <c r="F41" s="13"/>
      <c r="G41" s="12">
        <v>5</v>
      </c>
      <c r="H41" s="13">
        <v>6</v>
      </c>
      <c r="I41" s="13"/>
      <c r="J41" s="12">
        <v>1</v>
      </c>
      <c r="K41" s="13"/>
      <c r="L41" s="13"/>
      <c r="M41" s="12"/>
      <c r="N41" s="13"/>
      <c r="O41" s="14"/>
      <c r="P41" s="15"/>
      <c r="Q41" s="16"/>
      <c r="R41" s="17">
        <f>('[1]Coefficients and Constants'!$B$6*(1^'[1]Coefficients and Constants'!$C$6))*D41</f>
        <v>0.16300000000000001</v>
      </c>
      <c r="S41" s="18">
        <f>('[1]Coefficients and Constants'!$B$6*(1^'[1]Coefficients and Constants'!$C$6))*E41</f>
        <v>0.32600000000000001</v>
      </c>
      <c r="T41" s="17">
        <f>('[1]Coefficients and Constants'!$B$6*(3^'[1]Coefficients and Constants'!$C$6))*G41</f>
        <v>12.621123546570299</v>
      </c>
      <c r="U41" s="18">
        <f>('[1]Coefficients and Constants'!$B$6*(3^'[1]Coefficients and Constants'!$C$6))*H41</f>
        <v>15.145348255884358</v>
      </c>
      <c r="V41" s="17">
        <f>('[1]Coefficients and Constants'!$B$6*(5^'[1]Coefficients and Constants'!$C$6))*J41</f>
        <v>9.024409524544609</v>
      </c>
      <c r="W41" s="18">
        <f>('[1]Coefficients and Constants'!$B$6*(5^'[1]Coefficients and Constants'!$C$6))*K41</f>
        <v>0</v>
      </c>
      <c r="X41" s="17">
        <f>('[1]Coefficients and Constants'!$B$6*(7^'[1]Coefficients and Constants'!$C$6))*M41</f>
        <v>0</v>
      </c>
      <c r="Y41" s="18">
        <f>('[1]Coefficients and Constants'!$B$6*(7^'[1]Coefficients and Constants'!$C$6))*N41</f>
        <v>0</v>
      </c>
      <c r="Z41" s="19"/>
      <c r="AA41" s="11">
        <f>SUM(R41:Y41)</f>
        <v>37.279881326999266</v>
      </c>
    </row>
    <row r="42" spans="1:27" x14ac:dyDescent="0.35">
      <c r="A42" s="11">
        <v>41</v>
      </c>
      <c r="B42" s="12" t="s">
        <v>40</v>
      </c>
      <c r="C42" s="12" t="s">
        <v>26</v>
      </c>
      <c r="D42" s="12">
        <v>8</v>
      </c>
      <c r="E42" s="13">
        <v>12</v>
      </c>
      <c r="F42" s="13"/>
      <c r="G42" s="12">
        <v>19</v>
      </c>
      <c r="H42" s="13">
        <v>4</v>
      </c>
      <c r="I42" s="13"/>
      <c r="J42" s="12">
        <v>13</v>
      </c>
      <c r="K42" s="13">
        <v>2</v>
      </c>
      <c r="L42" s="13"/>
      <c r="M42" s="12">
        <v>12</v>
      </c>
      <c r="N42" s="13"/>
      <c r="O42" s="14"/>
      <c r="P42" s="15"/>
      <c r="Q42" s="16"/>
      <c r="R42" s="17">
        <f>('[1]Coefficients and Constants'!$B$4*(1^'[1]Coefficients and Constants'!$C$4))*D42</f>
        <v>0.24936</v>
      </c>
      <c r="S42" s="18">
        <f>('[1]Coefficients and Constants'!$B$4*(1^'[1]Coefficients and Constants'!$C$4))*E42</f>
        <v>0.37403999999999998</v>
      </c>
      <c r="T42" s="17">
        <f>('[1]Coefficients and Constants'!$B$4*(3^'[1]Coefficients and Constants'!$C$4))*G42</f>
        <v>12.529485816634383</v>
      </c>
      <c r="U42" s="18">
        <f>('[1]Coefficients and Constants'!$B$4*(3^'[1]Coefficients and Constants'!$C$4))*H42</f>
        <v>2.6377864877125017</v>
      </c>
      <c r="V42" s="17">
        <f>('[1]Coefficients and Constants'!$B$4*(5^'[1]Coefficients and Constants'!$C$4))*J42</f>
        <v>35.433889510664713</v>
      </c>
      <c r="W42" s="18">
        <f>('[1]Coefficients and Constants'!$B$4*(5^'[1]Coefficients and Constants'!$C$4))*K42</f>
        <v>5.4513676170253405</v>
      </c>
      <c r="X42" s="17">
        <f>('[1]Coefficients and Constants'!$B$4*(7^'[1]Coefficients and Constants'!$C$4))*M42</f>
        <v>83.291446319546537</v>
      </c>
      <c r="Y42" s="18">
        <f>('[1]Coefficients and Constants'!$B$4*(7^'[1]Coefficients and Constants'!$C$4))*N42</f>
        <v>0</v>
      </c>
      <c r="Z42" s="19"/>
      <c r="AA42" s="11">
        <f>SUM(R42:Y42)</f>
        <v>139.96737575158346</v>
      </c>
    </row>
    <row r="43" spans="1:27" x14ac:dyDescent="0.35">
      <c r="A43" s="11">
        <v>42</v>
      </c>
      <c r="B43" s="12" t="s">
        <v>40</v>
      </c>
      <c r="C43" s="12" t="s">
        <v>28</v>
      </c>
      <c r="D43" s="12">
        <v>40</v>
      </c>
      <c r="E43" s="13"/>
      <c r="F43" s="13"/>
      <c r="G43" s="12">
        <v>34</v>
      </c>
      <c r="H43" s="13"/>
      <c r="I43" s="13"/>
      <c r="J43" s="12">
        <v>8</v>
      </c>
      <c r="K43" s="13"/>
      <c r="L43" s="13"/>
      <c r="M43" s="12">
        <v>3</v>
      </c>
      <c r="N43" s="13">
        <v>1</v>
      </c>
      <c r="O43" s="14"/>
      <c r="P43" s="15"/>
      <c r="Q43" s="16"/>
      <c r="R43" s="17">
        <f>('[1]Coefficients and Constants'!$B$14*(1^'[1]Coefficients and Constants'!$C$14))*D43</f>
        <v>1.6320000000000001</v>
      </c>
      <c r="S43" s="18">
        <f>('[1]Coefficients and Constants'!$B$14*(1^'[1]Coefficients and Constants'!$C$14))*E43</f>
        <v>0</v>
      </c>
      <c r="T43" s="17">
        <f>('[1]Coefficients and Constants'!$B$14*(3^'[1]Coefficients and Constants'!$C$14))*G43</f>
        <v>23.44286189919741</v>
      </c>
      <c r="U43" s="18">
        <f>('[1]Coefficients and Constants'!$B$14*(3^'[1]Coefficients and Constants'!$C$14))*H43</f>
        <v>0</v>
      </c>
      <c r="V43" s="17">
        <f>('[1]Coefficients and Constants'!$B$14*(5^'[1]Coefficients and Constants'!$C$14))*J43</f>
        <v>20.537588894575656</v>
      </c>
      <c r="W43" s="18">
        <f>('[1]Coefficients and Constants'!$B$14*(5^'[1]Coefficients and Constants'!$C$14))*K43</f>
        <v>0</v>
      </c>
      <c r="X43" s="17">
        <f>('[1]Coefficients and Constants'!$B$14*(7^'[1]Coefficients and Constants'!$C$14))*M43</f>
        <v>18.30801349114347</v>
      </c>
      <c r="Y43" s="18">
        <f>('[1]Coefficients and Constants'!$B$14*(7^'[1]Coefficients and Constants'!$C$14))*N43</f>
        <v>6.1026711637144899</v>
      </c>
      <c r="Z43" s="19"/>
      <c r="AA43" s="11">
        <f>SUM(R43:Y43)</f>
        <v>70.023135448631024</v>
      </c>
    </row>
    <row r="44" spans="1:27" x14ac:dyDescent="0.35">
      <c r="A44" s="11">
        <v>43</v>
      </c>
      <c r="B44" s="12" t="s">
        <v>40</v>
      </c>
      <c r="C44" s="12" t="s">
        <v>27</v>
      </c>
      <c r="D44" s="12">
        <v>9</v>
      </c>
      <c r="E44" s="13"/>
      <c r="F44" s="13"/>
      <c r="G44" s="12">
        <v>2</v>
      </c>
      <c r="H44" s="13"/>
      <c r="I44" s="13"/>
      <c r="J44" s="12"/>
      <c r="K44" s="13"/>
      <c r="L44" s="13"/>
      <c r="M44" s="12"/>
      <c r="N44" s="13"/>
      <c r="O44" s="14"/>
      <c r="P44" s="15"/>
      <c r="Q44" s="16"/>
      <c r="R44" s="17">
        <f>('[1]Coefficients and Constants'!$B$13*(1^'[1]Coefficients and Constants'!$C$13))*D44</f>
        <v>0.47339999999999999</v>
      </c>
      <c r="S44" s="18">
        <f>('[1]Coefficients and Constants'!$B$13*(1^'[1]Coefficients and Constants'!$C$13))*E44</f>
        <v>0</v>
      </c>
      <c r="T44" s="17">
        <f>('[1]Coefficients and Constants'!$B$13*(3^'[1]Coefficients and Constants'!$C$13))*G44</f>
        <v>1.6870525280520225</v>
      </c>
      <c r="U44" s="18">
        <f>('[1]Coefficients and Constants'!$B$13*(3^'[1]Coefficients and Constants'!$C$13))*H44</f>
        <v>0</v>
      </c>
      <c r="V44" s="17">
        <f>('[1]Coefficients and Constants'!$B$13*(5^'[1]Coefficients and Constants'!$C$13))*J44</f>
        <v>0</v>
      </c>
      <c r="W44" s="18">
        <f>('[1]Coefficients and Constants'!$B$13*(5^'[1]Coefficients and Constants'!$C$13))*K44</f>
        <v>0</v>
      </c>
      <c r="X44" s="17">
        <f>('[1]Coefficients and Constants'!$B$13*(7^'[1]Coefficients and Constants'!$C$13))*M44</f>
        <v>0</v>
      </c>
      <c r="Y44" s="18">
        <f>('[1]Coefficients and Constants'!$B$13*(7^'[1]Coefficients and Constants'!$C$13))*N44</f>
        <v>0</v>
      </c>
      <c r="Z44" s="19"/>
      <c r="AA44" s="11">
        <f>SUM(R44:Y44)</f>
        <v>2.1604525280520224</v>
      </c>
    </row>
    <row r="45" spans="1:27" x14ac:dyDescent="0.35">
      <c r="A45" s="11">
        <v>44</v>
      </c>
      <c r="B45" s="12" t="s">
        <v>40</v>
      </c>
      <c r="C45" s="12" t="s">
        <v>29</v>
      </c>
      <c r="D45" s="12">
        <v>2</v>
      </c>
      <c r="E45" s="13">
        <v>1</v>
      </c>
      <c r="F45" s="13"/>
      <c r="G45" s="12"/>
      <c r="H45" s="13">
        <v>3</v>
      </c>
      <c r="I45" s="13"/>
      <c r="J45" s="12"/>
      <c r="K45" s="13">
        <v>3</v>
      </c>
      <c r="L45" s="13"/>
      <c r="M45" s="12"/>
      <c r="N45" s="13"/>
      <c r="O45" s="14"/>
      <c r="P45" s="15"/>
      <c r="Q45" s="16"/>
      <c r="R45" s="17">
        <f>('[1]Coefficients and Constants'!$B$17*(1^'[1]Coefficients and Constants'!$C$17))*D45</f>
        <v>7.9600000000000004E-2</v>
      </c>
      <c r="S45" s="18">
        <f>('[1]Coefficients and Constants'!$B$17*(1^'[1]Coefficients and Constants'!$C$17))*E45</f>
        <v>3.9800000000000002E-2</v>
      </c>
      <c r="T45" s="17">
        <f>('[1]Coefficients and Constants'!$B$17*(3^'[1]Coefficients and Constants'!$C$17))*G45</f>
        <v>0</v>
      </c>
      <c r="U45" s="18">
        <f>('[1]Coefficients and Constants'!$B$17*(3^'[1]Coefficients and Constants'!$C$17))*H45</f>
        <v>2.5133467797447224</v>
      </c>
      <c r="V45" s="17">
        <f>('[1]Coefficients and Constants'!$B$17*(5^'[1]Coefficients and Constants'!$C$17))*J45</f>
        <v>0</v>
      </c>
      <c r="W45" s="18">
        <f>('[1]Coefficients and Constants'!$B$17*(5^'[1]Coefficients and Constants'!$C$17))*K45</f>
        <v>10.364007934901515</v>
      </c>
      <c r="X45" s="17">
        <f>('[1]Coefficients and Constants'!$B$17*(7^'[1]Coefficients and Constants'!$C$17))*M45</f>
        <v>0</v>
      </c>
      <c r="Y45" s="18">
        <f>('[1]Coefficients and Constants'!$B$17*(7^'[1]Coefficients and Constants'!$C$17))*N45</f>
        <v>0</v>
      </c>
      <c r="Z45" s="19"/>
      <c r="AA45" s="11">
        <f>SUM(R45:Y45)</f>
        <v>12.996754714646238</v>
      </c>
    </row>
    <row r="46" spans="1:27" x14ac:dyDescent="0.35">
      <c r="A46" s="11">
        <v>45</v>
      </c>
      <c r="B46" s="12" t="s">
        <v>40</v>
      </c>
      <c r="C46" s="12" t="s">
        <v>41</v>
      </c>
      <c r="D46" s="12">
        <v>2</v>
      </c>
      <c r="E46" s="13"/>
      <c r="F46" s="13"/>
      <c r="G46" s="12"/>
      <c r="H46" s="13"/>
      <c r="I46" s="13"/>
      <c r="J46" s="12"/>
      <c r="K46" s="13"/>
      <c r="L46" s="13"/>
      <c r="M46" s="12"/>
      <c r="N46" s="13"/>
      <c r="O46" s="14"/>
      <c r="P46" s="15"/>
      <c r="Q46" s="16"/>
      <c r="R46" s="17">
        <f>('[1]Coefficients and Constants'!$B$5*(1^'[1]Coefficients and Constants'!$C$5))*D46</f>
        <v>0.33860000000000001</v>
      </c>
      <c r="S46" s="18">
        <f>('[1]Coefficients and Constants'!$B$5*(1^'[1]Coefficients and Constants'!$C$5))*E46</f>
        <v>0</v>
      </c>
      <c r="T46" s="17">
        <f>('[1]Coefficients and Constants'!$B$5*(3^'[1]Coefficients and Constants'!$C$5))*G46</f>
        <v>0</v>
      </c>
      <c r="U46" s="18">
        <f>('[1]Coefficients and Constants'!$B$5*(3^'[1]Coefficients and Constants'!$C$5))*H46</f>
        <v>0</v>
      </c>
      <c r="V46" s="17">
        <f>('[1]Coefficients and Constants'!$B$5*(5^'[1]Coefficients and Constants'!$C$5))*J46</f>
        <v>0</v>
      </c>
      <c r="W46" s="18">
        <f>('[1]Coefficients and Constants'!$B$5*(5^'[1]Coefficients and Constants'!$C$5))*K46</f>
        <v>0</v>
      </c>
      <c r="X46" s="17">
        <f>('[1]Coefficients and Constants'!$B$5*(7^'[1]Coefficients and Constants'!$C$5))*M46</f>
        <v>0</v>
      </c>
      <c r="Y46" s="18">
        <f>('[1]Coefficients and Constants'!$B$5*(7^'[1]Coefficients and Constants'!$C$5))*N46</f>
        <v>0</v>
      </c>
      <c r="Z46" s="19"/>
      <c r="AA46" s="11">
        <f>SUM(R46:Y46)</f>
        <v>0.33860000000000001</v>
      </c>
    </row>
    <row r="47" spans="1:27" x14ac:dyDescent="0.35">
      <c r="A47" s="11">
        <v>46</v>
      </c>
      <c r="B47" s="12" t="s">
        <v>40</v>
      </c>
      <c r="C47" s="12" t="s">
        <v>37</v>
      </c>
      <c r="D47" s="12">
        <v>1</v>
      </c>
      <c r="E47" s="13"/>
      <c r="F47" s="13"/>
      <c r="G47" s="12"/>
      <c r="H47" s="13"/>
      <c r="I47" s="13"/>
      <c r="J47" s="12"/>
      <c r="K47" s="13"/>
      <c r="L47" s="13"/>
      <c r="M47" s="12"/>
      <c r="N47" s="13"/>
      <c r="O47" s="14"/>
      <c r="P47" s="15"/>
      <c r="Q47" s="16"/>
      <c r="R47" s="17">
        <f>('[1]Coefficients and Constants'!$B$6*(1^'[1]Coefficients and Constants'!$C$6))*D47</f>
        <v>0.16300000000000001</v>
      </c>
      <c r="S47" s="18">
        <f>('[1]Coefficients and Constants'!$B$6*(1^'[1]Coefficients and Constants'!$C$6))*E47</f>
        <v>0</v>
      </c>
      <c r="T47" s="17">
        <f>('[1]Coefficients and Constants'!$B$6*(3^'[1]Coefficients and Constants'!$C$6))*G47</f>
        <v>0</v>
      </c>
      <c r="U47" s="18">
        <f>('[1]Coefficients and Constants'!$B$6*(3^'[1]Coefficients and Constants'!$C$6))*H47</f>
        <v>0</v>
      </c>
      <c r="V47" s="17">
        <f>('[1]Coefficients and Constants'!$B$6*(5^'[1]Coefficients and Constants'!$C$6))*J47</f>
        <v>0</v>
      </c>
      <c r="W47" s="18">
        <f>('[1]Coefficients and Constants'!$B$6*(5^'[1]Coefficients and Constants'!$C$6))*K47</f>
        <v>0</v>
      </c>
      <c r="X47" s="17">
        <f>('[1]Coefficients and Constants'!$B$6*(7^'[1]Coefficients and Constants'!$C$6))*M47</f>
        <v>0</v>
      </c>
      <c r="Y47" s="18">
        <f>('[1]Coefficients and Constants'!$B$6*(7^'[1]Coefficients and Constants'!$C$6))*N47</f>
        <v>0</v>
      </c>
      <c r="Z47" s="19"/>
      <c r="AA47" s="11">
        <f>SUM(R47:Y47)</f>
        <v>0.16300000000000001</v>
      </c>
    </row>
    <row r="48" spans="1:27" x14ac:dyDescent="0.35">
      <c r="A48" s="11">
        <v>47</v>
      </c>
      <c r="B48" s="12" t="s">
        <v>40</v>
      </c>
      <c r="C48" s="12" t="s">
        <v>39</v>
      </c>
      <c r="D48" s="12"/>
      <c r="E48" s="13"/>
      <c r="F48" s="13"/>
      <c r="G48" s="12"/>
      <c r="H48" s="13"/>
      <c r="I48" s="13"/>
      <c r="J48" s="12"/>
      <c r="K48" s="13">
        <v>2</v>
      </c>
      <c r="L48" s="13"/>
      <c r="M48" s="12">
        <v>1</v>
      </c>
      <c r="N48" s="13">
        <v>6</v>
      </c>
      <c r="O48" s="14"/>
      <c r="P48" s="15"/>
      <c r="Q48" s="16"/>
      <c r="R48" s="17">
        <f>('[1]Coefficients and Constants'!$B$15*(1^'[1]Coefficients and Constants'!$C$15))*D48</f>
        <v>0</v>
      </c>
      <c r="S48" s="18">
        <f>('[1]Coefficients and Constants'!$B$15*(1^'[1]Coefficients and Constants'!$C$15))*E48</f>
        <v>0</v>
      </c>
      <c r="T48" s="17">
        <f>('[1]Coefficients and Constants'!$B$15*(3^'[1]Coefficients and Constants'!$C$15))*G48</f>
        <v>0</v>
      </c>
      <c r="U48" s="18">
        <f>('[1]Coefficients and Constants'!$B$15*(3^'[1]Coefficients and Constants'!$C$15))*H48</f>
        <v>0</v>
      </c>
      <c r="V48" s="17">
        <f>('[1]Coefficients and Constants'!$B$15*(5^'[1]Coefficients and Constants'!$C$15))*J48</f>
        <v>0</v>
      </c>
      <c r="W48" s="18">
        <f>('[1]Coefficients and Constants'!$B$15*(5^'[1]Coefficients and Constants'!$C$15))*K48</f>
        <v>12.177164500342606</v>
      </c>
      <c r="X48" s="17">
        <f>('[1]Coefficients and Constants'!$B$15*(7^'[1]Coefficients and Constants'!$C$15))*M48</f>
        <v>13.424182122817392</v>
      </c>
      <c r="Y48" s="18">
        <f>('[1]Coefficients and Constants'!$B$15*(7^'[1]Coefficients and Constants'!$C$15))*N48</f>
        <v>80.545092736904351</v>
      </c>
      <c r="Z48" s="19"/>
      <c r="AA48" s="11">
        <f>SUM(R48:Y48)</f>
        <v>106.14643936006435</v>
      </c>
    </row>
    <row r="49" spans="1:27" x14ac:dyDescent="0.35">
      <c r="A49" s="11">
        <v>48</v>
      </c>
      <c r="B49" s="12" t="s">
        <v>40</v>
      </c>
      <c r="C49" s="12" t="s">
        <v>42</v>
      </c>
      <c r="D49" s="12"/>
      <c r="E49" s="13"/>
      <c r="F49" s="13"/>
      <c r="G49" s="12"/>
      <c r="H49" s="13"/>
      <c r="I49" s="13"/>
      <c r="J49" s="12">
        <v>1</v>
      </c>
      <c r="K49" s="13"/>
      <c r="L49" s="13"/>
      <c r="M49" s="12"/>
      <c r="N49" s="13"/>
      <c r="O49" s="14"/>
      <c r="P49" s="15"/>
      <c r="Q49" s="16"/>
      <c r="R49" s="17">
        <f>('[1]Coefficients and Constants'!$B$8*(1^'[1]Coefficients and Constants'!$C$8))*D49</f>
        <v>0</v>
      </c>
      <c r="S49" s="18">
        <f>('[1]Coefficients and Constants'!$B$8*(1^'[1]Coefficients and Constants'!$C$8))*E49</f>
        <v>0</v>
      </c>
      <c r="T49" s="17">
        <f>('[1]Coefficients and Constants'!$B$8*(3^'[1]Coefficients and Constants'!$C$8))*G49</f>
        <v>0</v>
      </c>
      <c r="U49" s="18">
        <f>('[1]Coefficients and Constants'!$B$8*(3^'[1]Coefficients and Constants'!$C$8))*H49</f>
        <v>0</v>
      </c>
      <c r="V49" s="17">
        <f>('[1]Coefficients and Constants'!$B$8*(5^'[1]Coefficients and Constants'!$C$8))*J49</f>
        <v>2.9022354788123534</v>
      </c>
      <c r="W49" s="18">
        <f>('[1]Coefficients and Constants'!$B$8*(5^'[1]Coefficients and Constants'!$C$8))*K49</f>
        <v>0</v>
      </c>
      <c r="X49" s="17">
        <f>('[1]Coefficients and Constants'!$B$8*(7^'[1]Coefficients and Constants'!$C$8))*M49</f>
        <v>0</v>
      </c>
      <c r="Y49" s="18">
        <f>('[1]Coefficients and Constants'!$B$8*(7^'[1]Coefficients and Constants'!$C$8))*N49</f>
        <v>0</v>
      </c>
      <c r="Z49" s="19"/>
      <c r="AA49" s="11">
        <f>SUM(R49:Y49)</f>
        <v>2.9022354788123534</v>
      </c>
    </row>
    <row r="50" spans="1:27" x14ac:dyDescent="0.35">
      <c r="A50" s="11">
        <v>49</v>
      </c>
      <c r="B50" s="12" t="s">
        <v>40</v>
      </c>
      <c r="C50" s="12" t="s">
        <v>31</v>
      </c>
      <c r="D50" s="12">
        <v>1</v>
      </c>
      <c r="E50" s="13"/>
      <c r="F50" s="13"/>
      <c r="G50" s="12"/>
      <c r="H50" s="13"/>
      <c r="I50" s="13"/>
      <c r="J50" s="12"/>
      <c r="K50" s="13"/>
      <c r="L50" s="13"/>
      <c r="M50" s="12"/>
      <c r="N50" s="13"/>
      <c r="O50" s="14"/>
      <c r="P50" s="15"/>
      <c r="Q50" s="16"/>
      <c r="R50" s="17">
        <f>('[1]Coefficients and Constants'!$B$9*(1^'[1]Coefficients and Constants'!$C$9))*D50</f>
        <v>0.18920000000000001</v>
      </c>
      <c r="S50" s="18">
        <f>('[1]Coefficients and Constants'!$B$9*(1^'[1]Coefficients and Constants'!$C$9))*E50</f>
        <v>0</v>
      </c>
      <c r="T50" s="17">
        <f>('[1]Coefficients and Constants'!$B$9*(3^'[1]Coefficients and Constants'!$C$9))*G50</f>
        <v>0</v>
      </c>
      <c r="U50" s="18">
        <f>('[1]Coefficients and Constants'!$B$9*(3^'[1]Coefficients and Constants'!$C$9))*H50</f>
        <v>0</v>
      </c>
      <c r="V50" s="17">
        <f>('[1]Coefficients and Constants'!$B$9*(5^'[1]Coefficients and Constants'!$C$9))*J50</f>
        <v>0</v>
      </c>
      <c r="W50" s="18">
        <f>('[1]Coefficients and Constants'!$B$9*(5^'[1]Coefficients and Constants'!$C$9))*K50</f>
        <v>0</v>
      </c>
      <c r="X50" s="17">
        <f>('[1]Coefficients and Constants'!$B$9*(7^'[1]Coefficients and Constants'!$C$9))*M50</f>
        <v>0</v>
      </c>
      <c r="Y50" s="18">
        <f>('[1]Coefficients and Constants'!$B$9*(7^'[1]Coefficients and Constants'!$C$9))*N50</f>
        <v>0</v>
      </c>
      <c r="Z50" s="19"/>
      <c r="AA50" s="11">
        <f>SUM(R50:Y50)</f>
        <v>0.18920000000000001</v>
      </c>
    </row>
    <row r="51" spans="1:27" x14ac:dyDescent="0.35">
      <c r="A51" s="11">
        <v>50</v>
      </c>
      <c r="B51" s="12" t="s">
        <v>43</v>
      </c>
      <c r="C51" s="12" t="s">
        <v>27</v>
      </c>
      <c r="D51" s="12">
        <v>15</v>
      </c>
      <c r="E51" s="13">
        <v>1</v>
      </c>
      <c r="F51" s="13"/>
      <c r="G51" s="12">
        <v>4</v>
      </c>
      <c r="H51" s="13"/>
      <c r="I51" s="13"/>
      <c r="J51" s="12">
        <v>2</v>
      </c>
      <c r="K51" s="13"/>
      <c r="L51" s="13"/>
      <c r="M51" s="12"/>
      <c r="N51" s="13"/>
      <c r="O51" s="14">
        <v>41837</v>
      </c>
      <c r="P51" s="15"/>
      <c r="Q51" s="16"/>
      <c r="R51" s="17">
        <f>('[1]Coefficients and Constants'!$B$13*(1^'[1]Coefficients and Constants'!$C$13))*D51</f>
        <v>0.78900000000000003</v>
      </c>
      <c r="S51" s="18">
        <f>('[1]Coefficients and Constants'!$B$13*(1^'[1]Coefficients and Constants'!$C$13))*E51</f>
        <v>5.2600000000000001E-2</v>
      </c>
      <c r="T51" s="17">
        <f>('[1]Coefficients and Constants'!$B$13*(3^'[1]Coefficients and Constants'!$C$13))*G51</f>
        <v>3.3741050561040451</v>
      </c>
      <c r="U51" s="18">
        <f>('[1]Coefficients and Constants'!$B$13*(3^'[1]Coefficients and Constants'!$C$13))*H51</f>
        <v>0</v>
      </c>
      <c r="V51" s="17">
        <f>('[1]Coefficients and Constants'!$B$13*(5^'[1]Coefficients and Constants'!$C$13))*J51</f>
        <v>6.130193408225395</v>
      </c>
      <c r="W51" s="18">
        <f>('[1]Coefficients and Constants'!$B$13*(5^'[1]Coefficients and Constants'!$C$13))*K51</f>
        <v>0</v>
      </c>
      <c r="X51" s="17">
        <f>('[1]Coefficients and Constants'!$B$13*(7^'[1]Coefficients and Constants'!$C$13))*M51</f>
        <v>0</v>
      </c>
      <c r="Y51" s="18">
        <f>('[1]Coefficients and Constants'!$B$13*(7^'[1]Coefficients and Constants'!$C$13))*N51</f>
        <v>0</v>
      </c>
      <c r="Z51" s="19"/>
      <c r="AA51" s="11">
        <f>SUM(R51:Y51)</f>
        <v>10.345898464329441</v>
      </c>
    </row>
    <row r="52" spans="1:27" x14ac:dyDescent="0.35">
      <c r="A52" s="11">
        <v>51</v>
      </c>
      <c r="B52" s="12" t="s">
        <v>43</v>
      </c>
      <c r="C52" s="12" t="s">
        <v>39</v>
      </c>
      <c r="D52" s="12">
        <v>1</v>
      </c>
      <c r="E52" s="13">
        <v>8</v>
      </c>
      <c r="F52" s="13"/>
      <c r="G52" s="12">
        <v>17</v>
      </c>
      <c r="H52" s="13">
        <v>13</v>
      </c>
      <c r="I52" s="13"/>
      <c r="J52" s="12">
        <v>40</v>
      </c>
      <c r="K52" s="13">
        <v>6</v>
      </c>
      <c r="L52" s="13"/>
      <c r="M52" s="12">
        <v>45</v>
      </c>
      <c r="N52" s="13">
        <v>8</v>
      </c>
      <c r="O52" s="14">
        <v>41837</v>
      </c>
      <c r="P52" s="15"/>
      <c r="Q52" s="16"/>
      <c r="R52" s="17">
        <f>('[1]Coefficients and Constants'!$B$15*(1^'[1]Coefficients and Constants'!$C$15))*D52</f>
        <v>0.13869999999999999</v>
      </c>
      <c r="S52" s="18">
        <f>('[1]Coefficients and Constants'!$B$15*(1^'[1]Coefficients and Constants'!$C$15))*E52</f>
        <v>1.1095999999999999</v>
      </c>
      <c r="T52" s="17">
        <f>('[1]Coefficients and Constants'!$B$15*(3^'[1]Coefficients and Constants'!$C$15))*G52</f>
        <v>31.164840374724086</v>
      </c>
      <c r="U52" s="18">
        <f>('[1]Coefficients and Constants'!$B$15*(3^'[1]Coefficients and Constants'!$C$15))*H52</f>
        <v>23.83193675714195</v>
      </c>
      <c r="V52" s="17">
        <f>('[1]Coefficients and Constants'!$B$15*(5^'[1]Coefficients and Constants'!$C$15))*J52</f>
        <v>243.54329000685212</v>
      </c>
      <c r="W52" s="18">
        <f>('[1]Coefficients and Constants'!$B$15*(5^'[1]Coefficients and Constants'!$C$15))*K52</f>
        <v>36.531493501027818</v>
      </c>
      <c r="X52" s="17">
        <f>('[1]Coefficients and Constants'!$B$15*(7^'[1]Coefficients and Constants'!$C$15))*M52</f>
        <v>604.08819552678267</v>
      </c>
      <c r="Y52" s="18">
        <f>('[1]Coefficients and Constants'!$B$15*(7^'[1]Coefficients and Constants'!$C$15))*N52</f>
        <v>107.39345698253913</v>
      </c>
      <c r="Z52" s="19"/>
      <c r="AA52" s="11">
        <f>SUM(R52:Y52)</f>
        <v>1047.8015131490679</v>
      </c>
    </row>
    <row r="53" spans="1:27" x14ac:dyDescent="0.35">
      <c r="A53" s="11">
        <v>52</v>
      </c>
      <c r="B53" s="12" t="s">
        <v>43</v>
      </c>
      <c r="C53" s="12" t="s">
        <v>26</v>
      </c>
      <c r="D53" s="12">
        <v>11</v>
      </c>
      <c r="E53" s="13">
        <v>31</v>
      </c>
      <c r="F53" s="13"/>
      <c r="G53" s="12">
        <v>52</v>
      </c>
      <c r="H53" s="13">
        <v>16</v>
      </c>
      <c r="I53" s="13"/>
      <c r="J53" s="12">
        <v>30</v>
      </c>
      <c r="K53" s="13">
        <v>1</v>
      </c>
      <c r="L53" s="13"/>
      <c r="M53" s="12">
        <v>15</v>
      </c>
      <c r="N53" s="13"/>
      <c r="O53" s="14">
        <v>41837</v>
      </c>
      <c r="P53" s="15"/>
      <c r="Q53" s="16"/>
      <c r="R53" s="17">
        <f>('[1]Coefficients and Constants'!$B$4*(1^'[1]Coefficients and Constants'!$C$4))*D53</f>
        <v>0.34287000000000001</v>
      </c>
      <c r="S53" s="18">
        <f>('[1]Coefficients and Constants'!$B$4*(1^'[1]Coefficients and Constants'!$C$4))*E53</f>
        <v>0.96626999999999996</v>
      </c>
      <c r="T53" s="17">
        <f>('[1]Coefficients and Constants'!$B$4*(3^'[1]Coefficients and Constants'!$C$4))*G53</f>
        <v>34.291224340262524</v>
      </c>
      <c r="U53" s="18">
        <f>('[1]Coefficients and Constants'!$B$4*(3^'[1]Coefficients and Constants'!$C$4))*H53</f>
        <v>10.551145950850007</v>
      </c>
      <c r="V53" s="17">
        <f>('[1]Coefficients and Constants'!$B$4*(5^'[1]Coefficients and Constants'!$C$4))*J53</f>
        <v>81.770514255380107</v>
      </c>
      <c r="W53" s="18">
        <f>('[1]Coefficients and Constants'!$B$4*(5^'[1]Coefficients and Constants'!$C$4))*K53</f>
        <v>2.7256838085126702</v>
      </c>
      <c r="X53" s="17">
        <f>('[1]Coefficients and Constants'!$B$4*(7^'[1]Coefficients and Constants'!$C$4))*M53</f>
        <v>104.11430789943317</v>
      </c>
      <c r="Y53" s="18">
        <f>('[1]Coefficients and Constants'!$B$4*(7^'[1]Coefficients and Constants'!$C$4))*N53</f>
        <v>0</v>
      </c>
      <c r="Z53" s="19"/>
      <c r="AA53" s="11">
        <f>SUM(R53:Y53)</f>
        <v>234.76201625443849</v>
      </c>
    </row>
    <row r="54" spans="1:27" x14ac:dyDescent="0.35">
      <c r="A54" s="11">
        <v>53</v>
      </c>
      <c r="B54" s="12" t="s">
        <v>43</v>
      </c>
      <c r="C54" s="12" t="s">
        <v>28</v>
      </c>
      <c r="D54" s="12">
        <v>22</v>
      </c>
      <c r="E54" s="13"/>
      <c r="F54" s="13"/>
      <c r="G54" s="12">
        <v>18</v>
      </c>
      <c r="H54" s="13"/>
      <c r="I54" s="13"/>
      <c r="J54" s="12">
        <v>23</v>
      </c>
      <c r="K54" s="13"/>
      <c r="L54" s="13"/>
      <c r="M54" s="12">
        <v>13</v>
      </c>
      <c r="N54" s="13"/>
      <c r="O54" s="14">
        <v>41837</v>
      </c>
      <c r="P54" s="15"/>
      <c r="Q54" s="16"/>
      <c r="R54" s="17">
        <f>('[1]Coefficients and Constants'!$B$14*(1^'[1]Coefficients and Constants'!$C$14))*D54</f>
        <v>0.89760000000000006</v>
      </c>
      <c r="S54" s="18">
        <f>('[1]Coefficients and Constants'!$B$14*(1^'[1]Coefficients and Constants'!$C$14))*E54</f>
        <v>0</v>
      </c>
      <c r="T54" s="17">
        <f>('[1]Coefficients and Constants'!$B$14*(3^'[1]Coefficients and Constants'!$C$14))*G54</f>
        <v>12.410926887810394</v>
      </c>
      <c r="U54" s="18">
        <f>('[1]Coefficients and Constants'!$B$14*(3^'[1]Coefficients and Constants'!$C$14))*H54</f>
        <v>0</v>
      </c>
      <c r="V54" s="17">
        <f>('[1]Coefficients and Constants'!$B$14*(5^'[1]Coefficients and Constants'!$C$14))*J54</f>
        <v>59.045568071905009</v>
      </c>
      <c r="W54" s="18">
        <f>('[1]Coefficients and Constants'!$B$14*(5^'[1]Coefficients and Constants'!$C$14))*K54</f>
        <v>0</v>
      </c>
      <c r="X54" s="17">
        <f>('[1]Coefficients and Constants'!$B$14*(7^'[1]Coefficients and Constants'!$C$14))*M54</f>
        <v>79.334725128288369</v>
      </c>
      <c r="Y54" s="18">
        <f>('[1]Coefficients and Constants'!$B$14*(7^'[1]Coefficients and Constants'!$C$14))*N54</f>
        <v>0</v>
      </c>
      <c r="Z54" s="19"/>
      <c r="AA54" s="11">
        <f>SUM(R54:Y54)</f>
        <v>151.68882008800378</v>
      </c>
    </row>
    <row r="55" spans="1:27" x14ac:dyDescent="0.35">
      <c r="A55" s="11">
        <v>54</v>
      </c>
      <c r="B55" s="12" t="s">
        <v>43</v>
      </c>
      <c r="C55" s="12" t="s">
        <v>29</v>
      </c>
      <c r="D55" s="12"/>
      <c r="E55" s="13"/>
      <c r="F55" s="13"/>
      <c r="G55" s="12"/>
      <c r="H55" s="13"/>
      <c r="I55" s="13"/>
      <c r="J55" s="12">
        <v>6</v>
      </c>
      <c r="K55" s="13"/>
      <c r="L55" s="13"/>
      <c r="M55" s="12"/>
      <c r="N55" s="13"/>
      <c r="O55" s="14">
        <v>41837</v>
      </c>
      <c r="P55" s="15"/>
      <c r="Q55" s="16"/>
      <c r="R55" s="17">
        <f>('[1]Coefficients and Constants'!$B$17*(1^'[1]Coefficients and Constants'!$C$17))*D55</f>
        <v>0</v>
      </c>
      <c r="S55" s="18">
        <f>('[1]Coefficients and Constants'!$B$17*(1^'[1]Coefficients and Constants'!$C$17))*E55</f>
        <v>0</v>
      </c>
      <c r="T55" s="17">
        <f>('[1]Coefficients and Constants'!$B$17*(3^'[1]Coefficients and Constants'!$C$17))*G55</f>
        <v>0</v>
      </c>
      <c r="U55" s="18">
        <f>('[1]Coefficients and Constants'!$B$17*(3^'[1]Coefficients and Constants'!$C$17))*H55</f>
        <v>0</v>
      </c>
      <c r="V55" s="17">
        <f>('[1]Coefficients and Constants'!$B$17*(5^'[1]Coefficients and Constants'!$C$17))*J55</f>
        <v>20.728015869803031</v>
      </c>
      <c r="W55" s="18">
        <f>('[1]Coefficients and Constants'!$B$17*(5^'[1]Coefficients and Constants'!$C$17))*K55</f>
        <v>0</v>
      </c>
      <c r="X55" s="17">
        <f>('[1]Coefficients and Constants'!$B$17*(7^'[1]Coefficients and Constants'!$C$17))*M55</f>
        <v>0</v>
      </c>
      <c r="Y55" s="18">
        <f>('[1]Coefficients and Constants'!$B$17*(7^'[1]Coefficients and Constants'!$C$17))*N55</f>
        <v>0</v>
      </c>
      <c r="Z55" s="19"/>
      <c r="AA55" s="11">
        <f>SUM(R55:Y55)</f>
        <v>20.728015869803031</v>
      </c>
    </row>
    <row r="56" spans="1:27" x14ac:dyDescent="0.35">
      <c r="A56" s="11">
        <v>55</v>
      </c>
      <c r="B56" s="12" t="s">
        <v>43</v>
      </c>
      <c r="C56" s="12" t="s">
        <v>42</v>
      </c>
      <c r="D56" s="12">
        <v>1</v>
      </c>
      <c r="E56" s="13"/>
      <c r="F56" s="13"/>
      <c r="G56" s="12"/>
      <c r="H56" s="13">
        <v>1</v>
      </c>
      <c r="I56" s="13"/>
      <c r="J56" s="12">
        <v>3</v>
      </c>
      <c r="K56" s="13"/>
      <c r="L56" s="13"/>
      <c r="M56" s="12">
        <v>1</v>
      </c>
      <c r="N56" s="13"/>
      <c r="O56" s="14">
        <v>41837</v>
      </c>
      <c r="P56" s="15"/>
      <c r="Q56" s="16"/>
      <c r="R56" s="17">
        <f>('[1]Coefficients and Constants'!$B$8*(1^'[1]Coefficients and Constants'!$C$8))*D56</f>
        <v>3.0099999999999998E-2</v>
      </c>
      <c r="S56" s="18">
        <f>('[1]Coefficients and Constants'!$B$8*(1^'[1]Coefficients and Constants'!$C$8))*E56</f>
        <v>0</v>
      </c>
      <c r="T56" s="17">
        <f>('[1]Coefficients and Constants'!$B$8*(3^'[1]Coefficients and Constants'!$C$8))*G56</f>
        <v>0</v>
      </c>
      <c r="U56" s="18">
        <f>('[1]Coefficients and Constants'!$B$8*(3^'[1]Coefficients and Constants'!$C$8))*H56</f>
        <v>0.68072327703187785</v>
      </c>
      <c r="V56" s="17">
        <f>('[1]Coefficients and Constants'!$B$8*(5^'[1]Coefficients and Constants'!$C$8))*J56</f>
        <v>8.7067064364370594</v>
      </c>
      <c r="W56" s="18">
        <f>('[1]Coefficients and Constants'!$B$8*(5^'[1]Coefficients and Constants'!$C$8))*K56</f>
        <v>0</v>
      </c>
      <c r="X56" s="17">
        <f>('[1]Coefficients and Constants'!$B$8*(7^'[1]Coefficients and Constants'!$C$8))*M56</f>
        <v>7.5430381075171891</v>
      </c>
      <c r="Y56" s="18">
        <f>('[1]Coefficients and Constants'!$B$8*(7^'[1]Coefficients and Constants'!$C$8))*N56</f>
        <v>0</v>
      </c>
      <c r="Z56" s="19"/>
      <c r="AA56" s="11">
        <f>SUM(R56:Y56)</f>
        <v>16.960567820986128</v>
      </c>
    </row>
    <row r="57" spans="1:27" x14ac:dyDescent="0.35">
      <c r="A57" s="11">
        <v>56</v>
      </c>
      <c r="B57" s="12" t="s">
        <v>43</v>
      </c>
      <c r="C57" s="12" t="s">
        <v>39</v>
      </c>
      <c r="D57" s="12"/>
      <c r="E57" s="13"/>
      <c r="F57" s="13"/>
      <c r="G57" s="12"/>
      <c r="H57" s="13"/>
      <c r="I57" s="13"/>
      <c r="J57" s="12">
        <v>3</v>
      </c>
      <c r="K57" s="13"/>
      <c r="L57" s="13"/>
      <c r="M57" s="12">
        <v>16</v>
      </c>
      <c r="N57" s="13"/>
      <c r="O57" s="14">
        <v>41837</v>
      </c>
      <c r="P57" s="15"/>
      <c r="Q57" s="16"/>
      <c r="R57" s="17">
        <f>('[1]Coefficients and Constants'!$B$15*(1^'[1]Coefficients and Constants'!$C$15))*D57</f>
        <v>0</v>
      </c>
      <c r="S57" s="18">
        <f>('[1]Coefficients and Constants'!$B$15*(1^'[1]Coefficients and Constants'!$C$15))*E57</f>
        <v>0</v>
      </c>
      <c r="T57" s="17">
        <f>('[1]Coefficients and Constants'!$B$15*(3^'[1]Coefficients and Constants'!$C$15))*G57</f>
        <v>0</v>
      </c>
      <c r="U57" s="18">
        <f>('[1]Coefficients and Constants'!$B$15*(3^'[1]Coefficients and Constants'!$C$15))*H57</f>
        <v>0</v>
      </c>
      <c r="V57" s="17">
        <f>('[1]Coefficients and Constants'!$B$15*(5^'[1]Coefficients and Constants'!$C$15))*J57</f>
        <v>18.265746750513909</v>
      </c>
      <c r="W57" s="18">
        <f>('[1]Coefficients and Constants'!$B$15*(5^'[1]Coefficients and Constants'!$C$15))*K57</f>
        <v>0</v>
      </c>
      <c r="X57" s="17">
        <f>('[1]Coefficients and Constants'!$B$15*(7^'[1]Coefficients and Constants'!$C$15))*M57</f>
        <v>214.78691396507827</v>
      </c>
      <c r="Y57" s="18">
        <f>('[1]Coefficients and Constants'!$B$15*(7^'[1]Coefficients and Constants'!$C$15))*N57</f>
        <v>0</v>
      </c>
      <c r="Z57" s="19"/>
      <c r="AA57" s="11">
        <f>SUM(R57:Y57)</f>
        <v>233.05266071559217</v>
      </c>
    </row>
    <row r="58" spans="1:27" x14ac:dyDescent="0.35">
      <c r="A58" s="11">
        <v>57</v>
      </c>
      <c r="B58" s="12" t="s">
        <v>44</v>
      </c>
      <c r="C58" s="12" t="s">
        <v>39</v>
      </c>
      <c r="D58" s="12">
        <v>13</v>
      </c>
      <c r="E58" s="13">
        <v>44</v>
      </c>
      <c r="F58" s="13"/>
      <c r="G58" s="12">
        <v>74</v>
      </c>
      <c r="H58" s="13">
        <v>26</v>
      </c>
      <c r="I58" s="13"/>
      <c r="J58" s="12">
        <v>95</v>
      </c>
      <c r="K58" s="13">
        <v>11</v>
      </c>
      <c r="L58" s="13"/>
      <c r="M58" s="12">
        <v>59</v>
      </c>
      <c r="N58" s="13">
        <v>1</v>
      </c>
      <c r="O58" s="14">
        <v>41850</v>
      </c>
      <c r="P58" s="15"/>
      <c r="Q58" s="16"/>
      <c r="R58" s="17">
        <f>('[1]Coefficients and Constants'!$B$15*(1^'[1]Coefficients and Constants'!$C$15))*D58</f>
        <v>1.8030999999999999</v>
      </c>
      <c r="S58" s="18">
        <f>('[1]Coefficients and Constants'!$B$15*(1^'[1]Coefficients and Constants'!$C$15))*E58</f>
        <v>6.1027999999999993</v>
      </c>
      <c r="T58" s="17">
        <f>('[1]Coefficients and Constants'!$B$15*(3^'[1]Coefficients and Constants'!$C$15))*G58</f>
        <v>135.65871692526954</v>
      </c>
      <c r="U58" s="18">
        <f>('[1]Coefficients and Constants'!$B$15*(3^'[1]Coefficients and Constants'!$C$15))*H58</f>
        <v>47.6638735142839</v>
      </c>
      <c r="V58" s="17">
        <f>('[1]Coefficients and Constants'!$B$15*(5^'[1]Coefficients and Constants'!$C$15))*J58</f>
        <v>578.41531376627381</v>
      </c>
      <c r="W58" s="18">
        <f>('[1]Coefficients and Constants'!$B$15*(5^'[1]Coefficients and Constants'!$C$15))*K58</f>
        <v>66.974404751884336</v>
      </c>
      <c r="X58" s="17">
        <f>('[1]Coefficients and Constants'!$B$15*(7^'[1]Coefficients and Constants'!$C$15))*M58</f>
        <v>792.02674524622614</v>
      </c>
      <c r="Y58" s="18">
        <f>('[1]Coefficients and Constants'!$B$15*(7^'[1]Coefficients and Constants'!$C$15))*N58</f>
        <v>13.424182122817392</v>
      </c>
      <c r="Z58" s="19"/>
      <c r="AA58" s="11">
        <f>SUM(R58:Y58)</f>
        <v>1642.0691363267551</v>
      </c>
    </row>
    <row r="59" spans="1:27" x14ac:dyDescent="0.35">
      <c r="A59" s="11">
        <v>58</v>
      </c>
      <c r="B59" s="12" t="s">
        <v>44</v>
      </c>
      <c r="C59" s="12" t="s">
        <v>26</v>
      </c>
      <c r="D59" s="12">
        <v>22</v>
      </c>
      <c r="E59" s="13">
        <v>10</v>
      </c>
      <c r="F59" s="13"/>
      <c r="G59" s="12">
        <v>22</v>
      </c>
      <c r="H59" s="13">
        <v>1</v>
      </c>
      <c r="I59" s="13"/>
      <c r="J59" s="12">
        <v>14</v>
      </c>
      <c r="K59" s="13"/>
      <c r="L59" s="13"/>
      <c r="M59" s="12">
        <v>7</v>
      </c>
      <c r="N59" s="13"/>
      <c r="O59" s="14">
        <v>41850</v>
      </c>
      <c r="P59" s="15"/>
      <c r="Q59" s="16"/>
      <c r="R59" s="17">
        <f>('[1]Coefficients and Constants'!$B$4*(1^'[1]Coefficients and Constants'!$C$4))*D59</f>
        <v>0.68574000000000002</v>
      </c>
      <c r="S59" s="18">
        <f>('[1]Coefficients and Constants'!$B$4*(1^'[1]Coefficients and Constants'!$C$4))*E59</f>
        <v>0.31169999999999998</v>
      </c>
      <c r="T59" s="17">
        <f>('[1]Coefficients and Constants'!$B$4*(3^'[1]Coefficients and Constants'!$C$4))*G59</f>
        <v>14.507825682418758</v>
      </c>
      <c r="U59" s="18">
        <f>('[1]Coefficients and Constants'!$B$4*(3^'[1]Coefficients and Constants'!$C$4))*H59</f>
        <v>0.65944662192812542</v>
      </c>
      <c r="V59" s="17">
        <f>('[1]Coefficients and Constants'!$B$4*(5^'[1]Coefficients and Constants'!$C$4))*J59</f>
        <v>38.159573319177383</v>
      </c>
      <c r="W59" s="18">
        <f>('[1]Coefficients and Constants'!$B$4*(5^'[1]Coefficients and Constants'!$C$4))*K59</f>
        <v>0</v>
      </c>
      <c r="X59" s="17">
        <f>('[1]Coefficients and Constants'!$B$4*(7^'[1]Coefficients and Constants'!$C$4))*M59</f>
        <v>48.586677019735475</v>
      </c>
      <c r="Y59" s="18">
        <f>('[1]Coefficients and Constants'!$B$4*(7^'[1]Coefficients and Constants'!$C$4))*N59</f>
        <v>0</v>
      </c>
      <c r="Z59" s="19"/>
      <c r="AA59" s="11">
        <f>SUM(R59:Y59)</f>
        <v>102.91096264325974</v>
      </c>
    </row>
    <row r="60" spans="1:27" x14ac:dyDescent="0.35">
      <c r="A60" s="11">
        <v>59</v>
      </c>
      <c r="B60" s="12" t="s">
        <v>44</v>
      </c>
      <c r="C60" s="12" t="s">
        <v>29</v>
      </c>
      <c r="D60" s="12"/>
      <c r="E60" s="13"/>
      <c r="F60" s="13"/>
      <c r="G60" s="12"/>
      <c r="H60" s="13"/>
      <c r="I60" s="13"/>
      <c r="J60" s="12">
        <v>1</v>
      </c>
      <c r="K60" s="13"/>
      <c r="L60" s="13"/>
      <c r="M60" s="12"/>
      <c r="N60" s="13"/>
      <c r="O60" s="14">
        <v>41850</v>
      </c>
      <c r="P60" s="15"/>
      <c r="Q60" s="16"/>
      <c r="R60" s="17">
        <f>('[1]Coefficients and Constants'!$B$17*(1^'[1]Coefficients and Constants'!$C$17))*D60</f>
        <v>0</v>
      </c>
      <c r="S60" s="18">
        <f>('[1]Coefficients and Constants'!$B$17*(1^'[1]Coefficients and Constants'!$C$17))*E60</f>
        <v>0</v>
      </c>
      <c r="T60" s="17">
        <f>('[1]Coefficients and Constants'!$B$17*(3^'[1]Coefficients and Constants'!$C$17))*G60</f>
        <v>0</v>
      </c>
      <c r="U60" s="18">
        <f>('[1]Coefficients and Constants'!$B$17*(3^'[1]Coefficients and Constants'!$C$17))*H60</f>
        <v>0</v>
      </c>
      <c r="V60" s="17">
        <f>('[1]Coefficients and Constants'!$B$17*(5^'[1]Coefficients and Constants'!$C$17))*J60</f>
        <v>3.4546693116338387</v>
      </c>
      <c r="W60" s="18">
        <f>('[1]Coefficients and Constants'!$B$17*(5^'[1]Coefficients and Constants'!$C$17))*K60</f>
        <v>0</v>
      </c>
      <c r="X60" s="17">
        <f>('[1]Coefficients and Constants'!$B$17*(7^'[1]Coefficients and Constants'!$C$17))*M60</f>
        <v>0</v>
      </c>
      <c r="Y60" s="18">
        <f>('[1]Coefficients and Constants'!$B$17*(7^'[1]Coefficients and Constants'!$C$17))*N60</f>
        <v>0</v>
      </c>
      <c r="Z60" s="19"/>
      <c r="AA60" s="11">
        <f>SUM(R60:Y60)</f>
        <v>3.4546693116338387</v>
      </c>
    </row>
    <row r="61" spans="1:27" x14ac:dyDescent="0.35">
      <c r="A61" s="11">
        <v>60</v>
      </c>
      <c r="B61" s="12" t="s">
        <v>44</v>
      </c>
      <c r="C61" s="12" t="s">
        <v>28</v>
      </c>
      <c r="D61" s="12">
        <v>1</v>
      </c>
      <c r="E61" s="13"/>
      <c r="F61" s="13"/>
      <c r="G61" s="12"/>
      <c r="H61" s="13"/>
      <c r="I61" s="13"/>
      <c r="J61" s="12"/>
      <c r="K61" s="13"/>
      <c r="L61" s="13"/>
      <c r="M61" s="12"/>
      <c r="N61" s="13"/>
      <c r="O61" s="14">
        <v>41850</v>
      </c>
      <c r="P61" s="15"/>
      <c r="Q61" s="16"/>
      <c r="R61" s="17">
        <f>('[1]Coefficients and Constants'!$B$14*(1^'[1]Coefficients and Constants'!$C$14))*D61</f>
        <v>4.0800000000000003E-2</v>
      </c>
      <c r="S61" s="18">
        <f>('[1]Coefficients and Constants'!$B$14*(1^'[1]Coefficients and Constants'!$C$14))*E61</f>
        <v>0</v>
      </c>
      <c r="T61" s="17">
        <f>('[1]Coefficients and Constants'!$B$14*(3^'[1]Coefficients and Constants'!$C$14))*G61</f>
        <v>0</v>
      </c>
      <c r="U61" s="18">
        <f>('[1]Coefficients and Constants'!$B$14*(3^'[1]Coefficients and Constants'!$C$14))*H61</f>
        <v>0</v>
      </c>
      <c r="V61" s="17">
        <f>('[1]Coefficients and Constants'!$B$14*(5^'[1]Coefficients and Constants'!$C$14))*J61</f>
        <v>0</v>
      </c>
      <c r="W61" s="18">
        <f>('[1]Coefficients and Constants'!$B$14*(5^'[1]Coefficients and Constants'!$C$14))*K61</f>
        <v>0</v>
      </c>
      <c r="X61" s="17">
        <f>('[1]Coefficients and Constants'!$B$14*(7^'[1]Coefficients and Constants'!$C$14))*M61</f>
        <v>0</v>
      </c>
      <c r="Y61" s="18">
        <f>('[1]Coefficients and Constants'!$B$14*(7^'[1]Coefficients and Constants'!$C$14))*N61</f>
        <v>0</v>
      </c>
      <c r="Z61" s="19"/>
      <c r="AA61" s="11">
        <f>SUM(R61:Y61)</f>
        <v>4.0800000000000003E-2</v>
      </c>
    </row>
    <row r="62" spans="1:27" x14ac:dyDescent="0.35">
      <c r="A62" s="11">
        <v>61</v>
      </c>
      <c r="B62" s="12" t="s">
        <v>45</v>
      </c>
      <c r="C62" s="12" t="s">
        <v>39</v>
      </c>
      <c r="D62" s="12">
        <v>50</v>
      </c>
      <c r="E62" s="13">
        <v>268</v>
      </c>
      <c r="F62" s="13"/>
      <c r="G62" s="12">
        <v>277</v>
      </c>
      <c r="H62" s="13">
        <v>82</v>
      </c>
      <c r="I62" s="13"/>
      <c r="J62" s="12">
        <v>240</v>
      </c>
      <c r="K62" s="13">
        <v>6</v>
      </c>
      <c r="L62" s="13"/>
      <c r="M62" s="12">
        <v>161</v>
      </c>
      <c r="N62" s="13"/>
      <c r="O62" s="14">
        <v>41850</v>
      </c>
      <c r="P62" s="15"/>
      <c r="Q62" s="16"/>
      <c r="R62" s="17">
        <f>('[1]Coefficients and Constants'!$B$15*(1^'[1]Coefficients and Constants'!$C$15))*D62</f>
        <v>6.9349999999999996</v>
      </c>
      <c r="S62" s="18">
        <f>('[1]Coefficients and Constants'!$B$15*(1^'[1]Coefficients and Constants'!$C$15))*E62</f>
        <v>37.171599999999998</v>
      </c>
      <c r="T62" s="17">
        <f>('[1]Coefficients and Constants'!$B$15*(3^'[1]Coefficients and Constants'!$C$15))*G62</f>
        <v>507.80357551756305</v>
      </c>
      <c r="U62" s="18">
        <f>('[1]Coefficients and Constants'!$B$15*(3^'[1]Coefficients and Constants'!$C$15))*H62</f>
        <v>150.32452416043384</v>
      </c>
      <c r="V62" s="17">
        <f>('[1]Coefficients and Constants'!$B$15*(5^'[1]Coefficients and Constants'!$C$15))*J62</f>
        <v>1461.2597400411128</v>
      </c>
      <c r="W62" s="18">
        <f>('[1]Coefficients and Constants'!$B$15*(5^'[1]Coefficients and Constants'!$C$15))*K62</f>
        <v>36.531493501027818</v>
      </c>
      <c r="X62" s="17">
        <f>('[1]Coefficients and Constants'!$B$15*(7^'[1]Coefficients and Constants'!$C$15))*M62</f>
        <v>2161.2933217735999</v>
      </c>
      <c r="Y62" s="18">
        <f>('[1]Coefficients and Constants'!$B$15*(7^'[1]Coefficients and Constants'!$C$15))*N62</f>
        <v>0</v>
      </c>
      <c r="Z62" s="19"/>
      <c r="AA62" s="11">
        <f>SUM(R62:Y62)</f>
        <v>4361.3192549937376</v>
      </c>
    </row>
    <row r="63" spans="1:27" x14ac:dyDescent="0.35">
      <c r="A63" s="11">
        <v>62</v>
      </c>
      <c r="B63" s="12" t="s">
        <v>45</v>
      </c>
      <c r="C63" s="12" t="s">
        <v>26</v>
      </c>
      <c r="D63" s="12">
        <v>45</v>
      </c>
      <c r="E63" s="13">
        <v>44</v>
      </c>
      <c r="F63" s="13"/>
      <c r="G63" s="12">
        <v>73</v>
      </c>
      <c r="H63" s="13">
        <v>1</v>
      </c>
      <c r="I63" s="13"/>
      <c r="J63" s="12">
        <v>27</v>
      </c>
      <c r="K63" s="13"/>
      <c r="L63" s="13"/>
      <c r="M63" s="12">
        <v>8</v>
      </c>
      <c r="N63" s="13"/>
      <c r="O63" s="14">
        <v>41850</v>
      </c>
      <c r="P63" s="15"/>
      <c r="Q63" s="16"/>
      <c r="R63" s="17">
        <f>('[1]Coefficients and Constants'!$B$4*(1^'[1]Coefficients and Constants'!$C$4))*D63</f>
        <v>1.40265</v>
      </c>
      <c r="S63" s="18">
        <f>('[1]Coefficients and Constants'!$B$4*(1^'[1]Coefficients and Constants'!$C$4))*E63</f>
        <v>1.37148</v>
      </c>
      <c r="T63" s="17">
        <f>('[1]Coefficients and Constants'!$B$4*(3^'[1]Coefficients and Constants'!$C$4))*G63</f>
        <v>48.139603400753153</v>
      </c>
      <c r="U63" s="18">
        <f>('[1]Coefficients and Constants'!$B$4*(3^'[1]Coefficients and Constants'!$C$4))*H63</f>
        <v>0.65944662192812542</v>
      </c>
      <c r="V63" s="17">
        <f>('[1]Coefficients and Constants'!$B$4*(5^'[1]Coefficients and Constants'!$C$4))*J63</f>
        <v>73.593462829842096</v>
      </c>
      <c r="W63" s="18">
        <f>('[1]Coefficients and Constants'!$B$4*(5^'[1]Coefficients and Constants'!$C$4))*K63</f>
        <v>0</v>
      </c>
      <c r="X63" s="17">
        <f>('[1]Coefficients and Constants'!$B$4*(7^'[1]Coefficients and Constants'!$C$4))*M63</f>
        <v>55.527630879697689</v>
      </c>
      <c r="Y63" s="18">
        <f>('[1]Coefficients and Constants'!$B$4*(7^'[1]Coefficients and Constants'!$C$4))*N63</f>
        <v>0</v>
      </c>
      <c r="Z63" s="19"/>
      <c r="AA63" s="11">
        <f>SUM(R63:Y63)</f>
        <v>180.69427373222106</v>
      </c>
    </row>
    <row r="64" spans="1:27" x14ac:dyDescent="0.35">
      <c r="A64" s="11">
        <v>63</v>
      </c>
      <c r="B64" s="12" t="s">
        <v>45</v>
      </c>
      <c r="C64" s="12" t="s">
        <v>28</v>
      </c>
      <c r="D64" s="12">
        <v>3</v>
      </c>
      <c r="E64" s="13"/>
      <c r="F64" s="13"/>
      <c r="G64" s="12"/>
      <c r="H64" s="13"/>
      <c r="I64" s="13"/>
      <c r="J64" s="12"/>
      <c r="K64" s="13"/>
      <c r="L64" s="13"/>
      <c r="M64" s="12"/>
      <c r="N64" s="13"/>
      <c r="O64" s="14">
        <v>41850</v>
      </c>
      <c r="P64" s="15"/>
      <c r="Q64" s="16"/>
      <c r="R64" s="17">
        <f>('[1]Coefficients and Constants'!$B$14*(1^'[1]Coefficients and Constants'!$C$14))*D64</f>
        <v>0.12240000000000001</v>
      </c>
      <c r="S64" s="18">
        <f>('[1]Coefficients and Constants'!$B$14*(1^'[1]Coefficients and Constants'!$C$14))*E64</f>
        <v>0</v>
      </c>
      <c r="T64" s="17">
        <f>('[1]Coefficients and Constants'!$B$14*(3^'[1]Coefficients and Constants'!$C$14))*G64</f>
        <v>0</v>
      </c>
      <c r="U64" s="18">
        <f>('[1]Coefficients and Constants'!$B$14*(3^'[1]Coefficients and Constants'!$C$14))*H64</f>
        <v>0</v>
      </c>
      <c r="V64" s="17">
        <f>('[1]Coefficients and Constants'!$B$14*(5^'[1]Coefficients and Constants'!$C$14))*J64</f>
        <v>0</v>
      </c>
      <c r="W64" s="18">
        <f>('[1]Coefficients and Constants'!$B$14*(5^'[1]Coefficients and Constants'!$C$14))*K64</f>
        <v>0</v>
      </c>
      <c r="X64" s="17">
        <f>('[1]Coefficients and Constants'!$B$14*(7^'[1]Coefficients and Constants'!$C$14))*M64</f>
        <v>0</v>
      </c>
      <c r="Y64" s="18">
        <f>('[1]Coefficients and Constants'!$B$14*(7^'[1]Coefficients and Constants'!$C$14))*N64</f>
        <v>0</v>
      </c>
      <c r="Z64" s="19"/>
      <c r="AA64" s="11">
        <f>SUM(R64:Y64)</f>
        <v>0.12240000000000001</v>
      </c>
    </row>
    <row r="65" spans="1:27" x14ac:dyDescent="0.35">
      <c r="A65" s="11">
        <v>64</v>
      </c>
      <c r="B65" s="12" t="s">
        <v>45</v>
      </c>
      <c r="C65" s="12" t="s">
        <v>29</v>
      </c>
      <c r="D65" s="12">
        <v>3</v>
      </c>
      <c r="E65" s="13">
        <v>8</v>
      </c>
      <c r="F65" s="13"/>
      <c r="G65" s="12">
        <v>3</v>
      </c>
      <c r="H65" s="13">
        <v>3</v>
      </c>
      <c r="I65" s="13"/>
      <c r="J65" s="12">
        <v>4</v>
      </c>
      <c r="K65" s="13"/>
      <c r="L65" s="13"/>
      <c r="M65" s="12">
        <v>6</v>
      </c>
      <c r="N65" s="13"/>
      <c r="O65" s="14">
        <v>41850</v>
      </c>
      <c r="P65" s="15"/>
      <c r="Q65" s="16"/>
      <c r="R65" s="17">
        <f>('[1]Coefficients and Constants'!$B$17*(1^'[1]Coefficients and Constants'!$C$17))*D65</f>
        <v>0.11940000000000001</v>
      </c>
      <c r="S65" s="18">
        <f>('[1]Coefficients and Constants'!$B$17*(1^'[1]Coefficients and Constants'!$C$17))*E65</f>
        <v>0.31840000000000002</v>
      </c>
      <c r="T65" s="17">
        <f>('[1]Coefficients and Constants'!$B$17*(3^'[1]Coefficients and Constants'!$C$17))*G65</f>
        <v>2.5133467797447224</v>
      </c>
      <c r="U65" s="18">
        <f>('[1]Coefficients and Constants'!$B$17*(3^'[1]Coefficients and Constants'!$C$17))*H65</f>
        <v>2.5133467797447224</v>
      </c>
      <c r="V65" s="17">
        <f>('[1]Coefficients and Constants'!$B$17*(5^'[1]Coefficients and Constants'!$C$17))*J65</f>
        <v>13.818677246535355</v>
      </c>
      <c r="W65" s="18">
        <f>('[1]Coefficients and Constants'!$B$17*(5^'[1]Coefficients and Constants'!$C$17))*K65</f>
        <v>0</v>
      </c>
      <c r="X65" s="17">
        <f>('[1]Coefficients and Constants'!$B$17*(7^'[1]Coefficients and Constants'!$C$17))*M65</f>
        <v>52.702258474165689</v>
      </c>
      <c r="Y65" s="18">
        <f>('[1]Coefficients and Constants'!$B$17*(7^'[1]Coefficients and Constants'!$C$17))*N65</f>
        <v>0</v>
      </c>
      <c r="Z65" s="19"/>
      <c r="AA65" s="11">
        <f>SUM(R65:Y65)</f>
        <v>71.985429280190488</v>
      </c>
    </row>
    <row r="66" spans="1:27" x14ac:dyDescent="0.35">
      <c r="A66" s="11">
        <v>65</v>
      </c>
      <c r="B66" s="12" t="s">
        <v>45</v>
      </c>
      <c r="C66" s="12" t="s">
        <v>27</v>
      </c>
      <c r="D66" s="12">
        <v>1</v>
      </c>
      <c r="E66" s="13"/>
      <c r="F66" s="13"/>
      <c r="G66" s="12"/>
      <c r="H66" s="13"/>
      <c r="I66" s="13"/>
      <c r="J66" s="12"/>
      <c r="K66" s="13"/>
      <c r="L66" s="13"/>
      <c r="M66" s="12"/>
      <c r="N66" s="13"/>
      <c r="O66" s="14">
        <v>41850</v>
      </c>
      <c r="P66" s="15"/>
      <c r="Q66" s="16"/>
      <c r="R66" s="17">
        <f>('[1]Coefficients and Constants'!$B$13*(1^'[1]Coefficients and Constants'!$C$13))*D66</f>
        <v>5.2600000000000001E-2</v>
      </c>
      <c r="S66" s="18">
        <f>('[1]Coefficients and Constants'!$B$13*(1^'[1]Coefficients and Constants'!$C$13))*E66</f>
        <v>0</v>
      </c>
      <c r="T66" s="17">
        <f>('[1]Coefficients and Constants'!$B$13*(3^'[1]Coefficients and Constants'!$C$13))*G66</f>
        <v>0</v>
      </c>
      <c r="U66" s="18">
        <f>('[1]Coefficients and Constants'!$B$13*(3^'[1]Coefficients and Constants'!$C$13))*H66</f>
        <v>0</v>
      </c>
      <c r="V66" s="17">
        <f>('[1]Coefficients and Constants'!$B$13*(5^'[1]Coefficients and Constants'!$C$13))*J66</f>
        <v>0</v>
      </c>
      <c r="W66" s="18">
        <f>('[1]Coefficients and Constants'!$B$13*(5^'[1]Coefficients and Constants'!$C$13))*K66</f>
        <v>0</v>
      </c>
      <c r="X66" s="17">
        <f>('[1]Coefficients and Constants'!$B$13*(7^'[1]Coefficients and Constants'!$C$13))*M66</f>
        <v>0</v>
      </c>
      <c r="Y66" s="18">
        <f>('[1]Coefficients and Constants'!$B$13*(7^'[1]Coefficients and Constants'!$C$13))*N66</f>
        <v>0</v>
      </c>
      <c r="Z66" s="19"/>
      <c r="AA66" s="11">
        <f>SUM(R66:Y66)</f>
        <v>5.2600000000000001E-2</v>
      </c>
    </row>
    <row r="67" spans="1:27" x14ac:dyDescent="0.35">
      <c r="A67" s="11">
        <v>66</v>
      </c>
      <c r="B67" s="12" t="s">
        <v>45</v>
      </c>
      <c r="C67" s="12" t="s">
        <v>46</v>
      </c>
      <c r="D67" s="12">
        <v>1</v>
      </c>
      <c r="E67" s="13"/>
      <c r="F67" s="13"/>
      <c r="G67" s="12">
        <v>7</v>
      </c>
      <c r="H67" s="13"/>
      <c r="I67" s="13"/>
      <c r="J67" s="12">
        <v>1</v>
      </c>
      <c r="K67" s="13"/>
      <c r="L67" s="13"/>
      <c r="M67" s="12">
        <v>1</v>
      </c>
      <c r="N67" s="13"/>
      <c r="O67" s="14">
        <v>41850</v>
      </c>
      <c r="P67" s="15"/>
      <c r="Q67" s="16"/>
      <c r="R67" s="17">
        <f>('[1]Coefficients and Constants'!$B$16*(1^'[1]Coefficients and Constants'!$C$16))*D67</f>
        <v>5.8900000000000001E-2</v>
      </c>
      <c r="S67" s="18">
        <f>('[1]Coefficients and Constants'!$B$16*(1^'[1]Coefficients and Constants'!$C$16))*E67</f>
        <v>0</v>
      </c>
      <c r="T67" s="17">
        <f>('[1]Coefficients and Constants'!$B$16*(3^'[1]Coefficients and Constants'!$C$16))*G67</f>
        <v>7.361069981175147</v>
      </c>
      <c r="U67" s="18">
        <f>('[1]Coefficients and Constants'!$B$16*(3^'[1]Coefficients and Constants'!$C$16))*H67</f>
        <v>0</v>
      </c>
      <c r="V67" s="17">
        <f>('[1]Coefficients and Constants'!$B$16*(5^'[1]Coefficients and Constants'!$C$16))*J67</f>
        <v>4.0166417781825858</v>
      </c>
      <c r="W67" s="18">
        <f>('[1]Coefficients and Constants'!$B$16*(5^'[1]Coefficients and Constants'!$C$16))*K67</f>
        <v>0</v>
      </c>
      <c r="X67" s="17">
        <f>('[1]Coefficients and Constants'!$B$16*(7^'[1]Coefficients and Constants'!$C$16))*M67</f>
        <v>9.7102408636037492</v>
      </c>
      <c r="Y67" s="18">
        <f>('[1]Coefficients and Constants'!$B$16*(7^'[1]Coefficients and Constants'!$C$16))*N67</f>
        <v>0</v>
      </c>
      <c r="Z67" s="19"/>
      <c r="AA67" s="11">
        <f>SUM(R67:Y67)</f>
        <v>21.146852622961482</v>
      </c>
    </row>
    <row r="68" spans="1:27" x14ac:dyDescent="0.35">
      <c r="A68" s="11">
        <v>67</v>
      </c>
      <c r="B68" s="12" t="s">
        <v>45</v>
      </c>
      <c r="C68" s="12" t="s">
        <v>31</v>
      </c>
      <c r="D68" s="12">
        <v>8</v>
      </c>
      <c r="E68" s="13"/>
      <c r="F68" s="13"/>
      <c r="G68" s="12"/>
      <c r="H68" s="13"/>
      <c r="I68" s="13"/>
      <c r="J68" s="12"/>
      <c r="K68" s="13"/>
      <c r="L68" s="13"/>
      <c r="M68" s="12"/>
      <c r="N68" s="13"/>
      <c r="O68" s="14">
        <v>41850</v>
      </c>
      <c r="P68" s="15"/>
      <c r="Q68" s="16"/>
      <c r="R68" s="17">
        <f>('[1]Coefficients and Constants'!$B$9*(1^'[1]Coefficients and Constants'!$C$9))*D68</f>
        <v>1.5136000000000001</v>
      </c>
      <c r="S68" s="18">
        <f>('[1]Coefficients and Constants'!$B$9*(1^'[1]Coefficients and Constants'!$C$9))*E68</f>
        <v>0</v>
      </c>
      <c r="T68" s="17">
        <f>('[1]Coefficients and Constants'!$B$9*(3^'[1]Coefficients and Constants'!$C$9))*G68</f>
        <v>0</v>
      </c>
      <c r="U68" s="18">
        <f>('[1]Coefficients and Constants'!$B$9*(3^'[1]Coefficients and Constants'!$C$9))*H68</f>
        <v>0</v>
      </c>
      <c r="V68" s="17">
        <f>('[1]Coefficients and Constants'!$B$9*(5^'[1]Coefficients and Constants'!$C$9))*J68</f>
        <v>0</v>
      </c>
      <c r="W68" s="18">
        <f>('[1]Coefficients and Constants'!$B$9*(5^'[1]Coefficients and Constants'!$C$9))*K68</f>
        <v>0</v>
      </c>
      <c r="X68" s="17">
        <f>('[1]Coefficients and Constants'!$B$9*(7^'[1]Coefficients and Constants'!$C$9))*M68</f>
        <v>0</v>
      </c>
      <c r="Y68" s="18">
        <f>('[1]Coefficients and Constants'!$B$9*(7^'[1]Coefficients and Constants'!$C$9))*N68</f>
        <v>0</v>
      </c>
      <c r="Z68" s="19"/>
      <c r="AA68" s="11">
        <f>SUM(R68:Y68)</f>
        <v>1.5136000000000001</v>
      </c>
    </row>
    <row r="69" spans="1:27" x14ac:dyDescent="0.35">
      <c r="A69" s="11">
        <v>68</v>
      </c>
      <c r="B69" s="12" t="s">
        <v>47</v>
      </c>
      <c r="C69" s="12" t="s">
        <v>27</v>
      </c>
      <c r="D69" s="12"/>
      <c r="E69" s="13">
        <v>1</v>
      </c>
      <c r="F69" s="13"/>
      <c r="G69" s="12">
        <v>1</v>
      </c>
      <c r="H69" s="13">
        <v>2</v>
      </c>
      <c r="I69" s="13"/>
      <c r="J69" s="12">
        <v>1</v>
      </c>
      <c r="K69" s="13"/>
      <c r="L69" s="13"/>
      <c r="M69" s="12">
        <v>1</v>
      </c>
      <c r="N69" s="13"/>
      <c r="O69" s="14">
        <v>41848</v>
      </c>
      <c r="P69" s="15"/>
      <c r="Q69" s="16"/>
      <c r="R69" s="17">
        <f>('[1]Coefficients and Constants'!$B$13*(1^'[1]Coefficients and Constants'!$C$13))*D69</f>
        <v>0</v>
      </c>
      <c r="S69" s="18">
        <f>('[1]Coefficients and Constants'!$B$13*(1^'[1]Coefficients and Constants'!$C$13))*E69</f>
        <v>5.2600000000000001E-2</v>
      </c>
      <c r="T69" s="17">
        <f>('[1]Coefficients and Constants'!$B$13*(3^'[1]Coefficients and Constants'!$C$13))*G69</f>
        <v>0.84352626402601127</v>
      </c>
      <c r="U69" s="18">
        <f>('[1]Coefficients and Constants'!$B$13*(3^'[1]Coefficients and Constants'!$C$13))*H69</f>
        <v>1.6870525280520225</v>
      </c>
      <c r="V69" s="17">
        <f>('[1]Coefficients and Constants'!$B$13*(5^'[1]Coefficients and Constants'!$C$13))*J69</f>
        <v>3.0650967041126975</v>
      </c>
      <c r="W69" s="18">
        <f>('[1]Coefficients and Constants'!$B$13*(5^'[1]Coefficients and Constants'!$C$13))*K69</f>
        <v>0</v>
      </c>
      <c r="X69" s="17">
        <f>('[1]Coefficients and Constants'!$B$13*(7^'[1]Coefficients and Constants'!$C$13))*M69</f>
        <v>7.1702512457470009</v>
      </c>
      <c r="Y69" s="18">
        <f>('[1]Coefficients and Constants'!$B$13*(7^'[1]Coefficients and Constants'!$C$13))*N69</f>
        <v>0</v>
      </c>
      <c r="Z69" s="19"/>
      <c r="AA69" s="11">
        <f>SUM(R69:Y69)</f>
        <v>12.818526741937731</v>
      </c>
    </row>
    <row r="70" spans="1:27" x14ac:dyDescent="0.35">
      <c r="A70" s="11">
        <v>69</v>
      </c>
      <c r="B70" s="12" t="s">
        <v>47</v>
      </c>
      <c r="C70" s="12" t="s">
        <v>28</v>
      </c>
      <c r="D70" s="12">
        <v>190</v>
      </c>
      <c r="E70" s="13">
        <v>8</v>
      </c>
      <c r="F70" s="13"/>
      <c r="G70" s="12">
        <v>116</v>
      </c>
      <c r="H70" s="13">
        <v>3</v>
      </c>
      <c r="I70" s="13"/>
      <c r="J70" s="12">
        <v>45</v>
      </c>
      <c r="K70" s="13"/>
      <c r="L70" s="13"/>
      <c r="M70" s="12">
        <v>13</v>
      </c>
      <c r="N70" s="13">
        <v>4</v>
      </c>
      <c r="O70" s="14">
        <v>41848</v>
      </c>
      <c r="P70" s="15"/>
      <c r="Q70" s="16"/>
      <c r="R70" s="17">
        <f>('[1]Coefficients and Constants'!$B$14*(1^'[1]Coefficients and Constants'!$C$14))*D70</f>
        <v>7.7520000000000007</v>
      </c>
      <c r="S70" s="18">
        <f>('[1]Coefficients and Constants'!$B$14*(1^'[1]Coefficients and Constants'!$C$14))*E70</f>
        <v>0.32640000000000002</v>
      </c>
      <c r="T70" s="17">
        <f>('[1]Coefficients and Constants'!$B$14*(3^'[1]Coefficients and Constants'!$C$14))*G70</f>
        <v>79.981528832555867</v>
      </c>
      <c r="U70" s="18">
        <f>('[1]Coefficients and Constants'!$B$14*(3^'[1]Coefficients and Constants'!$C$14))*H70</f>
        <v>2.0684878146350654</v>
      </c>
      <c r="V70" s="17">
        <f>('[1]Coefficients and Constants'!$B$14*(5^'[1]Coefficients and Constants'!$C$14))*J70</f>
        <v>115.52393753198807</v>
      </c>
      <c r="W70" s="18">
        <f>('[1]Coefficients and Constants'!$B$14*(5^'[1]Coefficients and Constants'!$C$14))*K70</f>
        <v>0</v>
      </c>
      <c r="X70" s="17">
        <f>('[1]Coefficients and Constants'!$B$14*(7^'[1]Coefficients and Constants'!$C$14))*M70</f>
        <v>79.334725128288369</v>
      </c>
      <c r="Y70" s="18">
        <f>('[1]Coefficients and Constants'!$B$14*(7^'[1]Coefficients and Constants'!$C$14))*N70</f>
        <v>24.41068465485796</v>
      </c>
      <c r="Z70" s="19"/>
      <c r="AA70" s="11">
        <f>SUM(R70:Y70)</f>
        <v>309.39776396232531</v>
      </c>
    </row>
    <row r="71" spans="1:27" x14ac:dyDescent="0.35">
      <c r="A71" s="11">
        <v>70</v>
      </c>
      <c r="B71" s="12" t="s">
        <v>47</v>
      </c>
      <c r="C71" s="12" t="s">
        <v>29</v>
      </c>
      <c r="D71" s="12">
        <v>5</v>
      </c>
      <c r="E71" s="13"/>
      <c r="F71" s="13"/>
      <c r="G71" s="12">
        <v>1</v>
      </c>
      <c r="H71" s="13"/>
      <c r="I71" s="13"/>
      <c r="J71" s="12">
        <v>2</v>
      </c>
      <c r="K71" s="13"/>
      <c r="L71" s="13"/>
      <c r="M71" s="12"/>
      <c r="N71" s="13"/>
      <c r="O71" s="14">
        <v>41848</v>
      </c>
      <c r="P71" s="15"/>
      <c r="Q71" s="16"/>
      <c r="R71" s="17">
        <f>('[1]Coefficients and Constants'!$B$17*(1^'[1]Coefficients and Constants'!$C$17))*D71</f>
        <v>0.19900000000000001</v>
      </c>
      <c r="S71" s="18">
        <f>('[1]Coefficients and Constants'!$B$17*(1^'[1]Coefficients and Constants'!$C$17))*E71</f>
        <v>0</v>
      </c>
      <c r="T71" s="17">
        <f>('[1]Coefficients and Constants'!$B$17*(3^'[1]Coefficients and Constants'!$C$17))*G71</f>
        <v>0.83778225991490751</v>
      </c>
      <c r="U71" s="18">
        <f>('[1]Coefficients and Constants'!$B$17*(3^'[1]Coefficients and Constants'!$C$17))*H71</f>
        <v>0</v>
      </c>
      <c r="V71" s="17">
        <f>('[1]Coefficients and Constants'!$B$17*(5^'[1]Coefficients and Constants'!$C$17))*J71</f>
        <v>6.9093386232676774</v>
      </c>
      <c r="W71" s="18">
        <f>('[1]Coefficients and Constants'!$B$17*(5^'[1]Coefficients and Constants'!$C$17))*K71</f>
        <v>0</v>
      </c>
      <c r="X71" s="17">
        <f>('[1]Coefficients and Constants'!$B$17*(7^'[1]Coefficients and Constants'!$C$17))*M71</f>
        <v>0</v>
      </c>
      <c r="Y71" s="18">
        <f>('[1]Coefficients and Constants'!$B$17*(7^'[1]Coefficients and Constants'!$C$17))*N71</f>
        <v>0</v>
      </c>
      <c r="Z71" s="19"/>
      <c r="AA71" s="11">
        <f>SUM(R71:Y71)</f>
        <v>7.9461208831825854</v>
      </c>
    </row>
    <row r="72" spans="1:27" x14ac:dyDescent="0.35">
      <c r="A72" s="11">
        <v>71</v>
      </c>
      <c r="B72" s="12" t="s">
        <v>47</v>
      </c>
      <c r="C72" s="12" t="s">
        <v>26</v>
      </c>
      <c r="D72" s="12">
        <v>4</v>
      </c>
      <c r="E72" s="13"/>
      <c r="F72" s="13"/>
      <c r="G72" s="12"/>
      <c r="H72" s="13"/>
      <c r="I72" s="13"/>
      <c r="J72" s="12">
        <v>1</v>
      </c>
      <c r="K72" s="13"/>
      <c r="L72" s="13"/>
      <c r="M72" s="12">
        <v>2</v>
      </c>
      <c r="N72" s="13"/>
      <c r="O72" s="14">
        <v>41848</v>
      </c>
      <c r="P72" s="15"/>
      <c r="Q72" s="16"/>
      <c r="R72" s="17">
        <f>('[1]Coefficients and Constants'!$B$4*(1^'[1]Coefficients and Constants'!$C$4))*D72</f>
        <v>0.12468</v>
      </c>
      <c r="S72" s="18">
        <f>('[1]Coefficients and Constants'!$B$4*(1^'[1]Coefficients and Constants'!$C$4))*E72</f>
        <v>0</v>
      </c>
      <c r="T72" s="17">
        <f>('[1]Coefficients and Constants'!$B$4*(3^'[1]Coefficients and Constants'!$C$4))*G72</f>
        <v>0</v>
      </c>
      <c r="U72" s="18">
        <f>('[1]Coefficients and Constants'!$B$4*(3^'[1]Coefficients and Constants'!$C$4))*H72</f>
        <v>0</v>
      </c>
      <c r="V72" s="17">
        <f>('[1]Coefficients and Constants'!$B$4*(5^'[1]Coefficients and Constants'!$C$4))*J72</f>
        <v>2.7256838085126702</v>
      </c>
      <c r="W72" s="18">
        <f>('[1]Coefficients and Constants'!$B$4*(5^'[1]Coefficients and Constants'!$C$4))*K72</f>
        <v>0</v>
      </c>
      <c r="X72" s="17">
        <f>('[1]Coefficients and Constants'!$B$4*(7^'[1]Coefficients and Constants'!$C$4))*M72</f>
        <v>13.881907719924422</v>
      </c>
      <c r="Y72" s="18">
        <f>('[1]Coefficients and Constants'!$B$4*(7^'[1]Coefficients and Constants'!$C$4))*N72</f>
        <v>0</v>
      </c>
      <c r="Z72" s="19"/>
      <c r="AA72" s="11">
        <f>SUM(R72:Y72)</f>
        <v>16.732271528437092</v>
      </c>
    </row>
    <row r="73" spans="1:27" x14ac:dyDescent="0.35">
      <c r="A73" s="11">
        <v>72</v>
      </c>
      <c r="B73" s="12" t="s">
        <v>47</v>
      </c>
      <c r="C73" s="12" t="s">
        <v>33</v>
      </c>
      <c r="D73" s="12">
        <v>1</v>
      </c>
      <c r="E73" s="13"/>
      <c r="F73" s="13"/>
      <c r="G73" s="12"/>
      <c r="H73" s="13"/>
      <c r="I73" s="13"/>
      <c r="J73" s="12">
        <v>1</v>
      </c>
      <c r="K73" s="13"/>
      <c r="L73" s="13"/>
      <c r="M73" s="12">
        <v>1</v>
      </c>
      <c r="N73" s="13"/>
      <c r="O73" s="14">
        <v>41848</v>
      </c>
      <c r="P73" s="15"/>
      <c r="Q73" s="16"/>
      <c r="R73" s="17">
        <f>('[1]Coefficients and Constants'!$B$3*(1^'[1]Coefficients and Constants'!$C$3))*D73</f>
        <v>7.5200000000000003E-2</v>
      </c>
      <c r="S73" s="18">
        <f>('[1]Coefficients and Constants'!$B$3*(1^'[1]Coefficients and Constants'!$C$3))*E73</f>
        <v>0</v>
      </c>
      <c r="T73" s="17">
        <f>('[1]Coefficients and Constants'!$B$3*(3^'[1]Coefficients and Constants'!$C$3))*G73</f>
        <v>0</v>
      </c>
      <c r="U73" s="18">
        <f>('[1]Coefficients and Constants'!$B$3*(3^'[1]Coefficients and Constants'!$C$3))*H73</f>
        <v>0</v>
      </c>
      <c r="V73" s="17">
        <f>('[1]Coefficients and Constants'!$B$3*(5^'[1]Coefficients and Constants'!$C$3))*J73</f>
        <v>4.1835594168655357</v>
      </c>
      <c r="W73" s="18">
        <f>('[1]Coefficients and Constants'!$B$3*(5^'[1]Coefficients and Constants'!$C$3))*K73</f>
        <v>0</v>
      </c>
      <c r="X73" s="17">
        <f>('[1]Coefficients and Constants'!$B$3*(7^'[1]Coefficients and Constants'!$C$3))*M73</f>
        <v>9.6923178176229019</v>
      </c>
      <c r="Y73" s="18">
        <f>('[1]Coefficients and Constants'!$B$3*(7^'[1]Coefficients and Constants'!$C$3))*N73</f>
        <v>0</v>
      </c>
      <c r="Z73" s="19"/>
      <c r="AA73" s="11">
        <f>SUM(R73:Y73)</f>
        <v>13.951077234488437</v>
      </c>
    </row>
    <row r="74" spans="1:27" x14ac:dyDescent="0.35">
      <c r="A74" s="11">
        <v>73</v>
      </c>
      <c r="B74" s="12" t="s">
        <v>47</v>
      </c>
      <c r="C74" s="12" t="s">
        <v>31</v>
      </c>
      <c r="D74" s="12"/>
      <c r="E74" s="13"/>
      <c r="F74" s="13"/>
      <c r="G74" s="12"/>
      <c r="H74" s="13"/>
      <c r="I74" s="13"/>
      <c r="J74" s="12"/>
      <c r="K74" s="13"/>
      <c r="L74" s="13"/>
      <c r="M74" s="12">
        <v>1</v>
      </c>
      <c r="N74" s="13"/>
      <c r="O74" s="14">
        <v>41848</v>
      </c>
      <c r="P74" s="15"/>
      <c r="Q74" s="16"/>
      <c r="R74" s="17">
        <f>('[1]Coefficients and Constants'!$B$9*(1^'[1]Coefficients and Constants'!$C$9))*D74</f>
        <v>0</v>
      </c>
      <c r="S74" s="18">
        <f>('[1]Coefficients and Constants'!$B$9*(1^'[1]Coefficients and Constants'!$C$9))*E74</f>
        <v>0</v>
      </c>
      <c r="T74" s="17">
        <f>('[1]Coefficients and Constants'!$B$9*(3^'[1]Coefficients and Constants'!$C$9))*G74</f>
        <v>0</v>
      </c>
      <c r="U74" s="18">
        <f>('[1]Coefficients and Constants'!$B$9*(3^'[1]Coefficients and Constants'!$C$9))*H74</f>
        <v>0</v>
      </c>
      <c r="V74" s="17">
        <f>('[1]Coefficients and Constants'!$B$9*(5^'[1]Coefficients and Constants'!$C$9))*J74</f>
        <v>0</v>
      </c>
      <c r="W74" s="18">
        <f>('[1]Coefficients and Constants'!$B$9*(5^'[1]Coefficients and Constants'!$C$9))*K74</f>
        <v>0</v>
      </c>
      <c r="X74" s="17">
        <f>('[1]Coefficients and Constants'!$B$9*(7^'[1]Coefficients and Constants'!$C$9))*M74</f>
        <v>16.937295908907057</v>
      </c>
      <c r="Y74" s="18">
        <f>('[1]Coefficients and Constants'!$B$9*(7^'[1]Coefficients and Constants'!$C$9))*N74</f>
        <v>0</v>
      </c>
      <c r="Z74" s="19"/>
      <c r="AA74" s="11">
        <f>SUM(R74:Y74)</f>
        <v>16.937295908907057</v>
      </c>
    </row>
    <row r="75" spans="1:27" x14ac:dyDescent="0.35">
      <c r="A75" s="11">
        <v>74</v>
      </c>
      <c r="B75" s="12" t="s">
        <v>47</v>
      </c>
      <c r="C75" s="12" t="s">
        <v>37</v>
      </c>
      <c r="D75" s="12">
        <v>2</v>
      </c>
      <c r="E75" s="13"/>
      <c r="F75" s="13"/>
      <c r="G75" s="12"/>
      <c r="H75" s="13"/>
      <c r="I75" s="13"/>
      <c r="J75" s="12"/>
      <c r="K75" s="13"/>
      <c r="L75" s="13"/>
      <c r="M75" s="12"/>
      <c r="N75" s="20"/>
      <c r="O75" s="14">
        <v>41848</v>
      </c>
      <c r="P75" s="15"/>
      <c r="Q75" s="16"/>
      <c r="R75" s="17">
        <f>('[1]Coefficients and Constants'!$B$6*(1^'[1]Coefficients and Constants'!$C$6))*D75</f>
        <v>0.32600000000000001</v>
      </c>
      <c r="S75" s="18">
        <f>('[1]Coefficients and Constants'!$B$6*(1^'[1]Coefficients and Constants'!$C$6))*E75</f>
        <v>0</v>
      </c>
      <c r="T75" s="17">
        <f>('[1]Coefficients and Constants'!$B$6*(3^'[1]Coefficients and Constants'!$C$6))*G75</f>
        <v>0</v>
      </c>
      <c r="U75" s="18">
        <f>('[1]Coefficients and Constants'!$B$6*(3^'[1]Coefficients and Constants'!$C$6))*H75</f>
        <v>0</v>
      </c>
      <c r="V75" s="17">
        <f>('[1]Coefficients and Constants'!$B$6*(5^'[1]Coefficients and Constants'!$C$6))*J75</f>
        <v>0</v>
      </c>
      <c r="W75" s="18">
        <f>('[1]Coefficients and Constants'!$B$6*(5^'[1]Coefficients and Constants'!$C$6))*K75</f>
        <v>0</v>
      </c>
      <c r="X75" s="17">
        <f>('[1]Coefficients and Constants'!$B$6*(7^'[1]Coefficients and Constants'!$C$6))*M75</f>
        <v>0</v>
      </c>
      <c r="Y75" s="18">
        <f>('[1]Coefficients and Constants'!$B$6*(7^'[1]Coefficients and Constants'!$C$6))*N75</f>
        <v>0</v>
      </c>
      <c r="Z75" s="19"/>
      <c r="AA75" s="11">
        <f>SUM(R75:Y75)</f>
        <v>0.32600000000000001</v>
      </c>
    </row>
    <row r="76" spans="1:27" x14ac:dyDescent="0.35">
      <c r="A76" s="11">
        <v>75</v>
      </c>
      <c r="B76" s="12" t="s">
        <v>48</v>
      </c>
      <c r="C76" s="12" t="s">
        <v>26</v>
      </c>
      <c r="D76" s="12"/>
      <c r="E76" s="13"/>
      <c r="F76" s="13"/>
      <c r="G76" s="12">
        <v>3</v>
      </c>
      <c r="H76" s="13"/>
      <c r="I76" s="13"/>
      <c r="J76" s="12"/>
      <c r="K76" s="13"/>
      <c r="L76" s="13"/>
      <c r="M76" s="12">
        <v>1</v>
      </c>
      <c r="N76" s="13"/>
      <c r="O76" s="14">
        <v>41803</v>
      </c>
      <c r="P76" s="15"/>
      <c r="Q76" s="16"/>
      <c r="R76" s="17">
        <f>('[1]Coefficients and Constants'!$B$4*(1^'[1]Coefficients and Constants'!$C$4))*D76</f>
        <v>0</v>
      </c>
      <c r="S76" s="18">
        <f>('[1]Coefficients and Constants'!$B$4*(1^'[1]Coefficients and Constants'!$C$4))*E76</f>
        <v>0</v>
      </c>
      <c r="T76" s="17">
        <f>('[1]Coefficients and Constants'!$B$4*(3^'[1]Coefficients and Constants'!$C$4))*G76</f>
        <v>1.9783398657843763</v>
      </c>
      <c r="U76" s="18">
        <f>('[1]Coefficients and Constants'!$B$4*(3^'[1]Coefficients and Constants'!$C$4))*H76</f>
        <v>0</v>
      </c>
      <c r="V76" s="17">
        <f>('[1]Coefficients and Constants'!$B$4*(5^'[1]Coefficients and Constants'!$C$4))*J76</f>
        <v>0</v>
      </c>
      <c r="W76" s="18">
        <f>('[1]Coefficients and Constants'!$B$4*(5^'[1]Coefficients and Constants'!$C$4))*K76</f>
        <v>0</v>
      </c>
      <c r="X76" s="17">
        <f>('[1]Coefficients and Constants'!$B$4*(7^'[1]Coefficients and Constants'!$C$4))*M76</f>
        <v>6.9409538599622111</v>
      </c>
      <c r="Y76" s="18">
        <f>('[1]Coefficients and Constants'!$B$4*(7^'[1]Coefficients and Constants'!$C$4))*N76</f>
        <v>0</v>
      </c>
      <c r="Z76" s="19"/>
      <c r="AA76" s="11">
        <f>SUM(R76:Y76)</f>
        <v>8.9192937257465879</v>
      </c>
    </row>
    <row r="77" spans="1:27" x14ac:dyDescent="0.35">
      <c r="A77" s="11">
        <v>76</v>
      </c>
      <c r="B77" s="12" t="s">
        <v>48</v>
      </c>
      <c r="C77" s="12" t="s">
        <v>28</v>
      </c>
      <c r="D77" s="12">
        <v>58</v>
      </c>
      <c r="E77" s="13">
        <v>3</v>
      </c>
      <c r="F77" s="13"/>
      <c r="G77" s="12">
        <v>62</v>
      </c>
      <c r="H77" s="13">
        <v>1</v>
      </c>
      <c r="I77" s="13"/>
      <c r="J77" s="12">
        <v>29</v>
      </c>
      <c r="K77" s="13">
        <v>4</v>
      </c>
      <c r="L77" s="13"/>
      <c r="M77" s="12">
        <v>4</v>
      </c>
      <c r="N77" s="13">
        <v>2</v>
      </c>
      <c r="O77" s="14">
        <v>41803</v>
      </c>
      <c r="P77" s="15"/>
      <c r="Q77" s="16"/>
      <c r="R77" s="17">
        <f>('[1]Coefficients and Constants'!$B$14*(1^'[1]Coefficients and Constants'!$C$14))*D77</f>
        <v>2.3664000000000001</v>
      </c>
      <c r="S77" s="18">
        <f>('[1]Coefficients and Constants'!$B$14*(1^'[1]Coefficients and Constants'!$C$14))*E77</f>
        <v>0.12240000000000001</v>
      </c>
      <c r="T77" s="17">
        <f>('[1]Coefficients and Constants'!$B$14*(3^'[1]Coefficients and Constants'!$C$14))*G77</f>
        <v>42.748748169124688</v>
      </c>
      <c r="U77" s="18">
        <f>('[1]Coefficients and Constants'!$B$14*(3^'[1]Coefficients and Constants'!$C$14))*H77</f>
        <v>0.68949593821168853</v>
      </c>
      <c r="V77" s="17">
        <f>('[1]Coefficients and Constants'!$B$14*(5^'[1]Coefficients and Constants'!$C$14))*J77</f>
        <v>74.448759742836756</v>
      </c>
      <c r="W77" s="18">
        <f>('[1]Coefficients and Constants'!$B$14*(5^'[1]Coefficients and Constants'!$C$14))*K77</f>
        <v>10.268794447287828</v>
      </c>
      <c r="X77" s="17">
        <f>('[1]Coefficients and Constants'!$B$14*(7^'[1]Coefficients and Constants'!$C$14))*M77</f>
        <v>24.41068465485796</v>
      </c>
      <c r="Y77" s="18">
        <f>('[1]Coefficients and Constants'!$B$14*(7^'[1]Coefficients and Constants'!$C$14))*N77</f>
        <v>12.20534232742898</v>
      </c>
      <c r="Z77" s="19"/>
      <c r="AA77" s="11">
        <f>SUM(R77:Y77)</f>
        <v>167.2606252797479</v>
      </c>
    </row>
    <row r="78" spans="1:27" x14ac:dyDescent="0.35">
      <c r="A78" s="11">
        <v>77</v>
      </c>
      <c r="B78" s="12" t="s">
        <v>48</v>
      </c>
      <c r="C78" s="12" t="s">
        <v>33</v>
      </c>
      <c r="D78" s="12"/>
      <c r="E78" s="13"/>
      <c r="F78" s="13"/>
      <c r="G78" s="12"/>
      <c r="H78" s="13"/>
      <c r="I78" s="13"/>
      <c r="J78" s="12"/>
      <c r="K78" s="13"/>
      <c r="L78" s="13"/>
      <c r="M78" s="12">
        <v>1</v>
      </c>
      <c r="N78" s="13"/>
      <c r="O78" s="14">
        <v>41803</v>
      </c>
      <c r="P78" s="15"/>
      <c r="Q78" s="16"/>
      <c r="R78" s="17">
        <f>('[1]Coefficients and Constants'!$B$3*(1^'[1]Coefficients and Constants'!$C$3))*D78</f>
        <v>0</v>
      </c>
      <c r="S78" s="18">
        <f>('[1]Coefficients and Constants'!$B$3*(1^'[1]Coefficients and Constants'!$C$3))*E78</f>
        <v>0</v>
      </c>
      <c r="T78" s="17">
        <f>('[1]Coefficients and Constants'!$B$3*(3^'[1]Coefficients and Constants'!$C$3))*G78</f>
        <v>0</v>
      </c>
      <c r="U78" s="18">
        <f>('[1]Coefficients and Constants'!$B$3*(3^'[1]Coefficients and Constants'!$C$3))*H78</f>
        <v>0</v>
      </c>
      <c r="V78" s="17">
        <f>('[1]Coefficients and Constants'!$B$3*(5^'[1]Coefficients and Constants'!$C$3))*J78</f>
        <v>0</v>
      </c>
      <c r="W78" s="18">
        <f>('[1]Coefficients and Constants'!$B$3*(5^'[1]Coefficients and Constants'!$C$3))*K78</f>
        <v>0</v>
      </c>
      <c r="X78" s="17">
        <f>('[1]Coefficients and Constants'!$B$3*(7^'[1]Coefficients and Constants'!$C$3))*M78</f>
        <v>9.6923178176229019</v>
      </c>
      <c r="Y78" s="18">
        <f>('[1]Coefficients and Constants'!$B$3*(7^'[1]Coefficients and Constants'!$C$3))*N78</f>
        <v>0</v>
      </c>
      <c r="Z78" s="19"/>
      <c r="AA78" s="11">
        <f>SUM(R78:Y78)</f>
        <v>9.6923178176229019</v>
      </c>
    </row>
    <row r="79" spans="1:27" x14ac:dyDescent="0.35">
      <c r="A79" s="11">
        <v>78</v>
      </c>
      <c r="B79" s="12" t="s">
        <v>48</v>
      </c>
      <c r="C79" s="12" t="s">
        <v>27</v>
      </c>
      <c r="D79" s="12">
        <v>1</v>
      </c>
      <c r="E79" s="13"/>
      <c r="F79" s="13"/>
      <c r="G79" s="12">
        <v>1</v>
      </c>
      <c r="H79" s="13">
        <v>1</v>
      </c>
      <c r="I79" s="13"/>
      <c r="J79" s="12"/>
      <c r="K79" s="13">
        <v>1</v>
      </c>
      <c r="L79" s="13"/>
      <c r="M79" s="12">
        <v>2</v>
      </c>
      <c r="N79" s="13"/>
      <c r="O79" s="14">
        <v>41803</v>
      </c>
      <c r="P79" s="15"/>
      <c r="Q79" s="16"/>
      <c r="R79" s="17">
        <f>('[1]Coefficients and Constants'!$B$13*(1^'[1]Coefficients and Constants'!$C$13))*D79</f>
        <v>5.2600000000000001E-2</v>
      </c>
      <c r="S79" s="18">
        <f>('[1]Coefficients and Constants'!$B$13*(1^'[1]Coefficients and Constants'!$C$13))*E79</f>
        <v>0</v>
      </c>
      <c r="T79" s="17">
        <f>('[1]Coefficients and Constants'!$B$13*(3^'[1]Coefficients and Constants'!$C$13))*G79</f>
        <v>0.84352626402601127</v>
      </c>
      <c r="U79" s="18">
        <f>('[1]Coefficients and Constants'!$B$13*(3^'[1]Coefficients and Constants'!$C$13))*H79</f>
        <v>0.84352626402601127</v>
      </c>
      <c r="V79" s="17">
        <f>('[1]Coefficients and Constants'!$B$13*(5^'[1]Coefficients and Constants'!$C$13))*J79</f>
        <v>0</v>
      </c>
      <c r="W79" s="18">
        <f>('[1]Coefficients and Constants'!$B$13*(5^'[1]Coefficients and Constants'!$C$13))*K79</f>
        <v>3.0650967041126975</v>
      </c>
      <c r="X79" s="17">
        <f>('[1]Coefficients and Constants'!$B$13*(7^'[1]Coefficients and Constants'!$C$13))*M79</f>
        <v>14.340502491494002</v>
      </c>
      <c r="Y79" s="18">
        <f>('[1]Coefficients and Constants'!$B$13*(7^'[1]Coefficients and Constants'!$C$13))*N79</f>
        <v>0</v>
      </c>
      <c r="Z79" s="19"/>
      <c r="AA79" s="11">
        <f>SUM(R79:Y79)</f>
        <v>19.145251723658724</v>
      </c>
    </row>
    <row r="80" spans="1:27" x14ac:dyDescent="0.35">
      <c r="A80" s="11">
        <v>79</v>
      </c>
      <c r="B80" s="12" t="s">
        <v>48</v>
      </c>
      <c r="C80" s="12" t="s">
        <v>29</v>
      </c>
      <c r="D80" s="12"/>
      <c r="E80" s="13"/>
      <c r="F80" s="13"/>
      <c r="G80" s="12">
        <v>6</v>
      </c>
      <c r="H80" s="13"/>
      <c r="I80" s="13"/>
      <c r="J80" s="12">
        <v>3</v>
      </c>
      <c r="K80" s="13"/>
      <c r="L80" s="13"/>
      <c r="M80" s="12">
        <v>1</v>
      </c>
      <c r="N80" s="13"/>
      <c r="O80" s="14">
        <v>41803</v>
      </c>
      <c r="P80" s="15"/>
      <c r="Q80" s="16"/>
      <c r="R80" s="17">
        <f>('[1]Coefficients and Constants'!$B$17*(1^'[1]Coefficients and Constants'!$C$17))*D80</f>
        <v>0</v>
      </c>
      <c r="S80" s="18">
        <f>('[1]Coefficients and Constants'!$B$17*(1^'[1]Coefficients and Constants'!$C$17))*E80</f>
        <v>0</v>
      </c>
      <c r="T80" s="17">
        <f>('[1]Coefficients and Constants'!$B$17*(3^'[1]Coefficients and Constants'!$C$17))*G80</f>
        <v>5.0266935594894449</v>
      </c>
      <c r="U80" s="18">
        <f>('[1]Coefficients and Constants'!$B$17*(3^'[1]Coefficients and Constants'!$C$17))*H80</f>
        <v>0</v>
      </c>
      <c r="V80" s="17">
        <f>('[1]Coefficients and Constants'!$B$17*(5^'[1]Coefficients and Constants'!$C$17))*J80</f>
        <v>10.364007934901515</v>
      </c>
      <c r="W80" s="18">
        <f>('[1]Coefficients and Constants'!$B$17*(5^'[1]Coefficients and Constants'!$C$17))*K80</f>
        <v>0</v>
      </c>
      <c r="X80" s="17">
        <f>('[1]Coefficients and Constants'!$B$17*(7^'[1]Coefficients and Constants'!$C$17))*M80</f>
        <v>8.7837097456942814</v>
      </c>
      <c r="Y80" s="18">
        <f>('[1]Coefficients and Constants'!$B$17*(7^'[1]Coefficients and Constants'!$C$17))*N80</f>
        <v>0</v>
      </c>
      <c r="Z80" s="19"/>
      <c r="AA80" s="11">
        <f>SUM(R80:Y80)</f>
        <v>24.174411240085242</v>
      </c>
    </row>
    <row r="81" spans="1:27" x14ac:dyDescent="0.35">
      <c r="A81" s="11">
        <v>80</v>
      </c>
      <c r="B81" s="12" t="s">
        <v>48</v>
      </c>
      <c r="C81" s="12" t="s">
        <v>37</v>
      </c>
      <c r="D81" s="12"/>
      <c r="E81" s="13"/>
      <c r="F81" s="13"/>
      <c r="G81" s="12">
        <v>2</v>
      </c>
      <c r="H81" s="13">
        <v>1</v>
      </c>
      <c r="I81" s="13"/>
      <c r="J81" s="12">
        <v>1</v>
      </c>
      <c r="K81" s="13"/>
      <c r="L81" s="13"/>
      <c r="M81" s="12"/>
      <c r="N81" s="20"/>
      <c r="O81" s="14">
        <v>41803</v>
      </c>
      <c r="P81" s="15"/>
      <c r="Q81" s="16"/>
      <c r="R81" s="17">
        <f>('[1]Coefficients and Constants'!$B$6*(1^'[1]Coefficients and Constants'!$C$6))*D81</f>
        <v>0</v>
      </c>
      <c r="S81" s="18">
        <f>('[1]Coefficients and Constants'!$B$6*(1^'[1]Coefficients and Constants'!$C$6))*E81</f>
        <v>0</v>
      </c>
      <c r="T81" s="17">
        <f>('[1]Coefficients and Constants'!$B$6*(3^'[1]Coefficients and Constants'!$C$6))*G81</f>
        <v>5.0484494186281195</v>
      </c>
      <c r="U81" s="18">
        <f>('[1]Coefficients and Constants'!$B$6*(3^'[1]Coefficients and Constants'!$C$6))*H81</f>
        <v>2.5242247093140597</v>
      </c>
      <c r="V81" s="17">
        <f>('[1]Coefficients and Constants'!$B$6*(5^'[1]Coefficients and Constants'!$C$6))*J81</f>
        <v>9.024409524544609</v>
      </c>
      <c r="W81" s="18">
        <f>('[1]Coefficients and Constants'!$B$6*(5^'[1]Coefficients and Constants'!$C$6))*K81</f>
        <v>0</v>
      </c>
      <c r="X81" s="17">
        <f>('[1]Coefficients and Constants'!$B$6*(7^'[1]Coefficients and Constants'!$C$6))*M81</f>
        <v>0</v>
      </c>
      <c r="Y81" s="18">
        <f>('[1]Coefficients and Constants'!$B$6*(7^'[1]Coefficients and Constants'!$C$6))*N81</f>
        <v>0</v>
      </c>
      <c r="Z81" s="19"/>
      <c r="AA81" s="11">
        <f>SUM(R81:Y81)</f>
        <v>16.597083652486788</v>
      </c>
    </row>
    <row r="82" spans="1:27" x14ac:dyDescent="0.35">
      <c r="A82" s="11">
        <v>81</v>
      </c>
      <c r="B82" s="12" t="s">
        <v>48</v>
      </c>
      <c r="C82" s="12" t="s">
        <v>42</v>
      </c>
      <c r="D82" s="12"/>
      <c r="E82" s="13"/>
      <c r="F82" s="13"/>
      <c r="G82" s="12"/>
      <c r="H82" s="13"/>
      <c r="I82" s="13"/>
      <c r="J82" s="12"/>
      <c r="K82" s="13"/>
      <c r="L82" s="13"/>
      <c r="M82" s="12">
        <v>1</v>
      </c>
      <c r="N82" s="13"/>
      <c r="O82" s="14">
        <v>41803</v>
      </c>
      <c r="P82" s="15"/>
      <c r="Q82" s="16"/>
      <c r="R82" s="17">
        <f>('[1]Coefficients and Constants'!$B$8*(1^'[1]Coefficients and Constants'!$C$8))*D82</f>
        <v>0</v>
      </c>
      <c r="S82" s="18">
        <f>('[1]Coefficients and Constants'!$B$8*(1^'[1]Coefficients and Constants'!$C$8))*E82</f>
        <v>0</v>
      </c>
      <c r="T82" s="17">
        <f>('[1]Coefficients and Constants'!$B$8*(3^'[1]Coefficients and Constants'!$C$8))*G82</f>
        <v>0</v>
      </c>
      <c r="U82" s="18">
        <f>('[1]Coefficients and Constants'!$B$8*(3^'[1]Coefficients and Constants'!$C$8))*H82</f>
        <v>0</v>
      </c>
      <c r="V82" s="17">
        <f>('[1]Coefficients and Constants'!$B$8*(5^'[1]Coefficients and Constants'!$C$8))*J82</f>
        <v>0</v>
      </c>
      <c r="W82" s="18">
        <f>('[1]Coefficients and Constants'!$B$8*(5^'[1]Coefficients and Constants'!$C$8))*K82</f>
        <v>0</v>
      </c>
      <c r="X82" s="17">
        <f>('[1]Coefficients and Constants'!$B$8*(7^'[1]Coefficients and Constants'!$C$8))*M82</f>
        <v>7.5430381075171891</v>
      </c>
      <c r="Y82" s="18">
        <f>('[1]Coefficients and Constants'!$B$8*(7^'[1]Coefficients and Constants'!$C$8))*N82</f>
        <v>0</v>
      </c>
      <c r="Z82" s="19"/>
      <c r="AA82" s="11">
        <f>SUM(R82:Y82)</f>
        <v>7.5430381075171891</v>
      </c>
    </row>
    <row r="83" spans="1:27" x14ac:dyDescent="0.35">
      <c r="A83" s="11">
        <v>82</v>
      </c>
      <c r="B83" s="12" t="s">
        <v>48</v>
      </c>
      <c r="C83" s="12" t="s">
        <v>49</v>
      </c>
      <c r="D83" s="12">
        <v>1</v>
      </c>
      <c r="E83" s="13"/>
      <c r="F83" s="13"/>
      <c r="G83" s="12">
        <v>1</v>
      </c>
      <c r="H83" s="13"/>
      <c r="I83" s="13"/>
      <c r="J83" s="12"/>
      <c r="K83" s="13"/>
      <c r="L83" s="13"/>
      <c r="M83" s="12"/>
      <c r="N83" s="13"/>
      <c r="O83" s="14">
        <v>41803</v>
      </c>
      <c r="P83" s="15"/>
      <c r="Q83" s="16"/>
      <c r="R83" s="17">
        <f>('[1]Coefficients and Constants'!$B$4*(1^'[1]Coefficients and Constants'!$C$4))*D83</f>
        <v>3.117E-2</v>
      </c>
      <c r="S83" s="18">
        <f>('[1]Coefficients and Constants'!$B$4*(1^'[1]Coefficients and Constants'!$C$4))*E83</f>
        <v>0</v>
      </c>
      <c r="T83" s="17">
        <f>('[1]Coefficients and Constants'!$B$4*(3^'[1]Coefficients and Constants'!$C$4))*G83</f>
        <v>0.65944662192812542</v>
      </c>
      <c r="U83" s="18">
        <f>('[1]Coefficients and Constants'!$B$4*(3^'[1]Coefficients and Constants'!$C$4))*H83</f>
        <v>0</v>
      </c>
      <c r="V83" s="17">
        <f>('[1]Coefficients and Constants'!$B$4*(5^'[1]Coefficients and Constants'!$C$4))*J83</f>
        <v>0</v>
      </c>
      <c r="W83" s="18">
        <f>('[1]Coefficients and Constants'!$B$4*(5^'[1]Coefficients and Constants'!$C$4))*K83</f>
        <v>0</v>
      </c>
      <c r="X83" s="17">
        <f>('[1]Coefficients and Constants'!$B$4*(7^'[1]Coefficients and Constants'!$C$4))*M83</f>
        <v>0</v>
      </c>
      <c r="Y83" s="18">
        <f>('[1]Coefficients and Constants'!$B$4*(7^'[1]Coefficients and Constants'!$C$4))*N83</f>
        <v>0</v>
      </c>
      <c r="Z83" s="19"/>
      <c r="AA83" s="11">
        <f>SUM(R83:Y83)</f>
        <v>0.69061662192812545</v>
      </c>
    </row>
    <row r="84" spans="1:27" x14ac:dyDescent="0.35">
      <c r="A84" s="11">
        <v>83</v>
      </c>
      <c r="B84" s="12" t="s">
        <v>50</v>
      </c>
      <c r="C84" s="12" t="s">
        <v>28</v>
      </c>
      <c r="D84" s="12">
        <v>119</v>
      </c>
      <c r="E84" s="13">
        <v>1</v>
      </c>
      <c r="F84" s="13"/>
      <c r="G84" s="12">
        <v>144</v>
      </c>
      <c r="H84" s="13">
        <v>4</v>
      </c>
      <c r="I84" s="13"/>
      <c r="J84" s="12">
        <v>76</v>
      </c>
      <c r="K84" s="13">
        <v>3</v>
      </c>
      <c r="L84" s="13"/>
      <c r="M84" s="12">
        <v>17</v>
      </c>
      <c r="N84" s="13"/>
      <c r="O84" s="14">
        <v>41848</v>
      </c>
      <c r="P84" s="15"/>
      <c r="Q84" s="16"/>
      <c r="R84" s="17">
        <f>('[1]Coefficients and Constants'!$B$14*(1^'[1]Coefficients and Constants'!$C$14))*D84</f>
        <v>4.8552</v>
      </c>
      <c r="S84" s="18">
        <f>('[1]Coefficients and Constants'!$B$14*(1^'[1]Coefficients and Constants'!$C$14))*E84</f>
        <v>4.0800000000000003E-2</v>
      </c>
      <c r="T84" s="17">
        <f>('[1]Coefficients and Constants'!$B$14*(3^'[1]Coefficients and Constants'!$C$14))*G84</f>
        <v>99.287415102483152</v>
      </c>
      <c r="U84" s="18">
        <f>('[1]Coefficients and Constants'!$B$14*(3^'[1]Coefficients and Constants'!$C$14))*H84</f>
        <v>2.7579837528467541</v>
      </c>
      <c r="V84" s="17">
        <f>('[1]Coefficients and Constants'!$B$14*(5^'[1]Coefficients and Constants'!$C$14))*J84</f>
        <v>195.10709449846874</v>
      </c>
      <c r="W84" s="18">
        <f>('[1]Coefficients and Constants'!$B$14*(5^'[1]Coefficients and Constants'!$C$14))*K84</f>
        <v>7.7015958354658709</v>
      </c>
      <c r="X84" s="17">
        <f>('[1]Coefficients and Constants'!$B$14*(7^'[1]Coefficients and Constants'!$C$14))*M84</f>
        <v>103.74540978314633</v>
      </c>
      <c r="Y84" s="18">
        <f>('[1]Coefficients and Constants'!$B$14*(7^'[1]Coefficients and Constants'!$C$14))*N84</f>
        <v>0</v>
      </c>
      <c r="Z84" s="19"/>
      <c r="AA84" s="11">
        <f>SUM(R84:Y84)</f>
        <v>413.49549897241087</v>
      </c>
    </row>
    <row r="85" spans="1:27" x14ac:dyDescent="0.35">
      <c r="A85" s="11">
        <v>84</v>
      </c>
      <c r="B85" s="12" t="s">
        <v>50</v>
      </c>
      <c r="C85" s="12" t="s">
        <v>27</v>
      </c>
      <c r="D85" s="12">
        <v>1</v>
      </c>
      <c r="E85" s="13">
        <v>1</v>
      </c>
      <c r="F85" s="13"/>
      <c r="G85" s="12">
        <v>7</v>
      </c>
      <c r="H85" s="13">
        <v>1</v>
      </c>
      <c r="I85" s="13"/>
      <c r="J85" s="12">
        <v>4</v>
      </c>
      <c r="K85" s="13">
        <v>1</v>
      </c>
      <c r="L85" s="13"/>
      <c r="M85" s="12">
        <v>3</v>
      </c>
      <c r="N85" s="13">
        <v>1</v>
      </c>
      <c r="O85" s="14">
        <v>41848</v>
      </c>
      <c r="P85" s="15"/>
      <c r="Q85" s="16"/>
      <c r="R85" s="17">
        <f>('[1]Coefficients and Constants'!$B$13*(1^'[1]Coefficients and Constants'!$C$13))*D85</f>
        <v>5.2600000000000001E-2</v>
      </c>
      <c r="S85" s="18">
        <f>('[1]Coefficients and Constants'!$B$13*(1^'[1]Coefficients and Constants'!$C$13))*E85</f>
        <v>5.2600000000000001E-2</v>
      </c>
      <c r="T85" s="17">
        <f>('[1]Coefficients and Constants'!$B$13*(3^'[1]Coefficients and Constants'!$C$13))*G85</f>
        <v>5.9046838481820787</v>
      </c>
      <c r="U85" s="18">
        <f>('[1]Coefficients and Constants'!$B$13*(3^'[1]Coefficients and Constants'!$C$13))*H85</f>
        <v>0.84352626402601127</v>
      </c>
      <c r="V85" s="17">
        <f>('[1]Coefficients and Constants'!$B$13*(5^'[1]Coefficients and Constants'!$C$13))*J85</f>
        <v>12.26038681645079</v>
      </c>
      <c r="W85" s="18">
        <f>('[1]Coefficients and Constants'!$B$13*(5^'[1]Coefficients and Constants'!$C$13))*K85</f>
        <v>3.0650967041126975</v>
      </c>
      <c r="X85" s="17">
        <f>('[1]Coefficients and Constants'!$B$13*(7^'[1]Coefficients and Constants'!$C$13))*M85</f>
        <v>21.510753737241004</v>
      </c>
      <c r="Y85" s="18">
        <f>('[1]Coefficients and Constants'!$B$13*(7^'[1]Coefficients and Constants'!$C$13))*N85</f>
        <v>7.1702512457470009</v>
      </c>
      <c r="Z85" s="19"/>
      <c r="AA85" s="11">
        <f>SUM(R85:Y85)</f>
        <v>50.859898615759583</v>
      </c>
    </row>
    <row r="86" spans="1:27" x14ac:dyDescent="0.35">
      <c r="A86" s="11">
        <v>85</v>
      </c>
      <c r="B86" s="12" t="s">
        <v>50</v>
      </c>
      <c r="C86" s="12" t="s">
        <v>29</v>
      </c>
      <c r="D86" s="12"/>
      <c r="E86" s="13"/>
      <c r="F86" s="13"/>
      <c r="G86" s="12">
        <v>1</v>
      </c>
      <c r="H86" s="13"/>
      <c r="I86" s="13"/>
      <c r="J86" s="12"/>
      <c r="K86" s="13"/>
      <c r="L86" s="13"/>
      <c r="M86" s="12">
        <v>1</v>
      </c>
      <c r="N86" s="13"/>
      <c r="O86" s="14">
        <v>41848</v>
      </c>
      <c r="P86" s="15"/>
      <c r="Q86" s="16"/>
      <c r="R86" s="17">
        <f>('[1]Coefficients and Constants'!$B$17*(1^'[1]Coefficients and Constants'!$C$17))*D86</f>
        <v>0</v>
      </c>
      <c r="S86" s="18">
        <f>('[1]Coefficients and Constants'!$B$17*(1^'[1]Coefficients and Constants'!$C$17))*E86</f>
        <v>0</v>
      </c>
      <c r="T86" s="17">
        <f>('[1]Coefficients and Constants'!$B$17*(3^'[1]Coefficients and Constants'!$C$17))*G86</f>
        <v>0.83778225991490751</v>
      </c>
      <c r="U86" s="18">
        <f>('[1]Coefficients and Constants'!$B$17*(3^'[1]Coefficients and Constants'!$C$17))*H86</f>
        <v>0</v>
      </c>
      <c r="V86" s="17">
        <f>('[1]Coefficients and Constants'!$B$17*(5^'[1]Coefficients and Constants'!$C$17))*J86</f>
        <v>0</v>
      </c>
      <c r="W86" s="18">
        <f>('[1]Coefficients and Constants'!$B$17*(5^'[1]Coefficients and Constants'!$C$17))*K86</f>
        <v>0</v>
      </c>
      <c r="X86" s="17">
        <f>('[1]Coefficients and Constants'!$B$17*(7^'[1]Coefficients and Constants'!$C$17))*M86</f>
        <v>8.7837097456942814</v>
      </c>
      <c r="Y86" s="18">
        <f>('[1]Coefficients and Constants'!$B$17*(7^'[1]Coefficients and Constants'!$C$17))*N86</f>
        <v>0</v>
      </c>
      <c r="Z86" s="19"/>
      <c r="AA86" s="11">
        <f>SUM(R86:Y86)</f>
        <v>9.6214920056091895</v>
      </c>
    </row>
    <row r="87" spans="1:27" x14ac:dyDescent="0.35">
      <c r="A87" s="11">
        <v>86</v>
      </c>
      <c r="B87" s="12" t="s">
        <v>50</v>
      </c>
      <c r="C87" s="12" t="s">
        <v>37</v>
      </c>
      <c r="D87" s="12">
        <v>1</v>
      </c>
      <c r="E87" s="13"/>
      <c r="F87" s="13"/>
      <c r="G87" s="12"/>
      <c r="H87" s="13"/>
      <c r="I87" s="13"/>
      <c r="J87" s="12"/>
      <c r="K87" s="13"/>
      <c r="L87" s="13"/>
      <c r="M87" s="12"/>
      <c r="N87" s="20"/>
      <c r="O87" s="14">
        <v>41848</v>
      </c>
      <c r="P87" s="15"/>
      <c r="Q87" s="16"/>
      <c r="R87" s="17">
        <f>('[1]Coefficients and Constants'!$B$6*(1^'[1]Coefficients and Constants'!$C$6))*D87</f>
        <v>0.16300000000000001</v>
      </c>
      <c r="S87" s="18">
        <f>('[1]Coefficients and Constants'!$B$6*(1^'[1]Coefficients and Constants'!$C$6))*E87</f>
        <v>0</v>
      </c>
      <c r="T87" s="17">
        <f>('[1]Coefficients and Constants'!$B$6*(3^'[1]Coefficients and Constants'!$C$6))*G87</f>
        <v>0</v>
      </c>
      <c r="U87" s="18">
        <f>('[1]Coefficients and Constants'!$B$6*(3^'[1]Coefficients and Constants'!$C$6))*H87</f>
        <v>0</v>
      </c>
      <c r="V87" s="17">
        <f>('[1]Coefficients and Constants'!$B$6*(5^'[1]Coefficients and Constants'!$C$6))*J87</f>
        <v>0</v>
      </c>
      <c r="W87" s="18">
        <f>('[1]Coefficients and Constants'!$B$6*(5^'[1]Coefficients and Constants'!$C$6))*K87</f>
        <v>0</v>
      </c>
      <c r="X87" s="17">
        <f>('[1]Coefficients and Constants'!$B$6*(7^'[1]Coefficients and Constants'!$C$6))*M87</f>
        <v>0</v>
      </c>
      <c r="Y87" s="18">
        <f>('[1]Coefficients and Constants'!$B$6*(7^'[1]Coefficients and Constants'!$C$6))*N87</f>
        <v>0</v>
      </c>
      <c r="Z87" s="19"/>
      <c r="AA87" s="11">
        <f>SUM(R87:Y87)</f>
        <v>0.16300000000000001</v>
      </c>
    </row>
    <row r="88" spans="1:27" x14ac:dyDescent="0.35">
      <c r="A88" s="11">
        <v>87</v>
      </c>
      <c r="B88" s="12" t="s">
        <v>50</v>
      </c>
      <c r="C88" s="12" t="s">
        <v>26</v>
      </c>
      <c r="D88" s="12"/>
      <c r="E88" s="13"/>
      <c r="F88" s="13"/>
      <c r="G88" s="12"/>
      <c r="H88" s="13"/>
      <c r="I88" s="13"/>
      <c r="J88" s="12"/>
      <c r="K88" s="13">
        <v>1</v>
      </c>
      <c r="L88" s="13"/>
      <c r="M88" s="12"/>
      <c r="N88" s="13"/>
      <c r="O88" s="14">
        <v>41848</v>
      </c>
      <c r="P88" s="15"/>
      <c r="Q88" s="16"/>
      <c r="R88" s="17">
        <f>('[1]Coefficients and Constants'!$B$4*(1^'[1]Coefficients and Constants'!$C$4))*D88</f>
        <v>0</v>
      </c>
      <c r="S88" s="18">
        <f>('[1]Coefficients and Constants'!$B$4*(1^'[1]Coefficients and Constants'!$C$4))*E88</f>
        <v>0</v>
      </c>
      <c r="T88" s="17">
        <f>('[1]Coefficients and Constants'!$B$4*(3^'[1]Coefficients and Constants'!$C$4))*G88</f>
        <v>0</v>
      </c>
      <c r="U88" s="18">
        <f>('[1]Coefficients and Constants'!$B$4*(3^'[1]Coefficients and Constants'!$C$4))*H88</f>
        <v>0</v>
      </c>
      <c r="V88" s="17">
        <f>('[1]Coefficients and Constants'!$B$4*(5^'[1]Coefficients and Constants'!$C$4))*J88</f>
        <v>0</v>
      </c>
      <c r="W88" s="18">
        <f>('[1]Coefficients and Constants'!$B$4*(5^'[1]Coefficients and Constants'!$C$4))*K88</f>
        <v>2.7256838085126702</v>
      </c>
      <c r="X88" s="17">
        <f>('[1]Coefficients and Constants'!$B$4*(7^'[1]Coefficients and Constants'!$C$4))*M88</f>
        <v>0</v>
      </c>
      <c r="Y88" s="18">
        <f>('[1]Coefficients and Constants'!$B$4*(7^'[1]Coefficients and Constants'!$C$4))*N88</f>
        <v>0</v>
      </c>
      <c r="Z88" s="19"/>
      <c r="AA88" s="11">
        <f>SUM(R88:Y88)</f>
        <v>2.7256838085126702</v>
      </c>
    </row>
    <row r="89" spans="1:27" x14ac:dyDescent="0.35">
      <c r="A89" s="11">
        <v>88</v>
      </c>
      <c r="B89" s="12" t="s">
        <v>51</v>
      </c>
      <c r="C89" s="12" t="s">
        <v>26</v>
      </c>
      <c r="D89" s="12">
        <v>1</v>
      </c>
      <c r="E89" s="13"/>
      <c r="F89" s="13"/>
      <c r="G89" s="12">
        <v>1</v>
      </c>
      <c r="H89" s="13"/>
      <c r="I89" s="13"/>
      <c r="J89" s="12">
        <v>1</v>
      </c>
      <c r="K89" s="13"/>
      <c r="L89" s="13"/>
      <c r="M89" s="12">
        <v>1</v>
      </c>
      <c r="N89" s="13"/>
      <c r="O89" s="14">
        <v>41802</v>
      </c>
      <c r="P89" s="15"/>
      <c r="Q89" s="16"/>
      <c r="R89" s="17">
        <f>('[1]Coefficients and Constants'!$B$4*(1^'[1]Coefficients and Constants'!$C$4))*D89</f>
        <v>3.117E-2</v>
      </c>
      <c r="S89" s="18">
        <f>('[1]Coefficients and Constants'!$B$4*(1^'[1]Coefficients and Constants'!$C$4))*E89</f>
        <v>0</v>
      </c>
      <c r="T89" s="17">
        <f>('[1]Coefficients and Constants'!$B$4*(3^'[1]Coefficients and Constants'!$C$4))*G89</f>
        <v>0.65944662192812542</v>
      </c>
      <c r="U89" s="18">
        <f>('[1]Coefficients and Constants'!$B$4*(3^'[1]Coefficients and Constants'!$C$4))*H89</f>
        <v>0</v>
      </c>
      <c r="V89" s="17">
        <f>('[1]Coefficients and Constants'!$B$4*(5^'[1]Coefficients and Constants'!$C$4))*J89</f>
        <v>2.7256838085126702</v>
      </c>
      <c r="W89" s="18">
        <f>('[1]Coefficients and Constants'!$B$4*(5^'[1]Coefficients and Constants'!$C$4))*K89</f>
        <v>0</v>
      </c>
      <c r="X89" s="17">
        <f>('[1]Coefficients and Constants'!$B$4*(7^'[1]Coefficients and Constants'!$C$4))*M89</f>
        <v>6.9409538599622111</v>
      </c>
      <c r="Y89" s="18">
        <f>('[1]Coefficients and Constants'!$B$4*(7^'[1]Coefficients and Constants'!$C$4))*N89</f>
        <v>0</v>
      </c>
      <c r="Z89" s="19"/>
      <c r="AA89" s="11">
        <f>SUM(R89:Y89)</f>
        <v>10.357254290403006</v>
      </c>
    </row>
    <row r="90" spans="1:27" x14ac:dyDescent="0.35">
      <c r="A90" s="11">
        <v>89</v>
      </c>
      <c r="B90" s="12" t="s">
        <v>51</v>
      </c>
      <c r="C90" s="12" t="s">
        <v>31</v>
      </c>
      <c r="D90" s="12">
        <v>4</v>
      </c>
      <c r="E90" s="13"/>
      <c r="F90" s="13"/>
      <c r="G90" s="12">
        <v>1</v>
      </c>
      <c r="H90" s="13"/>
      <c r="I90" s="13"/>
      <c r="J90" s="12"/>
      <c r="K90" s="13"/>
      <c r="L90" s="13"/>
      <c r="M90" s="12"/>
      <c r="N90" s="13"/>
      <c r="O90" s="14">
        <v>41802</v>
      </c>
      <c r="P90" s="15"/>
      <c r="Q90" s="16"/>
      <c r="R90" s="17">
        <f>('[1]Coefficients and Constants'!$B$9*(1^'[1]Coefficients and Constants'!$C$9))*D90</f>
        <v>0.75680000000000003</v>
      </c>
      <c r="S90" s="18">
        <f>('[1]Coefficients and Constants'!$B$9*(1^'[1]Coefficients and Constants'!$C$9))*E90</f>
        <v>0</v>
      </c>
      <c r="T90" s="17">
        <f>('[1]Coefficients and Constants'!$B$9*(3^'[1]Coefficients and Constants'!$C$9))*G90</f>
        <v>2.3929195291808578</v>
      </c>
      <c r="U90" s="18">
        <f>('[1]Coefficients and Constants'!$B$9*(3^'[1]Coefficients and Constants'!$C$9))*H90</f>
        <v>0</v>
      </c>
      <c r="V90" s="17">
        <f>('[1]Coefficients and Constants'!$B$9*(5^'[1]Coefficients and Constants'!$C$9))*J90</f>
        <v>0</v>
      </c>
      <c r="W90" s="18">
        <f>('[1]Coefficients and Constants'!$B$9*(5^'[1]Coefficients and Constants'!$C$9))*K90</f>
        <v>0</v>
      </c>
      <c r="X90" s="17">
        <f>('[1]Coefficients and Constants'!$B$9*(7^'[1]Coefficients and Constants'!$C$9))*M90</f>
        <v>0</v>
      </c>
      <c r="Y90" s="18">
        <f>('[1]Coefficients and Constants'!$B$9*(7^'[1]Coefficients and Constants'!$C$9))*N90</f>
        <v>0</v>
      </c>
      <c r="Z90" s="19"/>
      <c r="AA90" s="11">
        <f>SUM(R90:Y90)</f>
        <v>3.149719529180858</v>
      </c>
    </row>
    <row r="91" spans="1:27" x14ac:dyDescent="0.35">
      <c r="A91" s="11">
        <v>90</v>
      </c>
      <c r="B91" s="12" t="s">
        <v>51</v>
      </c>
      <c r="C91" s="12" t="s">
        <v>28</v>
      </c>
      <c r="D91" s="12">
        <v>64</v>
      </c>
      <c r="E91" s="13">
        <v>2</v>
      </c>
      <c r="F91" s="13"/>
      <c r="G91" s="12">
        <v>55</v>
      </c>
      <c r="H91" s="13">
        <v>2</v>
      </c>
      <c r="I91" s="13"/>
      <c r="J91" s="12">
        <v>19</v>
      </c>
      <c r="K91" s="13"/>
      <c r="L91" s="13"/>
      <c r="M91" s="12">
        <v>3</v>
      </c>
      <c r="N91" s="13">
        <v>1</v>
      </c>
      <c r="O91" s="14">
        <v>41802</v>
      </c>
      <c r="P91" s="15"/>
      <c r="Q91" s="16"/>
      <c r="R91" s="17">
        <f>('[1]Coefficients and Constants'!$B$14*(1^'[1]Coefficients and Constants'!$C$14))*D91</f>
        <v>2.6112000000000002</v>
      </c>
      <c r="S91" s="18">
        <f>('[1]Coefficients and Constants'!$B$14*(1^'[1]Coefficients and Constants'!$C$14))*E91</f>
        <v>8.1600000000000006E-2</v>
      </c>
      <c r="T91" s="17">
        <f>('[1]Coefficients and Constants'!$B$14*(3^'[1]Coefficients and Constants'!$C$14))*G91</f>
        <v>37.922276601642871</v>
      </c>
      <c r="U91" s="18">
        <f>('[1]Coefficients and Constants'!$B$14*(3^'[1]Coefficients and Constants'!$C$14))*H91</f>
        <v>1.3789918764233771</v>
      </c>
      <c r="V91" s="17">
        <f>('[1]Coefficients and Constants'!$B$14*(5^'[1]Coefficients and Constants'!$C$14))*J91</f>
        <v>48.776773624617185</v>
      </c>
      <c r="W91" s="18">
        <f>('[1]Coefficients and Constants'!$B$14*(5^'[1]Coefficients and Constants'!$C$14))*K91</f>
        <v>0</v>
      </c>
      <c r="X91" s="17">
        <f>('[1]Coefficients and Constants'!$B$14*(7^'[1]Coefficients and Constants'!$C$14))*M91</f>
        <v>18.30801349114347</v>
      </c>
      <c r="Y91" s="18">
        <f>('[1]Coefficients and Constants'!$B$14*(7^'[1]Coefficients and Constants'!$C$14))*N91</f>
        <v>6.1026711637144899</v>
      </c>
      <c r="Z91" s="19"/>
      <c r="AA91" s="11">
        <f>SUM(R91:Y91)</f>
        <v>115.18152675754139</v>
      </c>
    </row>
    <row r="92" spans="1:27" x14ac:dyDescent="0.35">
      <c r="A92" s="11">
        <v>91</v>
      </c>
      <c r="B92" s="12" t="s">
        <v>51</v>
      </c>
      <c r="C92" s="12" t="s">
        <v>27</v>
      </c>
      <c r="D92" s="12"/>
      <c r="E92" s="13"/>
      <c r="F92" s="13"/>
      <c r="G92" s="12"/>
      <c r="H92" s="13">
        <v>1</v>
      </c>
      <c r="I92" s="13"/>
      <c r="J92" s="12"/>
      <c r="K92" s="13">
        <v>4</v>
      </c>
      <c r="L92" s="13"/>
      <c r="M92" s="12"/>
      <c r="N92" s="13">
        <v>1</v>
      </c>
      <c r="O92" s="14">
        <v>41802</v>
      </c>
      <c r="P92" s="15"/>
      <c r="Q92" s="16"/>
      <c r="R92" s="17">
        <f>('[1]Coefficients and Constants'!$B$13*(1^'[1]Coefficients and Constants'!$C$13))*D92</f>
        <v>0</v>
      </c>
      <c r="S92" s="18">
        <f>('[1]Coefficients and Constants'!$B$13*(1^'[1]Coefficients and Constants'!$C$13))*E92</f>
        <v>0</v>
      </c>
      <c r="T92" s="17">
        <f>('[1]Coefficients and Constants'!$B$13*(3^'[1]Coefficients and Constants'!$C$13))*G92</f>
        <v>0</v>
      </c>
      <c r="U92" s="18">
        <f>('[1]Coefficients and Constants'!$B$13*(3^'[1]Coefficients and Constants'!$C$13))*H92</f>
        <v>0.84352626402601127</v>
      </c>
      <c r="V92" s="17">
        <f>('[1]Coefficients and Constants'!$B$13*(5^'[1]Coefficients and Constants'!$C$13))*J92</f>
        <v>0</v>
      </c>
      <c r="W92" s="18">
        <f>('[1]Coefficients and Constants'!$B$13*(5^'[1]Coefficients and Constants'!$C$13))*K92</f>
        <v>12.26038681645079</v>
      </c>
      <c r="X92" s="17">
        <f>('[1]Coefficients and Constants'!$B$13*(7^'[1]Coefficients and Constants'!$C$13))*M92</f>
        <v>0</v>
      </c>
      <c r="Y92" s="18">
        <f>('[1]Coefficients and Constants'!$B$13*(7^'[1]Coefficients and Constants'!$C$13))*N92</f>
        <v>7.1702512457470009</v>
      </c>
      <c r="Z92" s="19"/>
      <c r="AA92" s="11">
        <f>SUM(R92:Y92)</f>
        <v>20.274164326223801</v>
      </c>
    </row>
    <row r="93" spans="1:27" x14ac:dyDescent="0.35">
      <c r="A93" s="11">
        <v>92</v>
      </c>
      <c r="B93" s="12" t="s">
        <v>51</v>
      </c>
      <c r="C93" s="12" t="s">
        <v>33</v>
      </c>
      <c r="D93" s="12"/>
      <c r="E93" s="13"/>
      <c r="F93" s="13"/>
      <c r="G93" s="12"/>
      <c r="H93" s="13"/>
      <c r="I93" s="13"/>
      <c r="J93" s="12"/>
      <c r="K93" s="13"/>
      <c r="L93" s="13"/>
      <c r="M93" s="12">
        <v>1</v>
      </c>
      <c r="N93" s="13"/>
      <c r="O93" s="14">
        <v>41802</v>
      </c>
      <c r="P93" s="15"/>
      <c r="Q93" s="16"/>
      <c r="R93" s="17">
        <f>('[1]Coefficients and Constants'!$B$3*(1^'[1]Coefficients and Constants'!$C$3))*D93</f>
        <v>0</v>
      </c>
      <c r="S93" s="18">
        <f>('[1]Coefficients and Constants'!$B$3*(1^'[1]Coefficients and Constants'!$C$3))*E93</f>
        <v>0</v>
      </c>
      <c r="T93" s="17">
        <f>('[1]Coefficients and Constants'!$B$3*(3^'[1]Coefficients and Constants'!$C$3))*G93</f>
        <v>0</v>
      </c>
      <c r="U93" s="18">
        <f>('[1]Coefficients and Constants'!$B$3*(3^'[1]Coefficients and Constants'!$C$3))*H93</f>
        <v>0</v>
      </c>
      <c r="V93" s="17">
        <f>('[1]Coefficients and Constants'!$B$3*(5^'[1]Coefficients and Constants'!$C$3))*J93</f>
        <v>0</v>
      </c>
      <c r="W93" s="18">
        <f>('[1]Coefficients and Constants'!$B$3*(5^'[1]Coefficients and Constants'!$C$3))*K93</f>
        <v>0</v>
      </c>
      <c r="X93" s="17">
        <f>('[1]Coefficients and Constants'!$B$3*(7^'[1]Coefficients and Constants'!$C$3))*M93</f>
        <v>9.6923178176229019</v>
      </c>
      <c r="Y93" s="18">
        <f>('[1]Coefficients and Constants'!$B$3*(7^'[1]Coefficients and Constants'!$C$3))*N93</f>
        <v>0</v>
      </c>
      <c r="Z93" s="19"/>
      <c r="AA93" s="11">
        <f>SUM(R93:Y93)</f>
        <v>9.6923178176229019</v>
      </c>
    </row>
    <row r="94" spans="1:27" x14ac:dyDescent="0.35">
      <c r="A94" s="11">
        <v>93</v>
      </c>
      <c r="B94" s="12" t="s">
        <v>51</v>
      </c>
      <c r="C94" s="12" t="s">
        <v>37</v>
      </c>
      <c r="D94" s="12">
        <v>45</v>
      </c>
      <c r="E94" s="13">
        <v>2</v>
      </c>
      <c r="F94" s="13"/>
      <c r="G94" s="12">
        <v>3</v>
      </c>
      <c r="H94" s="13"/>
      <c r="I94" s="13"/>
      <c r="J94" s="12"/>
      <c r="K94" s="13"/>
      <c r="L94" s="13"/>
      <c r="M94" s="12"/>
      <c r="N94" s="20"/>
      <c r="O94" s="14">
        <v>41802</v>
      </c>
      <c r="P94" s="15"/>
      <c r="Q94" s="16"/>
      <c r="R94" s="17">
        <f>('[1]Coefficients and Constants'!$B$6*(1^'[1]Coefficients and Constants'!$C$6))*D94</f>
        <v>7.335</v>
      </c>
      <c r="S94" s="18">
        <f>('[1]Coefficients and Constants'!$B$6*(1^'[1]Coefficients and Constants'!$C$6))*E94</f>
        <v>0.32600000000000001</v>
      </c>
      <c r="T94" s="17">
        <f>('[1]Coefficients and Constants'!$B$6*(3^'[1]Coefficients and Constants'!$C$6))*G94</f>
        <v>7.5726741279421788</v>
      </c>
      <c r="U94" s="18">
        <f>('[1]Coefficients and Constants'!$B$6*(3^'[1]Coefficients and Constants'!$C$6))*H94</f>
        <v>0</v>
      </c>
      <c r="V94" s="17">
        <f>('[1]Coefficients and Constants'!$B$6*(5^'[1]Coefficients and Constants'!$C$6))*J94</f>
        <v>0</v>
      </c>
      <c r="W94" s="18">
        <f>('[1]Coefficients and Constants'!$B$6*(5^'[1]Coefficients and Constants'!$C$6))*K94</f>
        <v>0</v>
      </c>
      <c r="X94" s="17">
        <f>('[1]Coefficients and Constants'!$B$6*(7^'[1]Coefficients and Constants'!$C$6))*M94</f>
        <v>0</v>
      </c>
      <c r="Y94" s="18">
        <f>('[1]Coefficients and Constants'!$B$6*(7^'[1]Coefficients and Constants'!$C$6))*N94</f>
        <v>0</v>
      </c>
      <c r="Z94" s="19"/>
      <c r="AA94" s="11">
        <f>SUM(R94:Y94)</f>
        <v>15.233674127942178</v>
      </c>
    </row>
    <row r="95" spans="1:27" x14ac:dyDescent="0.35">
      <c r="A95" s="11">
        <v>94</v>
      </c>
      <c r="B95" s="12" t="s">
        <v>51</v>
      </c>
      <c r="C95" s="12" t="s">
        <v>42</v>
      </c>
      <c r="D95" s="12"/>
      <c r="E95" s="13"/>
      <c r="F95" s="13"/>
      <c r="G95" s="12"/>
      <c r="H95" s="13"/>
      <c r="I95" s="13"/>
      <c r="J95" s="12"/>
      <c r="K95" s="13"/>
      <c r="L95" s="13"/>
      <c r="M95" s="12"/>
      <c r="N95" s="13">
        <v>1</v>
      </c>
      <c r="O95" s="14">
        <v>41802</v>
      </c>
      <c r="P95" s="15"/>
      <c r="Q95" s="16"/>
      <c r="R95" s="17">
        <f>('[1]Coefficients and Constants'!$B$8*(1^'[1]Coefficients and Constants'!$C$8))*D95</f>
        <v>0</v>
      </c>
      <c r="S95" s="18">
        <f>('[1]Coefficients and Constants'!$B$8*(1^'[1]Coefficients and Constants'!$C$8))*E95</f>
        <v>0</v>
      </c>
      <c r="T95" s="17">
        <f>('[1]Coefficients and Constants'!$B$8*(3^'[1]Coefficients and Constants'!$C$8))*G95</f>
        <v>0</v>
      </c>
      <c r="U95" s="18">
        <f>('[1]Coefficients and Constants'!$B$8*(3^'[1]Coefficients and Constants'!$C$8))*H95</f>
        <v>0</v>
      </c>
      <c r="V95" s="17">
        <f>('[1]Coefficients and Constants'!$B$8*(5^'[1]Coefficients and Constants'!$C$8))*J95</f>
        <v>0</v>
      </c>
      <c r="W95" s="18">
        <f>('[1]Coefficients and Constants'!$B$8*(5^'[1]Coefficients and Constants'!$C$8))*K95</f>
        <v>0</v>
      </c>
      <c r="X95" s="17">
        <f>('[1]Coefficients and Constants'!$B$8*(7^'[1]Coefficients and Constants'!$C$8))*M95</f>
        <v>0</v>
      </c>
      <c r="Y95" s="18">
        <f>('[1]Coefficients and Constants'!$B$8*(7^'[1]Coefficients and Constants'!$C$8))*N95</f>
        <v>7.5430381075171891</v>
      </c>
      <c r="Z95" s="19"/>
      <c r="AA95" s="11">
        <f>SUM(R95:Y95)</f>
        <v>7.5430381075171891</v>
      </c>
    </row>
    <row r="96" spans="1:27" x14ac:dyDescent="0.35">
      <c r="A96" s="11">
        <v>95</v>
      </c>
      <c r="B96" s="12" t="s">
        <v>52</v>
      </c>
      <c r="C96" s="12" t="s">
        <v>28</v>
      </c>
      <c r="D96" s="12">
        <f>168+37</f>
        <v>205</v>
      </c>
      <c r="E96" s="13">
        <v>3</v>
      </c>
      <c r="F96" s="13"/>
      <c r="G96" s="12">
        <f>69+17</f>
        <v>86</v>
      </c>
      <c r="H96" s="13">
        <v>2</v>
      </c>
      <c r="I96" s="13"/>
      <c r="J96" s="12">
        <v>13</v>
      </c>
      <c r="K96" s="13">
        <v>1</v>
      </c>
      <c r="L96" s="13"/>
      <c r="M96" s="12">
        <v>7</v>
      </c>
      <c r="N96" s="13"/>
      <c r="O96" s="14">
        <v>41848</v>
      </c>
      <c r="P96" s="15"/>
      <c r="Q96" s="16"/>
      <c r="R96" s="17">
        <f>('[1]Coefficients and Constants'!$B$14*(1^'[1]Coefficients and Constants'!$C$14))*D96</f>
        <v>8.3640000000000008</v>
      </c>
      <c r="S96" s="18">
        <f>('[1]Coefficients and Constants'!$B$14*(1^'[1]Coefficients and Constants'!$C$14))*E96</f>
        <v>0.12240000000000001</v>
      </c>
      <c r="T96" s="17">
        <f>('[1]Coefficients and Constants'!$B$14*(3^'[1]Coefficients and Constants'!$C$14))*G96</f>
        <v>59.296650686205211</v>
      </c>
      <c r="U96" s="18">
        <f>('[1]Coefficients and Constants'!$B$14*(3^'[1]Coefficients and Constants'!$C$14))*H96</f>
        <v>1.3789918764233771</v>
      </c>
      <c r="V96" s="17">
        <f>('[1]Coefficients and Constants'!$B$14*(5^'[1]Coefficients and Constants'!$C$14))*J96</f>
        <v>33.373581953685438</v>
      </c>
      <c r="W96" s="18">
        <f>('[1]Coefficients and Constants'!$B$14*(5^'[1]Coefficients and Constants'!$C$14))*K96</f>
        <v>2.567198611821957</v>
      </c>
      <c r="X96" s="17">
        <f>('[1]Coefficients and Constants'!$B$14*(7^'[1]Coefficients and Constants'!$C$14))*M96</f>
        <v>42.718698146001429</v>
      </c>
      <c r="Y96" s="18">
        <f>('[1]Coefficients and Constants'!$B$14*(7^'[1]Coefficients and Constants'!$C$14))*N96</f>
        <v>0</v>
      </c>
      <c r="Z96" s="19"/>
      <c r="AA96" s="11">
        <f>SUM(R96:Y96)</f>
        <v>147.82152127413741</v>
      </c>
    </row>
    <row r="97" spans="1:27" x14ac:dyDescent="0.35">
      <c r="A97" s="11">
        <v>96</v>
      </c>
      <c r="B97" s="12" t="s">
        <v>52</v>
      </c>
      <c r="C97" s="12" t="s">
        <v>31</v>
      </c>
      <c r="D97" s="12">
        <v>7</v>
      </c>
      <c r="E97" s="13"/>
      <c r="F97" s="13"/>
      <c r="G97" s="12">
        <v>3</v>
      </c>
      <c r="H97" s="13">
        <v>1</v>
      </c>
      <c r="I97" s="13"/>
      <c r="J97" s="12"/>
      <c r="K97" s="13"/>
      <c r="L97" s="13"/>
      <c r="M97" s="12"/>
      <c r="N97" s="13"/>
      <c r="O97" s="14">
        <v>41848</v>
      </c>
      <c r="P97" s="15"/>
      <c r="Q97" s="16"/>
      <c r="R97" s="17">
        <f>('[1]Coefficients and Constants'!$B$9*(1^'[1]Coefficients and Constants'!$C$9))*D97</f>
        <v>1.3244</v>
      </c>
      <c r="S97" s="18">
        <f>('[1]Coefficients and Constants'!$B$9*(1^'[1]Coefficients and Constants'!$C$9))*E97</f>
        <v>0</v>
      </c>
      <c r="T97" s="17">
        <f>('[1]Coefficients and Constants'!$B$9*(3^'[1]Coefficients and Constants'!$C$9))*G97</f>
        <v>7.178758587542573</v>
      </c>
      <c r="U97" s="18">
        <f>('[1]Coefficients and Constants'!$B$9*(3^'[1]Coefficients and Constants'!$C$9))*H97</f>
        <v>2.3929195291808578</v>
      </c>
      <c r="V97" s="17">
        <f>('[1]Coefficients and Constants'!$B$9*(5^'[1]Coefficients and Constants'!$C$9))*J97</f>
        <v>0</v>
      </c>
      <c r="W97" s="18">
        <f>('[1]Coefficients and Constants'!$B$9*(5^'[1]Coefficients and Constants'!$C$9))*K97</f>
        <v>0</v>
      </c>
      <c r="X97" s="17">
        <f>('[1]Coefficients and Constants'!$B$9*(7^'[1]Coefficients and Constants'!$C$9))*M97</f>
        <v>0</v>
      </c>
      <c r="Y97" s="18">
        <f>('[1]Coefficients and Constants'!$B$9*(7^'[1]Coefficients and Constants'!$C$9))*N97</f>
        <v>0</v>
      </c>
      <c r="Z97" s="19"/>
      <c r="AA97" s="11">
        <f>SUM(R97:Y97)</f>
        <v>10.896078116723432</v>
      </c>
    </row>
    <row r="98" spans="1:27" x14ac:dyDescent="0.35">
      <c r="A98" s="11">
        <v>97</v>
      </c>
      <c r="B98" s="12" t="s">
        <v>52</v>
      </c>
      <c r="C98" s="12" t="s">
        <v>33</v>
      </c>
      <c r="D98" s="12"/>
      <c r="E98" s="13"/>
      <c r="F98" s="13"/>
      <c r="G98" s="12">
        <v>2</v>
      </c>
      <c r="H98" s="13"/>
      <c r="I98" s="13"/>
      <c r="J98" s="12"/>
      <c r="K98" s="13"/>
      <c r="L98" s="13"/>
      <c r="M98" s="12"/>
      <c r="N98" s="13">
        <v>1</v>
      </c>
      <c r="O98" s="14">
        <v>41848</v>
      </c>
      <c r="P98" s="15"/>
      <c r="Q98" s="16"/>
      <c r="R98" s="17">
        <f>('[1]Coefficients and Constants'!$B$3*(1^'[1]Coefficients and Constants'!$C$3))*D98</f>
        <v>0</v>
      </c>
      <c r="S98" s="18">
        <f>('[1]Coefficients and Constants'!$B$3*(1^'[1]Coefficients and Constants'!$C$3))*E98</f>
        <v>0</v>
      </c>
      <c r="T98" s="17">
        <f>('[1]Coefficients and Constants'!$B$3*(3^'[1]Coefficients and Constants'!$C$3))*G98</f>
        <v>2.3367895901551572</v>
      </c>
      <c r="U98" s="18">
        <f>('[1]Coefficients and Constants'!$B$3*(3^'[1]Coefficients and Constants'!$C$3))*H98</f>
        <v>0</v>
      </c>
      <c r="V98" s="17">
        <f>('[1]Coefficients and Constants'!$B$3*(5^'[1]Coefficients and Constants'!$C$3))*J98</f>
        <v>0</v>
      </c>
      <c r="W98" s="18">
        <f>('[1]Coefficients and Constants'!$B$3*(5^'[1]Coefficients and Constants'!$C$3))*K98</f>
        <v>0</v>
      </c>
      <c r="X98" s="17">
        <f>('[1]Coefficients and Constants'!$B$3*(7^'[1]Coefficients and Constants'!$C$3))*M98</f>
        <v>0</v>
      </c>
      <c r="Y98" s="18">
        <f>('[1]Coefficients and Constants'!$B$3*(7^'[1]Coefficients and Constants'!$C$3))*N98</f>
        <v>9.6923178176229019</v>
      </c>
      <c r="Z98" s="19"/>
      <c r="AA98" s="11">
        <f>SUM(R98:Y98)</f>
        <v>12.02910740777806</v>
      </c>
    </row>
    <row r="99" spans="1:27" x14ac:dyDescent="0.35">
      <c r="A99" s="11">
        <v>98</v>
      </c>
      <c r="B99" s="12" t="s">
        <v>52</v>
      </c>
      <c r="C99" s="12" t="s">
        <v>27</v>
      </c>
      <c r="D99" s="12"/>
      <c r="E99" s="13"/>
      <c r="F99" s="13"/>
      <c r="G99" s="12"/>
      <c r="H99" s="13">
        <v>1</v>
      </c>
      <c r="I99" s="13"/>
      <c r="J99" s="12"/>
      <c r="K99" s="13">
        <v>2</v>
      </c>
      <c r="L99" s="13"/>
      <c r="M99" s="12"/>
      <c r="N99" s="13">
        <v>1</v>
      </c>
      <c r="O99" s="14">
        <v>41848</v>
      </c>
      <c r="P99" s="15"/>
      <c r="Q99" s="16"/>
      <c r="R99" s="17">
        <f>('[1]Coefficients and Constants'!$B$13*(1^'[1]Coefficients and Constants'!$C$13))*D99</f>
        <v>0</v>
      </c>
      <c r="S99" s="18">
        <f>('[1]Coefficients and Constants'!$B$13*(1^'[1]Coefficients and Constants'!$C$13))*E99</f>
        <v>0</v>
      </c>
      <c r="T99" s="17">
        <f>('[1]Coefficients and Constants'!$B$13*(3^'[1]Coefficients and Constants'!$C$13))*G99</f>
        <v>0</v>
      </c>
      <c r="U99" s="18">
        <f>('[1]Coefficients and Constants'!$B$13*(3^'[1]Coefficients and Constants'!$C$13))*H99</f>
        <v>0.84352626402601127</v>
      </c>
      <c r="V99" s="17">
        <f>('[1]Coefficients and Constants'!$B$13*(5^'[1]Coefficients and Constants'!$C$13))*J99</f>
        <v>0</v>
      </c>
      <c r="W99" s="18">
        <f>('[1]Coefficients and Constants'!$B$13*(5^'[1]Coefficients and Constants'!$C$13))*K99</f>
        <v>6.130193408225395</v>
      </c>
      <c r="X99" s="17">
        <f>('[1]Coefficients and Constants'!$B$13*(7^'[1]Coefficients and Constants'!$C$13))*M99</f>
        <v>0</v>
      </c>
      <c r="Y99" s="18">
        <f>('[1]Coefficients and Constants'!$B$13*(7^'[1]Coefficients and Constants'!$C$13))*N99</f>
        <v>7.1702512457470009</v>
      </c>
      <c r="Z99" s="19"/>
      <c r="AA99" s="11">
        <f>SUM(R99:Y99)</f>
        <v>14.143970917998407</v>
      </c>
    </row>
    <row r="100" spans="1:27" x14ac:dyDescent="0.35">
      <c r="A100" s="11">
        <v>99</v>
      </c>
      <c r="B100" s="12" t="s">
        <v>52</v>
      </c>
      <c r="C100" s="12" t="s">
        <v>39</v>
      </c>
      <c r="D100" s="12"/>
      <c r="E100" s="13"/>
      <c r="F100" s="13"/>
      <c r="G100" s="12">
        <v>1</v>
      </c>
      <c r="H100" s="13"/>
      <c r="I100" s="13"/>
      <c r="J100" s="12"/>
      <c r="K100" s="13"/>
      <c r="L100" s="13"/>
      <c r="M100" s="12"/>
      <c r="N100" s="13"/>
      <c r="O100" s="14">
        <v>41848</v>
      </c>
      <c r="P100" s="15"/>
      <c r="Q100" s="16"/>
      <c r="R100" s="17">
        <f>('[1]Coefficients and Constants'!$B$15*(1^'[1]Coefficients and Constants'!$C$15))*D100</f>
        <v>0</v>
      </c>
      <c r="S100" s="18">
        <f>('[1]Coefficients and Constants'!$B$15*(1^'[1]Coefficients and Constants'!$C$15))*E100</f>
        <v>0</v>
      </c>
      <c r="T100" s="17">
        <f>('[1]Coefficients and Constants'!$B$15*(3^'[1]Coefficients and Constants'!$C$15))*G100</f>
        <v>1.8332259043955346</v>
      </c>
      <c r="U100" s="18">
        <f>('[1]Coefficients and Constants'!$B$15*(3^'[1]Coefficients and Constants'!$C$15))*H100</f>
        <v>0</v>
      </c>
      <c r="V100" s="17">
        <f>('[1]Coefficients and Constants'!$B$15*(5^'[1]Coefficients and Constants'!$C$15))*J100</f>
        <v>0</v>
      </c>
      <c r="W100" s="18">
        <f>('[1]Coefficients and Constants'!$B$15*(5^'[1]Coefficients and Constants'!$C$15))*K100</f>
        <v>0</v>
      </c>
      <c r="X100" s="17">
        <f>('[1]Coefficients and Constants'!$B$15*(7^'[1]Coefficients and Constants'!$C$15))*M100</f>
        <v>0</v>
      </c>
      <c r="Y100" s="18">
        <f>('[1]Coefficients and Constants'!$B$15*(7^'[1]Coefficients and Constants'!$C$15))*N100</f>
        <v>0</v>
      </c>
      <c r="Z100" s="19"/>
      <c r="AA100" s="11">
        <f>SUM(R100:Y100)</f>
        <v>1.8332259043955346</v>
      </c>
    </row>
    <row r="101" spans="1:27" x14ac:dyDescent="0.35">
      <c r="A101" s="11">
        <v>100</v>
      </c>
      <c r="B101" s="12" t="s">
        <v>52</v>
      </c>
      <c r="C101" s="12" t="s">
        <v>42</v>
      </c>
      <c r="D101" s="12">
        <v>1</v>
      </c>
      <c r="E101" s="13"/>
      <c r="F101" s="13"/>
      <c r="G101" s="12"/>
      <c r="H101" s="13"/>
      <c r="I101" s="13"/>
      <c r="J101" s="12"/>
      <c r="K101" s="13"/>
      <c r="L101" s="13"/>
      <c r="M101" s="12">
        <v>1</v>
      </c>
      <c r="N101" s="13"/>
      <c r="O101" s="14">
        <v>41848</v>
      </c>
      <c r="P101" s="15"/>
      <c r="Q101" s="16"/>
      <c r="R101" s="17">
        <f>('[1]Coefficients and Constants'!$B$8*(1^'[1]Coefficients and Constants'!$C$8))*D101</f>
        <v>3.0099999999999998E-2</v>
      </c>
      <c r="S101" s="18">
        <f>('[1]Coefficients and Constants'!$B$8*(1^'[1]Coefficients and Constants'!$C$8))*E101</f>
        <v>0</v>
      </c>
      <c r="T101" s="17">
        <f>('[1]Coefficients and Constants'!$B$8*(3^'[1]Coefficients and Constants'!$C$8))*G101</f>
        <v>0</v>
      </c>
      <c r="U101" s="18">
        <f>('[1]Coefficients and Constants'!$B$8*(3^'[1]Coefficients and Constants'!$C$8))*H101</f>
        <v>0</v>
      </c>
      <c r="V101" s="17">
        <f>('[1]Coefficients and Constants'!$B$8*(5^'[1]Coefficients and Constants'!$C$8))*J101</f>
        <v>0</v>
      </c>
      <c r="W101" s="18">
        <f>('[1]Coefficients and Constants'!$B$8*(5^'[1]Coefficients and Constants'!$C$8))*K101</f>
        <v>0</v>
      </c>
      <c r="X101" s="17">
        <f>('[1]Coefficients and Constants'!$B$8*(7^'[1]Coefficients and Constants'!$C$8))*M101</f>
        <v>7.5430381075171891</v>
      </c>
      <c r="Y101" s="18">
        <f>('[1]Coefficients and Constants'!$B$8*(7^'[1]Coefficients and Constants'!$C$8))*N101</f>
        <v>0</v>
      </c>
      <c r="Z101" s="19"/>
      <c r="AA101" s="11">
        <f>SUM(R101:Y101)</f>
        <v>7.5731381075171891</v>
      </c>
    </row>
    <row r="102" spans="1:27" x14ac:dyDescent="0.35">
      <c r="A102" s="11">
        <v>101</v>
      </c>
      <c r="B102" s="12" t="s">
        <v>52</v>
      </c>
      <c r="C102" s="12" t="s">
        <v>37</v>
      </c>
      <c r="D102" s="12">
        <v>5</v>
      </c>
      <c r="E102" s="13"/>
      <c r="F102" s="13"/>
      <c r="G102" s="12"/>
      <c r="H102" s="13"/>
      <c r="I102" s="13"/>
      <c r="J102" s="12"/>
      <c r="K102" s="13"/>
      <c r="L102" s="13"/>
      <c r="M102" s="12"/>
      <c r="N102" s="20"/>
      <c r="O102" s="14">
        <v>41848</v>
      </c>
      <c r="P102" s="15"/>
      <c r="Q102" s="16"/>
      <c r="R102" s="17">
        <f>('[1]Coefficients and Constants'!$B$6*(1^'[1]Coefficients and Constants'!$C$6))*D102</f>
        <v>0.81500000000000006</v>
      </c>
      <c r="S102" s="18">
        <f>('[1]Coefficients and Constants'!$B$6*(1^'[1]Coefficients and Constants'!$C$6))*E102</f>
        <v>0</v>
      </c>
      <c r="T102" s="17">
        <f>('[1]Coefficients and Constants'!$B$6*(3^'[1]Coefficients and Constants'!$C$6))*G102</f>
        <v>0</v>
      </c>
      <c r="U102" s="18">
        <f>('[1]Coefficients and Constants'!$B$6*(3^'[1]Coefficients and Constants'!$C$6))*H102</f>
        <v>0</v>
      </c>
      <c r="V102" s="17">
        <f>('[1]Coefficients and Constants'!$B$6*(5^'[1]Coefficients and Constants'!$C$6))*J102</f>
        <v>0</v>
      </c>
      <c r="W102" s="18">
        <f>('[1]Coefficients and Constants'!$B$6*(5^'[1]Coefficients and Constants'!$C$6))*K102</f>
        <v>0</v>
      </c>
      <c r="X102" s="17">
        <f>('[1]Coefficients and Constants'!$B$6*(7^'[1]Coefficients and Constants'!$C$6))*M102</f>
        <v>0</v>
      </c>
      <c r="Y102" s="18">
        <f>('[1]Coefficients and Constants'!$B$6*(7^'[1]Coefficients and Constants'!$C$6))*N102</f>
        <v>0</v>
      </c>
      <c r="Z102" s="19"/>
      <c r="AA102" s="11">
        <f>SUM(R102:Y102)</f>
        <v>0.81500000000000006</v>
      </c>
    </row>
    <row r="103" spans="1:27" x14ac:dyDescent="0.35">
      <c r="A103" s="11">
        <v>102</v>
      </c>
      <c r="B103" s="12" t="s">
        <v>52</v>
      </c>
      <c r="C103" s="12" t="s">
        <v>26</v>
      </c>
      <c r="D103" s="12">
        <v>1</v>
      </c>
      <c r="E103" s="13"/>
      <c r="F103" s="13"/>
      <c r="G103" s="12">
        <v>1</v>
      </c>
      <c r="H103" s="13"/>
      <c r="I103" s="13"/>
      <c r="J103" s="12">
        <v>1</v>
      </c>
      <c r="K103" s="13"/>
      <c r="L103" s="13"/>
      <c r="M103" s="12">
        <v>1</v>
      </c>
      <c r="N103" s="13"/>
      <c r="O103" s="14">
        <v>41848</v>
      </c>
      <c r="P103" s="15"/>
      <c r="Q103" s="16"/>
      <c r="R103" s="17">
        <f>('[1]Coefficients and Constants'!$B$4*(1^'[1]Coefficients and Constants'!$C$4))*D103</f>
        <v>3.117E-2</v>
      </c>
      <c r="S103" s="18">
        <f>('[1]Coefficients and Constants'!$B$4*(1^'[1]Coefficients and Constants'!$C$4))*E103</f>
        <v>0</v>
      </c>
      <c r="T103" s="17">
        <f>('[1]Coefficients and Constants'!$B$4*(3^'[1]Coefficients and Constants'!$C$4))*G103</f>
        <v>0.65944662192812542</v>
      </c>
      <c r="U103" s="18">
        <f>('[1]Coefficients and Constants'!$B$4*(3^'[1]Coefficients and Constants'!$C$4))*H103</f>
        <v>0</v>
      </c>
      <c r="V103" s="17">
        <f>('[1]Coefficients and Constants'!$B$4*(5^'[1]Coefficients and Constants'!$C$4))*J103</f>
        <v>2.7256838085126702</v>
      </c>
      <c r="W103" s="18">
        <f>('[1]Coefficients and Constants'!$B$4*(5^'[1]Coefficients and Constants'!$C$4))*K103</f>
        <v>0</v>
      </c>
      <c r="X103" s="17">
        <f>('[1]Coefficients and Constants'!$B$4*(7^'[1]Coefficients and Constants'!$C$4))*M103</f>
        <v>6.9409538599622111</v>
      </c>
      <c r="Y103" s="18">
        <f>('[1]Coefficients and Constants'!$B$4*(7^'[1]Coefficients and Constants'!$C$4))*N103</f>
        <v>0</v>
      </c>
      <c r="Z103" s="19"/>
      <c r="AA103" s="11">
        <f>SUM(R103:Y103)</f>
        <v>10.357254290403006</v>
      </c>
    </row>
    <row r="104" spans="1:27" x14ac:dyDescent="0.35">
      <c r="A104" s="11">
        <v>103</v>
      </c>
      <c r="B104" s="12" t="s">
        <v>53</v>
      </c>
      <c r="C104" s="12" t="s">
        <v>28</v>
      </c>
      <c r="D104" s="12">
        <v>395</v>
      </c>
      <c r="E104" s="13">
        <v>1</v>
      </c>
      <c r="F104" s="13"/>
      <c r="G104" s="12">
        <v>112</v>
      </c>
      <c r="H104" s="13"/>
      <c r="I104" s="13"/>
      <c r="J104" s="12">
        <v>31</v>
      </c>
      <c r="K104" s="13"/>
      <c r="L104" s="13"/>
      <c r="M104" s="12">
        <v>3</v>
      </c>
      <c r="N104" s="13"/>
      <c r="O104" s="14">
        <v>41848</v>
      </c>
      <c r="P104" s="15"/>
      <c r="Q104" s="16"/>
      <c r="R104" s="17">
        <f>('[1]Coefficients and Constants'!$B$14*(1^'[1]Coefficients and Constants'!$C$14))*D104</f>
        <v>16.116</v>
      </c>
      <c r="S104" s="18">
        <f>('[1]Coefficients and Constants'!$B$14*(1^'[1]Coefficients and Constants'!$C$14))*E104</f>
        <v>4.0800000000000003E-2</v>
      </c>
      <c r="T104" s="17">
        <f>('[1]Coefficients and Constants'!$B$14*(3^'[1]Coefficients and Constants'!$C$14))*G104</f>
        <v>77.223545079709112</v>
      </c>
      <c r="U104" s="18">
        <f>('[1]Coefficients and Constants'!$B$14*(3^'[1]Coefficients and Constants'!$C$14))*H104</f>
        <v>0</v>
      </c>
      <c r="V104" s="17">
        <f>('[1]Coefficients and Constants'!$B$14*(5^'[1]Coefficients and Constants'!$C$14))*J104</f>
        <v>79.583156966480672</v>
      </c>
      <c r="W104" s="18">
        <f>('[1]Coefficients and Constants'!$B$14*(5^'[1]Coefficients and Constants'!$C$14))*K104</f>
        <v>0</v>
      </c>
      <c r="X104" s="17">
        <f>('[1]Coefficients and Constants'!$B$14*(7^'[1]Coefficients and Constants'!$C$14))*M104</f>
        <v>18.30801349114347</v>
      </c>
      <c r="Y104" s="18">
        <f>('[1]Coefficients and Constants'!$B$14*(7^'[1]Coefficients and Constants'!$C$14))*N104</f>
        <v>0</v>
      </c>
      <c r="Z104" s="19"/>
      <c r="AA104" s="11">
        <f>SUM(R104:Y104)</f>
        <v>191.27151553733324</v>
      </c>
    </row>
    <row r="105" spans="1:27" x14ac:dyDescent="0.35">
      <c r="A105" s="11">
        <v>104</v>
      </c>
      <c r="B105" s="12" t="s">
        <v>53</v>
      </c>
      <c r="C105" s="12" t="s">
        <v>26</v>
      </c>
      <c r="D105" s="12"/>
      <c r="E105" s="13"/>
      <c r="F105" s="13"/>
      <c r="G105" s="12">
        <v>4</v>
      </c>
      <c r="H105" s="13"/>
      <c r="I105" s="13"/>
      <c r="J105" s="12"/>
      <c r="K105" s="13"/>
      <c r="L105" s="13"/>
      <c r="M105" s="12">
        <v>2</v>
      </c>
      <c r="N105" s="13"/>
      <c r="O105" s="14">
        <v>41848</v>
      </c>
      <c r="P105" s="15"/>
      <c r="Q105" s="16"/>
      <c r="R105" s="17">
        <f>('[1]Coefficients and Constants'!$B$4*(1^'[1]Coefficients and Constants'!$C$4))*D105</f>
        <v>0</v>
      </c>
      <c r="S105" s="18">
        <f>('[1]Coefficients and Constants'!$B$4*(1^'[1]Coefficients and Constants'!$C$4))*E105</f>
        <v>0</v>
      </c>
      <c r="T105" s="17">
        <f>('[1]Coefficients and Constants'!$B$4*(3^'[1]Coefficients and Constants'!$C$4))*G105</f>
        <v>2.6377864877125017</v>
      </c>
      <c r="U105" s="18">
        <f>('[1]Coefficients and Constants'!$B$4*(3^'[1]Coefficients and Constants'!$C$4))*H105</f>
        <v>0</v>
      </c>
      <c r="V105" s="17">
        <f>('[1]Coefficients and Constants'!$B$4*(5^'[1]Coefficients and Constants'!$C$4))*J105</f>
        <v>0</v>
      </c>
      <c r="W105" s="18">
        <f>('[1]Coefficients and Constants'!$B$4*(5^'[1]Coefficients and Constants'!$C$4))*K105</f>
        <v>0</v>
      </c>
      <c r="X105" s="17">
        <f>('[1]Coefficients and Constants'!$B$4*(7^'[1]Coefficients and Constants'!$C$4))*M105</f>
        <v>13.881907719924422</v>
      </c>
      <c r="Y105" s="18">
        <f>('[1]Coefficients and Constants'!$B$4*(7^'[1]Coefficients and Constants'!$C$4))*N105</f>
        <v>0</v>
      </c>
      <c r="Z105" s="19"/>
      <c r="AA105" s="11">
        <f>SUM(R105:Y105)</f>
        <v>16.519694207636924</v>
      </c>
    </row>
    <row r="106" spans="1:27" x14ac:dyDescent="0.35">
      <c r="A106" s="11">
        <v>105</v>
      </c>
      <c r="B106" s="12" t="s">
        <v>53</v>
      </c>
      <c r="C106" s="12" t="s">
        <v>27</v>
      </c>
      <c r="D106" s="12">
        <v>1</v>
      </c>
      <c r="E106" s="13"/>
      <c r="F106" s="13"/>
      <c r="G106" s="12">
        <v>1</v>
      </c>
      <c r="H106" s="13">
        <v>1</v>
      </c>
      <c r="I106" s="13"/>
      <c r="J106" s="12">
        <v>1</v>
      </c>
      <c r="K106" s="13">
        <v>1</v>
      </c>
      <c r="L106" s="13"/>
      <c r="M106" s="12">
        <v>2</v>
      </c>
      <c r="N106" s="13">
        <v>2</v>
      </c>
      <c r="O106" s="14">
        <v>41848</v>
      </c>
      <c r="P106" s="15"/>
      <c r="Q106" s="16"/>
      <c r="R106" s="17">
        <f>('[1]Coefficients and Constants'!$B$13*(1^'[1]Coefficients and Constants'!$C$13))*D106</f>
        <v>5.2600000000000001E-2</v>
      </c>
      <c r="S106" s="18">
        <f>('[1]Coefficients and Constants'!$B$13*(1^'[1]Coefficients and Constants'!$C$13))*E106</f>
        <v>0</v>
      </c>
      <c r="T106" s="17">
        <f>('[1]Coefficients and Constants'!$B$13*(3^'[1]Coefficients and Constants'!$C$13))*G106</f>
        <v>0.84352626402601127</v>
      </c>
      <c r="U106" s="18">
        <f>('[1]Coefficients and Constants'!$B$13*(3^'[1]Coefficients and Constants'!$C$13))*H106</f>
        <v>0.84352626402601127</v>
      </c>
      <c r="V106" s="17">
        <f>('[1]Coefficients and Constants'!$B$13*(5^'[1]Coefficients and Constants'!$C$13))*J106</f>
        <v>3.0650967041126975</v>
      </c>
      <c r="W106" s="18">
        <f>('[1]Coefficients and Constants'!$B$13*(5^'[1]Coefficients and Constants'!$C$13))*K106</f>
        <v>3.0650967041126975</v>
      </c>
      <c r="X106" s="17">
        <f>('[1]Coefficients and Constants'!$B$13*(7^'[1]Coefficients and Constants'!$C$13))*M106</f>
        <v>14.340502491494002</v>
      </c>
      <c r="Y106" s="18">
        <f>('[1]Coefficients and Constants'!$B$13*(7^'[1]Coefficients and Constants'!$C$13))*N106</f>
        <v>14.340502491494002</v>
      </c>
      <c r="Z106" s="19"/>
      <c r="AA106" s="11">
        <f>SUM(R106:Y106)</f>
        <v>36.550850919265422</v>
      </c>
    </row>
    <row r="107" spans="1:27" x14ac:dyDescent="0.35">
      <c r="A107" s="11">
        <v>106</v>
      </c>
      <c r="B107" s="12" t="s">
        <v>53</v>
      </c>
      <c r="C107" s="12" t="s">
        <v>37</v>
      </c>
      <c r="D107" s="12">
        <v>19</v>
      </c>
      <c r="E107" s="13"/>
      <c r="F107" s="13"/>
      <c r="G107" s="12"/>
      <c r="H107" s="13"/>
      <c r="I107" s="13"/>
      <c r="J107" s="12"/>
      <c r="K107" s="13"/>
      <c r="L107" s="13"/>
      <c r="M107" s="12"/>
      <c r="N107" s="20"/>
      <c r="O107" s="14">
        <v>41848</v>
      </c>
      <c r="P107" s="15"/>
      <c r="Q107" s="16"/>
      <c r="R107" s="17">
        <f>('[1]Coefficients and Constants'!$B$6*(1^'[1]Coefficients and Constants'!$C$6))*D107</f>
        <v>3.097</v>
      </c>
      <c r="S107" s="18">
        <f>('[1]Coefficients and Constants'!$B$6*(1^'[1]Coefficients and Constants'!$C$6))*E107</f>
        <v>0</v>
      </c>
      <c r="T107" s="17">
        <f>('[1]Coefficients and Constants'!$B$6*(3^'[1]Coefficients and Constants'!$C$6))*G107</f>
        <v>0</v>
      </c>
      <c r="U107" s="18">
        <f>('[1]Coefficients and Constants'!$B$6*(3^'[1]Coefficients and Constants'!$C$6))*H107</f>
        <v>0</v>
      </c>
      <c r="V107" s="17">
        <f>('[1]Coefficients and Constants'!$B$6*(5^'[1]Coefficients and Constants'!$C$6))*J107</f>
        <v>0</v>
      </c>
      <c r="W107" s="18">
        <f>('[1]Coefficients and Constants'!$B$6*(5^'[1]Coefficients and Constants'!$C$6))*K107</f>
        <v>0</v>
      </c>
      <c r="X107" s="17">
        <f>('[1]Coefficients and Constants'!$B$6*(7^'[1]Coefficients and Constants'!$C$6))*M107</f>
        <v>0</v>
      </c>
      <c r="Y107" s="18">
        <f>('[1]Coefficients and Constants'!$B$6*(7^'[1]Coefficients and Constants'!$C$6))*N107</f>
        <v>0</v>
      </c>
      <c r="Z107" s="19"/>
      <c r="AA107" s="11">
        <f>SUM(R107:Y107)</f>
        <v>3.097</v>
      </c>
    </row>
    <row r="108" spans="1:27" x14ac:dyDescent="0.35">
      <c r="A108" s="11">
        <v>107</v>
      </c>
      <c r="B108" s="12" t="s">
        <v>53</v>
      </c>
      <c r="C108" s="12" t="s">
        <v>31</v>
      </c>
      <c r="D108" s="12">
        <v>5</v>
      </c>
      <c r="E108" s="13"/>
      <c r="F108" s="13"/>
      <c r="G108" s="12">
        <v>1</v>
      </c>
      <c r="H108" s="13"/>
      <c r="I108" s="13"/>
      <c r="J108" s="12">
        <v>1</v>
      </c>
      <c r="K108" s="13"/>
      <c r="L108" s="13"/>
      <c r="M108" s="12"/>
      <c r="N108" s="13"/>
      <c r="O108" s="14">
        <v>41848</v>
      </c>
      <c r="P108" s="15"/>
      <c r="Q108" s="16"/>
      <c r="R108" s="17">
        <f>('[1]Coefficients and Constants'!$B$9*(1^'[1]Coefficients and Constants'!$C$9))*D108</f>
        <v>0.94600000000000006</v>
      </c>
      <c r="S108" s="18">
        <f>('[1]Coefficients and Constants'!$B$9*(1^'[1]Coefficients and Constants'!$C$9))*E108</f>
        <v>0</v>
      </c>
      <c r="T108" s="17">
        <f>('[1]Coefficients and Constants'!$B$9*(3^'[1]Coefficients and Constants'!$C$9))*G108</f>
        <v>2.3929195291808578</v>
      </c>
      <c r="U108" s="18">
        <f>('[1]Coefficients and Constants'!$B$9*(3^'[1]Coefficients and Constants'!$C$9))*H108</f>
        <v>0</v>
      </c>
      <c r="V108" s="17">
        <f>('[1]Coefficients and Constants'!$B$9*(5^'[1]Coefficients and Constants'!$C$9))*J108</f>
        <v>7.7863182576692269</v>
      </c>
      <c r="W108" s="18">
        <f>('[1]Coefficients and Constants'!$B$9*(5^'[1]Coefficients and Constants'!$C$9))*K108</f>
        <v>0</v>
      </c>
      <c r="X108" s="17">
        <f>('[1]Coefficients and Constants'!$B$9*(7^'[1]Coefficients and Constants'!$C$9))*M108</f>
        <v>0</v>
      </c>
      <c r="Y108" s="18">
        <f>('[1]Coefficients and Constants'!$B$9*(7^'[1]Coefficients and Constants'!$C$9))*N108</f>
        <v>0</v>
      </c>
      <c r="Z108" s="19"/>
      <c r="AA108" s="11">
        <f>SUM(R108:Y108)</f>
        <v>11.125237786850086</v>
      </c>
    </row>
    <row r="109" spans="1:27" x14ac:dyDescent="0.35">
      <c r="A109" s="11">
        <v>108</v>
      </c>
      <c r="B109" s="12" t="s">
        <v>53</v>
      </c>
      <c r="C109" s="12" t="s">
        <v>33</v>
      </c>
      <c r="D109" s="12"/>
      <c r="E109" s="13"/>
      <c r="F109" s="13"/>
      <c r="G109" s="12"/>
      <c r="H109" s="13"/>
      <c r="I109" s="13"/>
      <c r="J109" s="12"/>
      <c r="K109" s="13"/>
      <c r="L109" s="13"/>
      <c r="M109" s="12">
        <v>1</v>
      </c>
      <c r="N109" s="13"/>
      <c r="O109" s="14">
        <v>41848</v>
      </c>
      <c r="P109" s="15"/>
      <c r="Q109" s="16"/>
      <c r="R109" s="17">
        <f>('[1]Coefficients and Constants'!$B$3*(1^'[1]Coefficients and Constants'!$C$3))*D109</f>
        <v>0</v>
      </c>
      <c r="S109" s="18">
        <f>('[1]Coefficients and Constants'!$B$3*(1^'[1]Coefficients and Constants'!$C$3))*E109</f>
        <v>0</v>
      </c>
      <c r="T109" s="17">
        <f>('[1]Coefficients and Constants'!$B$3*(3^'[1]Coefficients and Constants'!$C$3))*G109</f>
        <v>0</v>
      </c>
      <c r="U109" s="18">
        <f>('[1]Coefficients and Constants'!$B$3*(3^'[1]Coefficients and Constants'!$C$3))*H109</f>
        <v>0</v>
      </c>
      <c r="V109" s="17">
        <f>('[1]Coefficients and Constants'!$B$3*(5^'[1]Coefficients and Constants'!$C$3))*J109</f>
        <v>0</v>
      </c>
      <c r="W109" s="18">
        <f>('[1]Coefficients and Constants'!$B$3*(5^'[1]Coefficients and Constants'!$C$3))*K109</f>
        <v>0</v>
      </c>
      <c r="X109" s="17">
        <f>('[1]Coefficients and Constants'!$B$3*(7^'[1]Coefficients and Constants'!$C$3))*M109</f>
        <v>9.6923178176229019</v>
      </c>
      <c r="Y109" s="18">
        <f>('[1]Coefficients and Constants'!$B$3*(7^'[1]Coefficients and Constants'!$C$3))*N109</f>
        <v>0</v>
      </c>
      <c r="Z109" s="19"/>
      <c r="AA109" s="11">
        <f>SUM(R109:Y109)</f>
        <v>9.6923178176229019</v>
      </c>
    </row>
    <row r="110" spans="1:27" x14ac:dyDescent="0.35">
      <c r="A110" s="11">
        <v>109</v>
      </c>
      <c r="B110" s="12" t="s">
        <v>53</v>
      </c>
      <c r="C110" s="12" t="s">
        <v>42</v>
      </c>
      <c r="D110" s="12"/>
      <c r="E110" s="13"/>
      <c r="F110" s="13"/>
      <c r="G110" s="12"/>
      <c r="H110" s="13"/>
      <c r="I110" s="13"/>
      <c r="J110" s="12"/>
      <c r="K110" s="13"/>
      <c r="L110" s="13"/>
      <c r="M110" s="12">
        <v>1</v>
      </c>
      <c r="N110" s="13"/>
      <c r="O110" s="14">
        <v>41848</v>
      </c>
      <c r="P110" s="15"/>
      <c r="Q110" s="16"/>
      <c r="R110" s="17">
        <f>('[1]Coefficients and Constants'!$B$8*(1^'[1]Coefficients and Constants'!$C$8))*D110</f>
        <v>0</v>
      </c>
      <c r="S110" s="18">
        <f>('[1]Coefficients and Constants'!$B$8*(1^'[1]Coefficients and Constants'!$C$8))*E110</f>
        <v>0</v>
      </c>
      <c r="T110" s="17">
        <f>('[1]Coefficients and Constants'!$B$8*(3^'[1]Coefficients and Constants'!$C$8))*G110</f>
        <v>0</v>
      </c>
      <c r="U110" s="18">
        <f>('[1]Coefficients and Constants'!$B$8*(3^'[1]Coefficients and Constants'!$C$8))*H110</f>
        <v>0</v>
      </c>
      <c r="V110" s="17">
        <f>('[1]Coefficients and Constants'!$B$8*(5^'[1]Coefficients and Constants'!$C$8))*J110</f>
        <v>0</v>
      </c>
      <c r="W110" s="18">
        <f>('[1]Coefficients and Constants'!$B$8*(5^'[1]Coefficients and Constants'!$C$8))*K110</f>
        <v>0</v>
      </c>
      <c r="X110" s="17">
        <f>('[1]Coefficients and Constants'!$B$8*(7^'[1]Coefficients and Constants'!$C$8))*M110</f>
        <v>7.5430381075171891</v>
      </c>
      <c r="Y110" s="18">
        <f>('[1]Coefficients and Constants'!$B$8*(7^'[1]Coefficients and Constants'!$C$8))*N110</f>
        <v>0</v>
      </c>
      <c r="Z110" s="19"/>
      <c r="AA110" s="11">
        <f>SUM(R110:Y110)</f>
        <v>7.5430381075171891</v>
      </c>
    </row>
    <row r="111" spans="1:27" x14ac:dyDescent="0.35">
      <c r="A111" s="11">
        <v>110</v>
      </c>
      <c r="B111" s="12" t="s">
        <v>53</v>
      </c>
      <c r="C111" s="12" t="s">
        <v>54</v>
      </c>
      <c r="D111" s="12"/>
      <c r="E111" s="13"/>
      <c r="F111" s="13"/>
      <c r="G111" s="12">
        <v>1</v>
      </c>
      <c r="H111" s="13"/>
      <c r="I111" s="13"/>
      <c r="J111" s="12"/>
      <c r="K111" s="13"/>
      <c r="L111" s="13"/>
      <c r="M111" s="12"/>
      <c r="N111" s="13"/>
      <c r="O111" s="14">
        <v>41848</v>
      </c>
      <c r="P111" s="15"/>
      <c r="Q111" s="16"/>
      <c r="R111" s="17">
        <f>('[1]Coefficients and Constants'!$B$12*(1^'[1]Coefficients and Constants'!$C$12))*D111</f>
        <v>0</v>
      </c>
      <c r="S111" s="18">
        <f>('[1]Coefficients and Constants'!$B$12*(1^'[1]Coefficients and Constants'!$C$12))*E111</f>
        <v>0</v>
      </c>
      <c r="T111" s="17">
        <f>('[1]Coefficients and Constants'!$B$12*(3^'[1]Coefficients and Constants'!$C$12))*G111</f>
        <v>1.9418073653256209</v>
      </c>
      <c r="U111" s="18">
        <f>('[1]Coefficients and Constants'!$B$12*(3^'[1]Coefficients and Constants'!$C$12))*H111</f>
        <v>0</v>
      </c>
      <c r="V111" s="17">
        <f>('[1]Coefficients and Constants'!$B$12*(5^'[1]Coefficients and Constants'!$C$12))*J111</f>
        <v>0</v>
      </c>
      <c r="W111" s="18">
        <f>('[1]Coefficients and Constants'!$B$12*(5^'[1]Coefficients and Constants'!$C$12))*K111</f>
        <v>0</v>
      </c>
      <c r="X111" s="17">
        <f>('[1]Coefficients and Constants'!$B$12*(7^'[1]Coefficients and Constants'!$C$12))*M111</f>
        <v>0</v>
      </c>
      <c r="Y111" s="18">
        <f>('[1]Coefficients and Constants'!$B$12*(7^'[1]Coefficients and Constants'!$C$12))*N111</f>
        <v>0</v>
      </c>
      <c r="Z111" s="19"/>
      <c r="AA111" s="11">
        <f>SUM(R111:Y111)</f>
        <v>1.9418073653256209</v>
      </c>
    </row>
    <row r="112" spans="1:27" x14ac:dyDescent="0.35">
      <c r="A112" s="11">
        <v>111</v>
      </c>
      <c r="B112" s="12" t="s">
        <v>55</v>
      </c>
      <c r="C112" s="12" t="s">
        <v>31</v>
      </c>
      <c r="D112" s="12">
        <v>84</v>
      </c>
      <c r="E112" s="13">
        <v>10</v>
      </c>
      <c r="F112" s="13"/>
      <c r="G112" s="12">
        <v>63</v>
      </c>
      <c r="H112" s="13">
        <v>1</v>
      </c>
      <c r="I112" s="13"/>
      <c r="J112" s="12">
        <v>14</v>
      </c>
      <c r="K112" s="13">
        <v>1</v>
      </c>
      <c r="L112" s="13"/>
      <c r="M112" s="12">
        <v>1</v>
      </c>
      <c r="N112" s="13"/>
      <c r="O112" s="14">
        <v>41803</v>
      </c>
      <c r="P112" s="15"/>
      <c r="Q112" s="16"/>
      <c r="R112" s="17">
        <f>('[1]Coefficients and Constants'!$B$9*(1^'[1]Coefficients and Constants'!$C$9))*D112</f>
        <v>15.892800000000001</v>
      </c>
      <c r="S112" s="18">
        <f>('[1]Coefficients and Constants'!$B$9*(1^'[1]Coefficients and Constants'!$C$9))*E112</f>
        <v>1.8920000000000001</v>
      </c>
      <c r="T112" s="17">
        <f>('[1]Coefficients and Constants'!$B$9*(3^'[1]Coefficients and Constants'!$C$9))*G112</f>
        <v>150.75393033839404</v>
      </c>
      <c r="U112" s="18">
        <f>('[1]Coefficients and Constants'!$B$9*(3^'[1]Coefficients and Constants'!$C$9))*H112</f>
        <v>2.3929195291808578</v>
      </c>
      <c r="V112" s="17">
        <f>('[1]Coefficients and Constants'!$B$9*(5^'[1]Coefficients and Constants'!$C$9))*J112</f>
        <v>109.00845560736917</v>
      </c>
      <c r="W112" s="18">
        <f>('[1]Coefficients and Constants'!$B$9*(5^'[1]Coefficients and Constants'!$C$9))*K112</f>
        <v>7.7863182576692269</v>
      </c>
      <c r="X112" s="17">
        <f>('[1]Coefficients and Constants'!$B$9*(7^'[1]Coefficients and Constants'!$C$9))*M112</f>
        <v>16.937295908907057</v>
      </c>
      <c r="Y112" s="18">
        <f>('[1]Coefficients and Constants'!$B$9*(7^'[1]Coefficients and Constants'!$C$9))*N112</f>
        <v>0</v>
      </c>
      <c r="Z112" s="19"/>
      <c r="AA112" s="11">
        <f>SUM(R112:Y112)</f>
        <v>304.66371964152034</v>
      </c>
    </row>
    <row r="113" spans="1:27" x14ac:dyDescent="0.35">
      <c r="A113" s="11">
        <v>112</v>
      </c>
      <c r="B113" s="12" t="s">
        <v>55</v>
      </c>
      <c r="C113" s="12" t="s">
        <v>41</v>
      </c>
      <c r="D113" s="12">
        <v>2</v>
      </c>
      <c r="E113" s="13"/>
      <c r="F113" s="13"/>
      <c r="G113" s="12"/>
      <c r="H113" s="13"/>
      <c r="I113" s="13"/>
      <c r="J113" s="12">
        <v>3</v>
      </c>
      <c r="K113" s="13">
        <v>1</v>
      </c>
      <c r="L113" s="13"/>
      <c r="M113" s="12">
        <v>2</v>
      </c>
      <c r="N113" s="13">
        <v>1</v>
      </c>
      <c r="O113" s="14">
        <v>41803</v>
      </c>
      <c r="P113" s="15"/>
      <c r="Q113" s="16"/>
      <c r="R113" s="17">
        <f>('[1]Coefficients and Constants'!$B$5*(1^'[1]Coefficients and Constants'!$C$5))*D113</f>
        <v>0.33860000000000001</v>
      </c>
      <c r="S113" s="18">
        <f>('[1]Coefficients and Constants'!$B$5*(1^'[1]Coefficients and Constants'!$C$5))*E113</f>
        <v>0</v>
      </c>
      <c r="T113" s="17">
        <f>('[1]Coefficients and Constants'!$B$5*(3^'[1]Coefficients and Constants'!$C$5))*G113</f>
        <v>0</v>
      </c>
      <c r="U113" s="18">
        <f>('[1]Coefficients and Constants'!$B$5*(3^'[1]Coefficients and Constants'!$C$5))*H113</f>
        <v>0</v>
      </c>
      <c r="V113" s="17">
        <f>('[1]Coefficients and Constants'!$B$5*(5^'[1]Coefficients and Constants'!$C$5))*J113</f>
        <v>22.07416655017078</v>
      </c>
      <c r="W113" s="18">
        <f>('[1]Coefficients and Constants'!$B$5*(5^'[1]Coefficients and Constants'!$C$5))*K113</f>
        <v>7.358055516723593</v>
      </c>
      <c r="X113" s="17">
        <f>('[1]Coefficients and Constants'!$B$5*(7^'[1]Coefficients and Constants'!$C$5))*M113</f>
        <v>32.378648739347355</v>
      </c>
      <c r="Y113" s="18">
        <f>('[1]Coefficients and Constants'!$B$5*(7^'[1]Coefficients and Constants'!$C$5))*N113</f>
        <v>16.189324369673677</v>
      </c>
      <c r="Z113" s="19"/>
      <c r="AA113" s="11">
        <f>SUM(R113:Y113)</f>
        <v>78.338795175915408</v>
      </c>
    </row>
    <row r="114" spans="1:27" x14ac:dyDescent="0.35">
      <c r="A114" s="11">
        <v>113</v>
      </c>
      <c r="B114" s="12" t="s">
        <v>56</v>
      </c>
      <c r="C114" s="12" t="s">
        <v>31</v>
      </c>
      <c r="D114" s="12">
        <v>49</v>
      </c>
      <c r="E114" s="13">
        <v>7</v>
      </c>
      <c r="F114" s="13"/>
      <c r="G114" s="12">
        <v>55</v>
      </c>
      <c r="H114" s="13">
        <v>4</v>
      </c>
      <c r="I114" s="13"/>
      <c r="J114" s="12">
        <v>17</v>
      </c>
      <c r="K114" s="13">
        <v>1</v>
      </c>
      <c r="L114" s="13"/>
      <c r="M114" s="12">
        <v>6</v>
      </c>
      <c r="N114" s="13">
        <v>3</v>
      </c>
      <c r="O114" s="14">
        <v>41808</v>
      </c>
      <c r="P114" s="15"/>
      <c r="Q114" s="16"/>
      <c r="R114" s="17">
        <f>('[1]Coefficients and Constants'!$B$9*(1^'[1]Coefficients and Constants'!$C$9))*D114</f>
        <v>9.2707999999999995</v>
      </c>
      <c r="S114" s="18">
        <f>('[1]Coefficients and Constants'!$B$9*(1^'[1]Coefficients and Constants'!$C$9))*E114</f>
        <v>1.3244</v>
      </c>
      <c r="T114" s="17">
        <f>('[1]Coefficients and Constants'!$B$9*(3^'[1]Coefficients and Constants'!$C$9))*G114</f>
        <v>131.61057410494718</v>
      </c>
      <c r="U114" s="18">
        <f>('[1]Coefficients and Constants'!$B$9*(3^'[1]Coefficients and Constants'!$C$9))*H114</f>
        <v>9.5716781167234313</v>
      </c>
      <c r="V114" s="17">
        <f>('[1]Coefficients and Constants'!$B$9*(5^'[1]Coefficients and Constants'!$C$9))*J114</f>
        <v>132.36741038037687</v>
      </c>
      <c r="W114" s="18">
        <f>('[1]Coefficients and Constants'!$B$9*(5^'[1]Coefficients and Constants'!$C$9))*K114</f>
        <v>7.7863182576692269</v>
      </c>
      <c r="X114" s="17">
        <f>('[1]Coefficients and Constants'!$B$9*(7^'[1]Coefficients and Constants'!$C$9))*M114</f>
        <v>101.62377545344233</v>
      </c>
      <c r="Y114" s="18">
        <f>('[1]Coefficients and Constants'!$B$9*(7^'[1]Coefficients and Constants'!$C$9))*N114</f>
        <v>50.811887726721167</v>
      </c>
      <c r="Z114" s="19"/>
      <c r="AA114" s="11">
        <f>SUM(R114:Y114)</f>
        <v>444.36684403988028</v>
      </c>
    </row>
    <row r="115" spans="1:27" x14ac:dyDescent="0.35">
      <c r="A115" s="11">
        <v>114</v>
      </c>
      <c r="B115" s="12" t="s">
        <v>56</v>
      </c>
      <c r="C115" s="12" t="s">
        <v>41</v>
      </c>
      <c r="D115" s="12"/>
      <c r="E115" s="13"/>
      <c r="F115" s="13"/>
      <c r="G115" s="12">
        <v>2</v>
      </c>
      <c r="H115" s="13">
        <v>1</v>
      </c>
      <c r="I115" s="13"/>
      <c r="J115" s="12">
        <v>1</v>
      </c>
      <c r="K115" s="13"/>
      <c r="L115" s="13"/>
      <c r="M115" s="12"/>
      <c r="N115" s="13">
        <v>1</v>
      </c>
      <c r="O115" s="14">
        <v>41808</v>
      </c>
      <c r="P115" s="15"/>
      <c r="Q115" s="16"/>
      <c r="R115" s="17">
        <f>('[1]Coefficients and Constants'!$B$5*(1^'[1]Coefficients and Constants'!$C$5))*D115</f>
        <v>0</v>
      </c>
      <c r="S115" s="18">
        <f>('[1]Coefficients and Constants'!$B$5*(1^'[1]Coefficients and Constants'!$C$5))*E115</f>
        <v>0</v>
      </c>
      <c r="T115" s="17">
        <f>('[1]Coefficients and Constants'!$B$5*(3^'[1]Coefficients and Constants'!$C$5))*G115</f>
        <v>4.4449648022895616</v>
      </c>
      <c r="U115" s="18">
        <f>('[1]Coefficients and Constants'!$B$5*(3^'[1]Coefficients and Constants'!$C$5))*H115</f>
        <v>2.2224824011447808</v>
      </c>
      <c r="V115" s="17">
        <f>('[1]Coefficients and Constants'!$B$5*(5^'[1]Coefficients and Constants'!$C$5))*J115</f>
        <v>7.358055516723593</v>
      </c>
      <c r="W115" s="18">
        <f>('[1]Coefficients and Constants'!$B$5*(5^'[1]Coefficients and Constants'!$C$5))*K115</f>
        <v>0</v>
      </c>
      <c r="X115" s="17">
        <f>('[1]Coefficients and Constants'!$B$5*(7^'[1]Coefficients and Constants'!$C$5))*M115</f>
        <v>0</v>
      </c>
      <c r="Y115" s="18">
        <f>('[1]Coefficients and Constants'!$B$5*(7^'[1]Coefficients and Constants'!$C$5))*N115</f>
        <v>16.189324369673677</v>
      </c>
      <c r="Z115" s="19"/>
      <c r="AA115" s="11">
        <f>SUM(R115:Y115)</f>
        <v>30.214827089831612</v>
      </c>
    </row>
    <row r="116" spans="1:27" x14ac:dyDescent="0.35">
      <c r="A116" s="11">
        <v>115</v>
      </c>
      <c r="B116" s="12" t="s">
        <v>56</v>
      </c>
      <c r="C116" s="12" t="s">
        <v>26</v>
      </c>
      <c r="D116" s="12"/>
      <c r="E116" s="13"/>
      <c r="F116" s="13"/>
      <c r="G116" s="12"/>
      <c r="H116" s="13"/>
      <c r="I116" s="13"/>
      <c r="J116" s="12"/>
      <c r="K116" s="13"/>
      <c r="L116" s="13"/>
      <c r="M116" s="12"/>
      <c r="N116" s="13">
        <v>1</v>
      </c>
      <c r="O116" s="14">
        <v>41808</v>
      </c>
      <c r="P116" s="15"/>
      <c r="Q116" s="16"/>
      <c r="R116" s="17">
        <f>('[1]Coefficients and Constants'!$B$4*(1^'[1]Coefficients and Constants'!$C$4))*D116</f>
        <v>0</v>
      </c>
      <c r="S116" s="18">
        <f>('[1]Coefficients and Constants'!$B$4*(1^'[1]Coefficients and Constants'!$C$4))*E116</f>
        <v>0</v>
      </c>
      <c r="T116" s="17">
        <f>('[1]Coefficients and Constants'!$B$4*(3^'[1]Coefficients and Constants'!$C$4))*G116</f>
        <v>0</v>
      </c>
      <c r="U116" s="18">
        <f>('[1]Coefficients and Constants'!$B$4*(3^'[1]Coefficients and Constants'!$C$4))*H116</f>
        <v>0</v>
      </c>
      <c r="V116" s="17">
        <f>('[1]Coefficients and Constants'!$B$4*(5^'[1]Coefficients and Constants'!$C$4))*J116</f>
        <v>0</v>
      </c>
      <c r="W116" s="18">
        <f>('[1]Coefficients and Constants'!$B$4*(5^'[1]Coefficients and Constants'!$C$4))*K116</f>
        <v>0</v>
      </c>
      <c r="X116" s="17">
        <f>('[1]Coefficients and Constants'!$B$4*(7^'[1]Coefficients and Constants'!$C$4))*M116</f>
        <v>0</v>
      </c>
      <c r="Y116" s="18">
        <f>('[1]Coefficients and Constants'!$B$4*(7^'[1]Coefficients and Constants'!$C$4))*N116</f>
        <v>6.9409538599622111</v>
      </c>
      <c r="Z116" s="19"/>
      <c r="AA116" s="11">
        <f>SUM(R116:Y116)</f>
        <v>6.9409538599622111</v>
      </c>
    </row>
    <row r="117" spans="1:27" x14ac:dyDescent="0.35">
      <c r="A117" s="11">
        <v>116</v>
      </c>
      <c r="B117" s="12" t="s">
        <v>57</v>
      </c>
      <c r="C117" s="12" t="s">
        <v>31</v>
      </c>
      <c r="D117" s="12">
        <v>97</v>
      </c>
      <c r="E117" s="13">
        <v>9</v>
      </c>
      <c r="F117" s="13"/>
      <c r="G117" s="12">
        <v>83</v>
      </c>
      <c r="H117" s="13">
        <v>3</v>
      </c>
      <c r="I117" s="13"/>
      <c r="J117" s="12">
        <v>14</v>
      </c>
      <c r="K117" s="13"/>
      <c r="L117" s="13"/>
      <c r="M117" s="12">
        <v>12</v>
      </c>
      <c r="N117" s="13"/>
      <c r="O117" s="14">
        <v>41808</v>
      </c>
      <c r="P117" s="15"/>
      <c r="Q117" s="16"/>
      <c r="R117" s="17">
        <f>('[1]Coefficients and Constants'!$B$9*(1^'[1]Coefficients and Constants'!$C$9))*D117</f>
        <v>18.352399999999999</v>
      </c>
      <c r="S117" s="18">
        <f>('[1]Coefficients and Constants'!$B$9*(1^'[1]Coefficients and Constants'!$C$9))*E117</f>
        <v>1.7028000000000001</v>
      </c>
      <c r="T117" s="17">
        <f>('[1]Coefficients and Constants'!$B$9*(3^'[1]Coefficients and Constants'!$C$9))*G117</f>
        <v>198.61232092201121</v>
      </c>
      <c r="U117" s="18">
        <f>('[1]Coefficients and Constants'!$B$9*(3^'[1]Coefficients and Constants'!$C$9))*H117</f>
        <v>7.178758587542573</v>
      </c>
      <c r="V117" s="17">
        <f>('[1]Coefficients and Constants'!$B$9*(5^'[1]Coefficients and Constants'!$C$9))*J117</f>
        <v>109.00845560736917</v>
      </c>
      <c r="W117" s="18">
        <f>('[1]Coefficients and Constants'!$B$9*(5^'[1]Coefficients and Constants'!$C$9))*K117</f>
        <v>0</v>
      </c>
      <c r="X117" s="17">
        <f>('[1]Coefficients and Constants'!$B$9*(7^'[1]Coefficients and Constants'!$C$9))*M117</f>
        <v>203.24755090688467</v>
      </c>
      <c r="Y117" s="18">
        <f>('[1]Coefficients and Constants'!$B$9*(7^'[1]Coefficients and Constants'!$C$9))*N117</f>
        <v>0</v>
      </c>
      <c r="Z117" s="19"/>
      <c r="AA117" s="11">
        <f>SUM(R117:Y117)</f>
        <v>538.10228602380766</v>
      </c>
    </row>
    <row r="118" spans="1:27" x14ac:dyDescent="0.35">
      <c r="A118" s="11">
        <v>117</v>
      </c>
      <c r="B118" s="12" t="s">
        <v>57</v>
      </c>
      <c r="C118" s="12" t="s">
        <v>41</v>
      </c>
      <c r="D118" s="12">
        <v>1</v>
      </c>
      <c r="E118" s="13"/>
      <c r="F118" s="13"/>
      <c r="G118" s="12"/>
      <c r="H118" s="13">
        <v>1</v>
      </c>
      <c r="I118" s="13"/>
      <c r="J118" s="12">
        <v>2</v>
      </c>
      <c r="K118" s="13">
        <v>1</v>
      </c>
      <c r="L118" s="13"/>
      <c r="M118" s="12">
        <v>2</v>
      </c>
      <c r="N118" s="13">
        <v>1</v>
      </c>
      <c r="O118" s="14">
        <v>41808</v>
      </c>
      <c r="P118" s="15"/>
      <c r="Q118" s="16"/>
      <c r="R118" s="17">
        <f>('[1]Coefficients and Constants'!$B$5*(1^'[1]Coefficients and Constants'!$C$5))*D118</f>
        <v>0.16930000000000001</v>
      </c>
      <c r="S118" s="18">
        <f>('[1]Coefficients and Constants'!$B$5*(1^'[1]Coefficients and Constants'!$C$5))*E118</f>
        <v>0</v>
      </c>
      <c r="T118" s="17">
        <f>('[1]Coefficients and Constants'!$B$5*(3^'[1]Coefficients and Constants'!$C$5))*G118</f>
        <v>0</v>
      </c>
      <c r="U118" s="18">
        <f>('[1]Coefficients and Constants'!$B$5*(3^'[1]Coefficients and Constants'!$C$5))*H118</f>
        <v>2.2224824011447808</v>
      </c>
      <c r="V118" s="17">
        <f>('[1]Coefficients and Constants'!$B$5*(5^'[1]Coefficients and Constants'!$C$5))*J118</f>
        <v>14.716111033447186</v>
      </c>
      <c r="W118" s="18">
        <f>('[1]Coefficients and Constants'!$B$5*(5^'[1]Coefficients and Constants'!$C$5))*K118</f>
        <v>7.358055516723593</v>
      </c>
      <c r="X118" s="17">
        <f>('[1]Coefficients and Constants'!$B$5*(7^'[1]Coefficients and Constants'!$C$5))*M118</f>
        <v>32.378648739347355</v>
      </c>
      <c r="Y118" s="18">
        <f>('[1]Coefficients and Constants'!$B$5*(7^'[1]Coefficients and Constants'!$C$5))*N118</f>
        <v>16.189324369673677</v>
      </c>
      <c r="Z118" s="19"/>
      <c r="AA118" s="11">
        <f>SUM(R118:Y118)</f>
        <v>73.033922060336579</v>
      </c>
    </row>
    <row r="119" spans="1:27" x14ac:dyDescent="0.35">
      <c r="A119" s="11">
        <v>118</v>
      </c>
      <c r="B119" s="12" t="s">
        <v>57</v>
      </c>
      <c r="C119" s="12" t="s">
        <v>58</v>
      </c>
      <c r="D119" s="12"/>
      <c r="E119" s="13"/>
      <c r="F119" s="13"/>
      <c r="G119" s="12"/>
      <c r="H119" s="13"/>
      <c r="I119" s="13"/>
      <c r="J119" s="12"/>
      <c r="K119" s="13"/>
      <c r="L119" s="13"/>
      <c r="M119" s="12">
        <v>1</v>
      </c>
      <c r="N119" s="13"/>
      <c r="O119" s="14">
        <v>41808</v>
      </c>
      <c r="P119" s="15">
        <f>'[1]Coefficients and Constants'!G21*7^'[1]Coefficients and Constants'!H21</f>
        <v>6.9043171303534088</v>
      </c>
      <c r="Q119" s="16"/>
      <c r="R119" s="17"/>
      <c r="S119" s="18"/>
      <c r="T119" s="17"/>
      <c r="U119" s="18"/>
      <c r="V119" s="17"/>
      <c r="W119" s="18"/>
      <c r="X119" s="17">
        <f>('[1]Coefficients and Constants'!$B$21*(7^'[1]Coefficients and Constants'!$C$21)*(P119^'[1]Coefficients and Constants'!D21))*M119</f>
        <v>27.825631193936715</v>
      </c>
      <c r="Y119" s="18">
        <f>('[1]Coefficients and Constants'!$B$21*(7^'[1]Coefficients and Constants'!$C$21))*N119</f>
        <v>0</v>
      </c>
      <c r="Z119" s="19"/>
      <c r="AA119" s="11">
        <f>SUM(R119:Y119)</f>
        <v>27.825631193936715</v>
      </c>
    </row>
    <row r="120" spans="1:27" x14ac:dyDescent="0.35">
      <c r="A120" s="11">
        <v>119</v>
      </c>
      <c r="B120" s="12" t="s">
        <v>59</v>
      </c>
      <c r="C120" s="12" t="s">
        <v>26</v>
      </c>
      <c r="D120" s="12">
        <v>11</v>
      </c>
      <c r="E120" s="13">
        <v>45</v>
      </c>
      <c r="F120" s="13"/>
      <c r="G120" s="12">
        <v>46</v>
      </c>
      <c r="H120" s="13">
        <v>17</v>
      </c>
      <c r="I120" s="13"/>
      <c r="J120" s="12">
        <v>51</v>
      </c>
      <c r="K120" s="13">
        <v>1</v>
      </c>
      <c r="L120" s="13"/>
      <c r="M120" s="12">
        <v>20</v>
      </c>
      <c r="N120" s="13"/>
      <c r="O120" s="14">
        <v>41849</v>
      </c>
      <c r="P120" s="15"/>
      <c r="Q120" s="16"/>
      <c r="R120" s="17">
        <f>('[1]Coefficients and Constants'!$B$4*(1^'[1]Coefficients and Constants'!$C$4))*D120</f>
        <v>0.34287000000000001</v>
      </c>
      <c r="S120" s="18">
        <f>('[1]Coefficients and Constants'!$B$4*(1^'[1]Coefficients and Constants'!$C$4))*E120</f>
        <v>1.40265</v>
      </c>
      <c r="T120" s="17">
        <f>('[1]Coefficients and Constants'!$B$4*(3^'[1]Coefficients and Constants'!$C$4))*G120</f>
        <v>30.334544608693768</v>
      </c>
      <c r="U120" s="18">
        <f>('[1]Coefficients and Constants'!$B$4*(3^'[1]Coefficients and Constants'!$C$4))*H120</f>
        <v>11.210592572778133</v>
      </c>
      <c r="V120" s="17">
        <f>('[1]Coefficients and Constants'!$B$4*(5^'[1]Coefficients and Constants'!$C$4))*J120</f>
        <v>139.0098742341462</v>
      </c>
      <c r="W120" s="18">
        <f>('[1]Coefficients and Constants'!$B$4*(5^'[1]Coefficients and Constants'!$C$4))*K120</f>
        <v>2.7256838085126702</v>
      </c>
      <c r="X120" s="17">
        <f>('[1]Coefficients and Constants'!$B$4*(7^'[1]Coefficients and Constants'!$C$4))*M120</f>
        <v>138.81907719924422</v>
      </c>
      <c r="Y120" s="18">
        <f>('[1]Coefficients and Constants'!$B$4*(7^'[1]Coefficients and Constants'!$C$4))*N120</f>
        <v>0</v>
      </c>
      <c r="Z120" s="19"/>
      <c r="AA120" s="11">
        <f>SUM(R120:Y120)</f>
        <v>323.84529242337499</v>
      </c>
    </row>
    <row r="121" spans="1:27" x14ac:dyDescent="0.35">
      <c r="A121" s="11">
        <v>120</v>
      </c>
      <c r="B121" s="12" t="s">
        <v>59</v>
      </c>
      <c r="C121" s="12" t="s">
        <v>39</v>
      </c>
      <c r="D121" s="12"/>
      <c r="E121" s="13">
        <v>34</v>
      </c>
      <c r="F121" s="13"/>
      <c r="G121" s="12">
        <v>16</v>
      </c>
      <c r="H121" s="13">
        <v>42</v>
      </c>
      <c r="I121" s="13"/>
      <c r="J121" s="12">
        <v>51</v>
      </c>
      <c r="K121" s="13">
        <v>27</v>
      </c>
      <c r="L121" s="13"/>
      <c r="M121" s="12">
        <v>40</v>
      </c>
      <c r="N121" s="13">
        <v>11</v>
      </c>
      <c r="O121" s="14">
        <v>41849</v>
      </c>
      <c r="P121" s="15"/>
      <c r="Q121" s="16"/>
      <c r="R121" s="17">
        <f>('[1]Coefficients and Constants'!$B$15*(1^'[1]Coefficients and Constants'!$C$15))*D121</f>
        <v>0</v>
      </c>
      <c r="S121" s="18">
        <f>('[1]Coefficients and Constants'!$B$15*(1^'[1]Coefficients and Constants'!$C$15))*E121</f>
        <v>4.7157999999999998</v>
      </c>
      <c r="T121" s="17">
        <f>('[1]Coefficients and Constants'!$B$15*(3^'[1]Coefficients and Constants'!$C$15))*G121</f>
        <v>29.331614470328553</v>
      </c>
      <c r="U121" s="18">
        <f>('[1]Coefficients and Constants'!$B$15*(3^'[1]Coefficients and Constants'!$C$15))*H121</f>
        <v>76.995487984612453</v>
      </c>
      <c r="V121" s="17">
        <f>('[1]Coefficients and Constants'!$B$15*(5^'[1]Coefficients and Constants'!$C$15))*J121</f>
        <v>310.51769475873647</v>
      </c>
      <c r="W121" s="18">
        <f>('[1]Coefficients and Constants'!$B$15*(5^'[1]Coefficients and Constants'!$C$15))*K121</f>
        <v>164.39172075462517</v>
      </c>
      <c r="X121" s="17">
        <f>('[1]Coefficients and Constants'!$B$15*(7^'[1]Coefficients and Constants'!$C$15))*M121</f>
        <v>536.96728491269573</v>
      </c>
      <c r="Y121" s="18">
        <f>('[1]Coefficients and Constants'!$B$15*(7^'[1]Coefficients and Constants'!$C$15))*N121</f>
        <v>147.6660033509913</v>
      </c>
      <c r="Z121" s="19"/>
      <c r="AA121" s="11">
        <f>SUM(R121:Y121)</f>
        <v>1270.5856062319897</v>
      </c>
    </row>
    <row r="122" spans="1:27" x14ac:dyDescent="0.35">
      <c r="A122" s="11">
        <v>121</v>
      </c>
      <c r="B122" s="12" t="s">
        <v>59</v>
      </c>
      <c r="C122" s="12" t="s">
        <v>29</v>
      </c>
      <c r="D122" s="12">
        <v>1</v>
      </c>
      <c r="E122" s="13">
        <v>7</v>
      </c>
      <c r="F122" s="13"/>
      <c r="G122" s="12">
        <v>2</v>
      </c>
      <c r="H122" s="13">
        <v>16</v>
      </c>
      <c r="I122" s="13"/>
      <c r="J122" s="12">
        <v>7</v>
      </c>
      <c r="K122" s="13">
        <v>7</v>
      </c>
      <c r="L122" s="13"/>
      <c r="M122" s="12">
        <v>6</v>
      </c>
      <c r="N122" s="13"/>
      <c r="O122" s="14">
        <v>41849</v>
      </c>
      <c r="P122" s="15"/>
      <c r="Q122" s="16"/>
      <c r="R122" s="17">
        <f>('[1]Coefficients and Constants'!$B$17*(1^'[1]Coefficients and Constants'!$C$17))*D122</f>
        <v>3.9800000000000002E-2</v>
      </c>
      <c r="S122" s="18">
        <f>('[1]Coefficients and Constants'!$B$17*(1^'[1]Coefficients and Constants'!$C$17))*E122</f>
        <v>0.27860000000000001</v>
      </c>
      <c r="T122" s="17">
        <f>('[1]Coefficients and Constants'!$B$17*(3^'[1]Coefficients and Constants'!$C$17))*G122</f>
        <v>1.675564519829815</v>
      </c>
      <c r="U122" s="18">
        <f>('[1]Coefficients and Constants'!$B$17*(3^'[1]Coefficients and Constants'!$C$17))*H122</f>
        <v>13.40451615863852</v>
      </c>
      <c r="V122" s="17">
        <f>('[1]Coefficients and Constants'!$B$17*(5^'[1]Coefficients and Constants'!$C$17))*J122</f>
        <v>24.18268518143687</v>
      </c>
      <c r="W122" s="18">
        <f>('[1]Coefficients and Constants'!$B$17*(5^'[1]Coefficients and Constants'!$C$17))*K122</f>
        <v>24.18268518143687</v>
      </c>
      <c r="X122" s="17">
        <f>('[1]Coefficients and Constants'!$B$17*(7^'[1]Coefficients and Constants'!$C$17))*M122</f>
        <v>52.702258474165689</v>
      </c>
      <c r="Y122" s="18">
        <f>('[1]Coefficients and Constants'!$B$17*(7^'[1]Coefficients and Constants'!$C$17))*N122</f>
        <v>0</v>
      </c>
      <c r="Z122" s="19"/>
      <c r="AA122" s="11">
        <f>SUM(R122:Y122)</f>
        <v>116.46610951550777</v>
      </c>
    </row>
    <row r="123" spans="1:27" x14ac:dyDescent="0.35">
      <c r="A123" s="11">
        <v>122</v>
      </c>
      <c r="B123" s="12" t="s">
        <v>59</v>
      </c>
      <c r="C123" s="12" t="s">
        <v>31</v>
      </c>
      <c r="D123" s="12"/>
      <c r="E123" s="13"/>
      <c r="F123" s="13"/>
      <c r="G123" s="12">
        <v>7</v>
      </c>
      <c r="H123" s="13"/>
      <c r="I123" s="13"/>
      <c r="J123" s="12">
        <v>1</v>
      </c>
      <c r="K123" s="13"/>
      <c r="L123" s="13"/>
      <c r="M123" s="12"/>
      <c r="N123" s="13"/>
      <c r="O123" s="14">
        <v>41849</v>
      </c>
      <c r="P123" s="15"/>
      <c r="Q123" s="16"/>
      <c r="R123" s="17">
        <f>('[1]Coefficients and Constants'!$B$9*(1^'[1]Coefficients and Constants'!$C$9))*D123</f>
        <v>0</v>
      </c>
      <c r="S123" s="18">
        <f>('[1]Coefficients and Constants'!$B$9*(1^'[1]Coefficients and Constants'!$C$9))*E123</f>
        <v>0</v>
      </c>
      <c r="T123" s="17">
        <f>('[1]Coefficients and Constants'!$B$9*(3^'[1]Coefficients and Constants'!$C$9))*G123</f>
        <v>16.750436704266004</v>
      </c>
      <c r="U123" s="18">
        <f>('[1]Coefficients and Constants'!$B$9*(3^'[1]Coefficients and Constants'!$C$9))*H123</f>
        <v>0</v>
      </c>
      <c r="V123" s="17">
        <f>('[1]Coefficients and Constants'!$B$9*(5^'[1]Coefficients and Constants'!$C$9))*J123</f>
        <v>7.7863182576692269</v>
      </c>
      <c r="W123" s="18">
        <f>('[1]Coefficients and Constants'!$B$9*(5^'[1]Coefficients and Constants'!$C$9))*K123</f>
        <v>0</v>
      </c>
      <c r="X123" s="17">
        <f>('[1]Coefficients and Constants'!$B$9*(7^'[1]Coefficients and Constants'!$C$9))*M123</f>
        <v>0</v>
      </c>
      <c r="Y123" s="18">
        <f>('[1]Coefficients and Constants'!$B$9*(7^'[1]Coefficients and Constants'!$C$9))*N123</f>
        <v>0</v>
      </c>
      <c r="Z123" s="19"/>
      <c r="AA123" s="11">
        <f>SUM(R123:Y123)</f>
        <v>24.53675496193523</v>
      </c>
    </row>
    <row r="124" spans="1:27" x14ac:dyDescent="0.35">
      <c r="A124" s="11">
        <v>123</v>
      </c>
      <c r="B124" s="12" t="s">
        <v>59</v>
      </c>
      <c r="C124" s="12" t="s">
        <v>42</v>
      </c>
      <c r="D124" s="12">
        <v>1</v>
      </c>
      <c r="E124" s="13"/>
      <c r="F124" s="13"/>
      <c r="G124" s="12">
        <v>1</v>
      </c>
      <c r="H124" s="13">
        <v>1</v>
      </c>
      <c r="I124" s="13"/>
      <c r="J124" s="12">
        <v>2</v>
      </c>
      <c r="K124" s="13"/>
      <c r="L124" s="13"/>
      <c r="M124" s="12">
        <v>3</v>
      </c>
      <c r="N124" s="13"/>
      <c r="O124" s="14">
        <v>41849</v>
      </c>
      <c r="P124" s="15"/>
      <c r="Q124" s="16"/>
      <c r="R124" s="17">
        <f>('[1]Coefficients and Constants'!$B$8*(1^'[1]Coefficients and Constants'!$C$8))*D124</f>
        <v>3.0099999999999998E-2</v>
      </c>
      <c r="S124" s="18">
        <f>('[1]Coefficients and Constants'!$B$8*(1^'[1]Coefficients and Constants'!$C$8))*E124</f>
        <v>0</v>
      </c>
      <c r="T124" s="17">
        <f>('[1]Coefficients and Constants'!$B$8*(3^'[1]Coefficients and Constants'!$C$8))*G124</f>
        <v>0.68072327703187785</v>
      </c>
      <c r="U124" s="18">
        <f>('[1]Coefficients and Constants'!$B$8*(3^'[1]Coefficients and Constants'!$C$8))*H124</f>
        <v>0.68072327703187785</v>
      </c>
      <c r="V124" s="17">
        <f>('[1]Coefficients and Constants'!$B$8*(5^'[1]Coefficients and Constants'!$C$8))*J124</f>
        <v>5.8044709576247069</v>
      </c>
      <c r="W124" s="18">
        <f>('[1]Coefficients and Constants'!$B$8*(5^'[1]Coefficients and Constants'!$C$8))*K124</f>
        <v>0</v>
      </c>
      <c r="X124" s="17">
        <f>('[1]Coefficients and Constants'!$B$8*(7^'[1]Coefficients and Constants'!$C$8))*M124</f>
        <v>22.629114322551565</v>
      </c>
      <c r="Y124" s="18">
        <f>('[1]Coefficients and Constants'!$B$8*(7^'[1]Coefficients and Constants'!$C$8))*N124</f>
        <v>0</v>
      </c>
      <c r="Z124" s="19"/>
      <c r="AA124" s="11">
        <f>SUM(R124:Y124)</f>
        <v>29.825131834240029</v>
      </c>
    </row>
    <row r="125" spans="1:27" x14ac:dyDescent="0.35">
      <c r="A125" s="11">
        <v>124</v>
      </c>
      <c r="B125" s="12" t="s">
        <v>59</v>
      </c>
      <c r="C125" s="12" t="s">
        <v>28</v>
      </c>
      <c r="D125" s="12">
        <v>1</v>
      </c>
      <c r="E125" s="13"/>
      <c r="F125" s="13"/>
      <c r="G125" s="12"/>
      <c r="H125" s="13"/>
      <c r="I125" s="13"/>
      <c r="J125" s="12">
        <v>2</v>
      </c>
      <c r="K125" s="13"/>
      <c r="L125" s="13"/>
      <c r="M125" s="12"/>
      <c r="N125" s="13"/>
      <c r="O125" s="14">
        <v>41849</v>
      </c>
      <c r="P125" s="15"/>
      <c r="Q125" s="16"/>
      <c r="R125" s="17">
        <f>('[1]Coefficients and Constants'!$B$14*(1^'[1]Coefficients and Constants'!$C$14))*D125</f>
        <v>4.0800000000000003E-2</v>
      </c>
      <c r="S125" s="18">
        <f>('[1]Coefficients and Constants'!$B$14*(1^'[1]Coefficients and Constants'!$C$14))*E125</f>
        <v>0</v>
      </c>
      <c r="T125" s="17">
        <f>('[1]Coefficients and Constants'!$B$14*(3^'[1]Coefficients and Constants'!$C$14))*G125</f>
        <v>0</v>
      </c>
      <c r="U125" s="18">
        <f>('[1]Coefficients and Constants'!$B$14*(3^'[1]Coefficients and Constants'!$C$14))*H125</f>
        <v>0</v>
      </c>
      <c r="V125" s="17">
        <f>('[1]Coefficients and Constants'!$B$14*(5^'[1]Coefficients and Constants'!$C$14))*J125</f>
        <v>5.1343972236439139</v>
      </c>
      <c r="W125" s="18">
        <f>('[1]Coefficients and Constants'!$B$14*(5^'[1]Coefficients and Constants'!$C$14))*K125</f>
        <v>0</v>
      </c>
      <c r="X125" s="17">
        <f>('[1]Coefficients and Constants'!$B$14*(7^'[1]Coefficients and Constants'!$C$14))*M125</f>
        <v>0</v>
      </c>
      <c r="Y125" s="18">
        <f>('[1]Coefficients and Constants'!$B$14*(7^'[1]Coefficients and Constants'!$C$14))*N125</f>
        <v>0</v>
      </c>
      <c r="Z125" s="19"/>
      <c r="AA125" s="11">
        <f>SUM(R125:Y125)</f>
        <v>5.1751972236439139</v>
      </c>
    </row>
    <row r="126" spans="1:27" x14ac:dyDescent="0.35">
      <c r="A126" s="11">
        <v>125</v>
      </c>
      <c r="B126" s="12" t="s">
        <v>60</v>
      </c>
      <c r="C126" s="12" t="s">
        <v>39</v>
      </c>
      <c r="D126" s="12"/>
      <c r="E126" s="13">
        <v>11</v>
      </c>
      <c r="F126" s="13"/>
      <c r="G126" s="12">
        <v>12</v>
      </c>
      <c r="H126" s="13">
        <v>34</v>
      </c>
      <c r="I126" s="13"/>
      <c r="J126" s="12">
        <v>38</v>
      </c>
      <c r="K126" s="13">
        <v>27</v>
      </c>
      <c r="L126" s="13"/>
      <c r="M126" s="12">
        <v>35</v>
      </c>
      <c r="N126" s="13">
        <v>14</v>
      </c>
      <c r="O126" s="14">
        <v>41849</v>
      </c>
      <c r="P126" s="15"/>
      <c r="Q126" s="16"/>
      <c r="R126" s="17">
        <f>('[1]Coefficients and Constants'!$B$15*(1^'[1]Coefficients and Constants'!$C$15))*D126</f>
        <v>0</v>
      </c>
      <c r="S126" s="18">
        <f>('[1]Coefficients and Constants'!$B$15*(1^'[1]Coefficients and Constants'!$C$15))*E126</f>
        <v>1.5256999999999998</v>
      </c>
      <c r="T126" s="17">
        <f>('[1]Coefficients and Constants'!$B$15*(3^'[1]Coefficients and Constants'!$C$15))*G126</f>
        <v>21.998710852746413</v>
      </c>
      <c r="U126" s="18">
        <f>('[1]Coefficients and Constants'!$B$15*(3^'[1]Coefficients and Constants'!$C$15))*H126</f>
        <v>62.329680749448173</v>
      </c>
      <c r="V126" s="17">
        <f>('[1]Coefficients and Constants'!$B$15*(5^'[1]Coefficients and Constants'!$C$15))*J126</f>
        <v>231.36612550650952</v>
      </c>
      <c r="W126" s="18">
        <f>('[1]Coefficients and Constants'!$B$15*(5^'[1]Coefficients and Constants'!$C$15))*K126</f>
        <v>164.39172075462517</v>
      </c>
      <c r="X126" s="17">
        <f>('[1]Coefficients and Constants'!$B$15*(7^'[1]Coefficients and Constants'!$C$15))*M126</f>
        <v>469.84637429860874</v>
      </c>
      <c r="Y126" s="18">
        <f>('[1]Coefficients and Constants'!$B$15*(7^'[1]Coefficients and Constants'!$C$15))*N126</f>
        <v>187.93854971944347</v>
      </c>
      <c r="Z126" s="19"/>
      <c r="AA126" s="11">
        <f>SUM(R126:Y126)</f>
        <v>1139.3968618813815</v>
      </c>
    </row>
    <row r="127" spans="1:27" x14ac:dyDescent="0.35">
      <c r="A127" s="11">
        <v>126</v>
      </c>
      <c r="B127" s="12" t="s">
        <v>60</v>
      </c>
      <c r="C127" s="12" t="s">
        <v>26</v>
      </c>
      <c r="D127" s="12">
        <v>12</v>
      </c>
      <c r="E127" s="13">
        <v>58</v>
      </c>
      <c r="F127" s="13"/>
      <c r="G127" s="12">
        <v>44</v>
      </c>
      <c r="H127" s="13">
        <v>29</v>
      </c>
      <c r="I127" s="13"/>
      <c r="J127" s="12">
        <v>45</v>
      </c>
      <c r="K127" s="13">
        <v>1</v>
      </c>
      <c r="L127" s="13"/>
      <c r="M127" s="12">
        <v>30</v>
      </c>
      <c r="N127" s="13">
        <v>1</v>
      </c>
      <c r="O127" s="14">
        <v>41849</v>
      </c>
      <c r="P127" s="15"/>
      <c r="Q127" s="16"/>
      <c r="R127" s="17">
        <f>('[1]Coefficients and Constants'!$B$4*(1^'[1]Coefficients and Constants'!$C$4))*D127</f>
        <v>0.37403999999999998</v>
      </c>
      <c r="S127" s="18">
        <f>('[1]Coefficients and Constants'!$B$4*(1^'[1]Coefficients and Constants'!$C$4))*E127</f>
        <v>1.80786</v>
      </c>
      <c r="T127" s="17">
        <f>('[1]Coefficients and Constants'!$B$4*(3^'[1]Coefficients and Constants'!$C$4))*G127</f>
        <v>29.015651364837517</v>
      </c>
      <c r="U127" s="18">
        <f>('[1]Coefficients and Constants'!$B$4*(3^'[1]Coefficients and Constants'!$C$4))*H127</f>
        <v>19.123952035915636</v>
      </c>
      <c r="V127" s="17">
        <f>('[1]Coefficients and Constants'!$B$4*(5^'[1]Coefficients and Constants'!$C$4))*J127</f>
        <v>122.65577138307016</v>
      </c>
      <c r="W127" s="18">
        <f>('[1]Coefficients and Constants'!$B$4*(5^'[1]Coefficients and Constants'!$C$4))*K127</f>
        <v>2.7256838085126702</v>
      </c>
      <c r="X127" s="17">
        <f>('[1]Coefficients and Constants'!$B$4*(7^'[1]Coefficients and Constants'!$C$4))*M127</f>
        <v>208.22861579886634</v>
      </c>
      <c r="Y127" s="18">
        <f>('[1]Coefficients and Constants'!$B$4*(7^'[1]Coefficients and Constants'!$C$4))*N127</f>
        <v>6.9409538599622111</v>
      </c>
      <c r="Z127" s="19"/>
      <c r="AA127" s="11">
        <f>SUM(R127:Y127)</f>
        <v>390.87252825116451</v>
      </c>
    </row>
    <row r="128" spans="1:27" x14ac:dyDescent="0.35">
      <c r="A128" s="11">
        <v>127</v>
      </c>
      <c r="B128" s="12" t="s">
        <v>60</v>
      </c>
      <c r="C128" s="12" t="s">
        <v>29</v>
      </c>
      <c r="D128" s="12"/>
      <c r="E128" s="13">
        <v>5</v>
      </c>
      <c r="F128" s="13"/>
      <c r="G128" s="12">
        <v>9</v>
      </c>
      <c r="H128" s="13">
        <v>5</v>
      </c>
      <c r="I128" s="13"/>
      <c r="J128" s="12">
        <v>9</v>
      </c>
      <c r="K128" s="13">
        <v>2</v>
      </c>
      <c r="L128" s="13"/>
      <c r="M128" s="12">
        <v>5</v>
      </c>
      <c r="N128" s="13"/>
      <c r="O128" s="14">
        <v>41849</v>
      </c>
      <c r="P128" s="15"/>
      <c r="Q128" s="16"/>
      <c r="R128" s="17">
        <f>('[1]Coefficients and Constants'!$B$17*(1^'[1]Coefficients and Constants'!$C$17))*D128</f>
        <v>0</v>
      </c>
      <c r="S128" s="18">
        <f>('[1]Coefficients and Constants'!$B$17*(1^'[1]Coefficients and Constants'!$C$17))*E128</f>
        <v>0.19900000000000001</v>
      </c>
      <c r="T128" s="17">
        <f>('[1]Coefficients and Constants'!$B$17*(3^'[1]Coefficients and Constants'!$C$17))*G128</f>
        <v>7.5400403392341673</v>
      </c>
      <c r="U128" s="18">
        <f>('[1]Coefficients and Constants'!$B$17*(3^'[1]Coefficients and Constants'!$C$17))*H128</f>
        <v>4.1889112995745377</v>
      </c>
      <c r="V128" s="17">
        <f>('[1]Coefficients and Constants'!$B$17*(5^'[1]Coefficients and Constants'!$C$17))*J128</f>
        <v>31.092023804704549</v>
      </c>
      <c r="W128" s="18">
        <f>('[1]Coefficients and Constants'!$B$17*(5^'[1]Coefficients and Constants'!$C$17))*K128</f>
        <v>6.9093386232676774</v>
      </c>
      <c r="X128" s="17">
        <f>('[1]Coefficients and Constants'!$B$17*(7^'[1]Coefficients and Constants'!$C$17))*M128</f>
        <v>43.918548728471407</v>
      </c>
      <c r="Y128" s="18">
        <f>('[1]Coefficients and Constants'!$B$17*(7^'[1]Coefficients and Constants'!$C$17))*N128</f>
        <v>0</v>
      </c>
      <c r="Z128" s="19"/>
      <c r="AA128" s="11">
        <f>SUM(R128:Y128)</f>
        <v>93.84786279525234</v>
      </c>
    </row>
    <row r="129" spans="1:27" x14ac:dyDescent="0.35">
      <c r="A129" s="11">
        <v>128</v>
      </c>
      <c r="B129" s="12" t="s">
        <v>60</v>
      </c>
      <c r="C129" s="12" t="s">
        <v>42</v>
      </c>
      <c r="D129" s="12"/>
      <c r="E129" s="13"/>
      <c r="F129" s="13"/>
      <c r="G129" s="12"/>
      <c r="H129" s="13">
        <v>2</v>
      </c>
      <c r="I129" s="13"/>
      <c r="J129" s="12">
        <v>1</v>
      </c>
      <c r="K129" s="13">
        <v>4</v>
      </c>
      <c r="L129" s="13"/>
      <c r="M129" s="12">
        <v>1</v>
      </c>
      <c r="N129" s="13"/>
      <c r="O129" s="14">
        <v>41849</v>
      </c>
      <c r="P129" s="15"/>
      <c r="Q129" s="16"/>
      <c r="R129" s="17">
        <f>('[1]Coefficients and Constants'!$B$8*(1^'[1]Coefficients and Constants'!$C$8))*D129</f>
        <v>0</v>
      </c>
      <c r="S129" s="18">
        <f>('[1]Coefficients and Constants'!$B$8*(1^'[1]Coefficients and Constants'!$C$8))*E129</f>
        <v>0</v>
      </c>
      <c r="T129" s="17">
        <f>('[1]Coefficients and Constants'!$B$8*(3^'[1]Coefficients and Constants'!$C$8))*G129</f>
        <v>0</v>
      </c>
      <c r="U129" s="18">
        <f>('[1]Coefficients and Constants'!$B$8*(3^'[1]Coefficients and Constants'!$C$8))*H129</f>
        <v>1.3614465540637557</v>
      </c>
      <c r="V129" s="17">
        <f>('[1]Coefficients and Constants'!$B$8*(5^'[1]Coefficients and Constants'!$C$8))*J129</f>
        <v>2.9022354788123534</v>
      </c>
      <c r="W129" s="18">
        <f>('[1]Coefficients and Constants'!$B$8*(5^'[1]Coefficients and Constants'!$C$8))*K129</f>
        <v>11.608941915249414</v>
      </c>
      <c r="X129" s="17">
        <f>('[1]Coefficients and Constants'!$B$8*(7^'[1]Coefficients and Constants'!$C$8))*M129</f>
        <v>7.5430381075171891</v>
      </c>
      <c r="Y129" s="18">
        <f>('[1]Coefficients and Constants'!$B$8*(7^'[1]Coefficients and Constants'!$C$8))*N129</f>
        <v>0</v>
      </c>
      <c r="Z129" s="19"/>
      <c r="AA129" s="11">
        <f>SUM(R129:Y129)</f>
        <v>23.415662055642713</v>
      </c>
    </row>
    <row r="130" spans="1:27" x14ac:dyDescent="0.35">
      <c r="A130" s="11">
        <v>129</v>
      </c>
      <c r="B130" s="12" t="s">
        <v>60</v>
      </c>
      <c r="C130" s="12" t="s">
        <v>31</v>
      </c>
      <c r="D130" s="12">
        <v>1</v>
      </c>
      <c r="E130" s="13"/>
      <c r="F130" s="13"/>
      <c r="G130" s="12">
        <v>1</v>
      </c>
      <c r="H130" s="13"/>
      <c r="I130" s="13"/>
      <c r="J130" s="12"/>
      <c r="K130" s="13"/>
      <c r="L130" s="13"/>
      <c r="M130" s="12"/>
      <c r="N130" s="13"/>
      <c r="O130" s="14">
        <v>41849</v>
      </c>
      <c r="P130" s="15"/>
      <c r="Q130" s="16"/>
      <c r="R130" s="17">
        <f>('[1]Coefficients and Constants'!$B$9*(1^'[1]Coefficients and Constants'!$C$9))*D130</f>
        <v>0.18920000000000001</v>
      </c>
      <c r="S130" s="18">
        <f>('[1]Coefficients and Constants'!$B$9*(1^'[1]Coefficients and Constants'!$C$9))*E130</f>
        <v>0</v>
      </c>
      <c r="T130" s="17">
        <f>('[1]Coefficients and Constants'!$B$9*(3^'[1]Coefficients and Constants'!$C$9))*G130</f>
        <v>2.3929195291808578</v>
      </c>
      <c r="U130" s="18">
        <f>('[1]Coefficients and Constants'!$B$9*(3^'[1]Coefficients and Constants'!$C$9))*H130</f>
        <v>0</v>
      </c>
      <c r="V130" s="17">
        <f>('[1]Coefficients and Constants'!$B$9*(5^'[1]Coefficients and Constants'!$C$9))*J130</f>
        <v>0</v>
      </c>
      <c r="W130" s="18">
        <f>('[1]Coefficients and Constants'!$B$9*(5^'[1]Coefficients and Constants'!$C$9))*K130</f>
        <v>0</v>
      </c>
      <c r="X130" s="17">
        <f>('[1]Coefficients and Constants'!$B$9*(7^'[1]Coefficients and Constants'!$C$9))*M130</f>
        <v>0</v>
      </c>
      <c r="Y130" s="18">
        <f>('[1]Coefficients and Constants'!$B$9*(7^'[1]Coefficients and Constants'!$C$9))*N130</f>
        <v>0</v>
      </c>
      <c r="Z130" s="19"/>
      <c r="AA130" s="11">
        <f>SUM(R130:Y130)</f>
        <v>2.5821195291808579</v>
      </c>
    </row>
    <row r="131" spans="1:27" x14ac:dyDescent="0.35">
      <c r="A131" s="11">
        <v>130</v>
      </c>
      <c r="B131" s="12" t="s">
        <v>60</v>
      </c>
      <c r="C131" s="12" t="s">
        <v>37</v>
      </c>
      <c r="D131" s="12">
        <v>3</v>
      </c>
      <c r="E131" s="13"/>
      <c r="F131" s="13"/>
      <c r="G131" s="12"/>
      <c r="H131" s="13"/>
      <c r="I131" s="13"/>
      <c r="J131" s="12"/>
      <c r="K131" s="13"/>
      <c r="L131" s="13"/>
      <c r="M131" s="12"/>
      <c r="N131" s="20"/>
      <c r="O131" s="14">
        <v>41849</v>
      </c>
      <c r="P131" s="15"/>
      <c r="Q131" s="16"/>
      <c r="R131" s="17">
        <f>('[1]Coefficients and Constants'!$B$6*(1^'[1]Coefficients and Constants'!$C$6))*D131</f>
        <v>0.48899999999999999</v>
      </c>
      <c r="S131" s="18">
        <f>('[1]Coefficients and Constants'!$B$6*(1^'[1]Coefficients and Constants'!$C$6))*E131</f>
        <v>0</v>
      </c>
      <c r="T131" s="17">
        <f>('[1]Coefficients and Constants'!$B$6*(3^'[1]Coefficients and Constants'!$C$6))*G131</f>
        <v>0</v>
      </c>
      <c r="U131" s="18">
        <f>('[1]Coefficients and Constants'!$B$6*(3^'[1]Coefficients and Constants'!$C$6))*H131</f>
        <v>0</v>
      </c>
      <c r="V131" s="17">
        <f>('[1]Coefficients and Constants'!$B$6*(5^'[1]Coefficients and Constants'!$C$6))*J131</f>
        <v>0</v>
      </c>
      <c r="W131" s="18">
        <f>('[1]Coefficients and Constants'!$B$6*(5^'[1]Coefficients and Constants'!$C$6))*K131</f>
        <v>0</v>
      </c>
      <c r="X131" s="17">
        <f>('[1]Coefficients and Constants'!$B$6*(7^'[1]Coefficients and Constants'!$C$6))*M131</f>
        <v>0</v>
      </c>
      <c r="Y131" s="18">
        <f>('[1]Coefficients and Constants'!$B$6*(7^'[1]Coefficients and Constants'!$C$6))*N131</f>
        <v>0</v>
      </c>
      <c r="Z131" s="19"/>
      <c r="AA131" s="11">
        <f>SUM(R131:Y131)</f>
        <v>0.48899999999999999</v>
      </c>
    </row>
    <row r="132" spans="1:27" x14ac:dyDescent="0.35">
      <c r="A132" s="11">
        <v>131</v>
      </c>
      <c r="B132" s="12" t="s">
        <v>61</v>
      </c>
      <c r="C132" s="12" t="s">
        <v>39</v>
      </c>
      <c r="D132" s="12">
        <v>1</v>
      </c>
      <c r="E132" s="13">
        <v>31</v>
      </c>
      <c r="F132" s="13"/>
      <c r="G132" s="12">
        <v>25</v>
      </c>
      <c r="H132" s="13">
        <v>43</v>
      </c>
      <c r="I132" s="13"/>
      <c r="J132" s="12">
        <v>73</v>
      </c>
      <c r="K132" s="13">
        <v>18</v>
      </c>
      <c r="L132" s="13"/>
      <c r="M132" s="12">
        <v>61</v>
      </c>
      <c r="N132" s="13">
        <v>7</v>
      </c>
      <c r="O132" s="14">
        <v>41849</v>
      </c>
      <c r="P132" s="15"/>
      <c r="Q132" s="16"/>
      <c r="R132" s="17">
        <f>('[1]Coefficients and Constants'!$B$15*(1^'[1]Coefficients and Constants'!$C$15))*D132</f>
        <v>0.13869999999999999</v>
      </c>
      <c r="S132" s="18">
        <f>('[1]Coefficients and Constants'!$B$15*(1^'[1]Coefficients and Constants'!$C$15))*E132</f>
        <v>4.2996999999999996</v>
      </c>
      <c r="T132" s="17">
        <f>('[1]Coefficients and Constants'!$B$15*(3^'[1]Coefficients and Constants'!$C$15))*G132</f>
        <v>45.830647609888366</v>
      </c>
      <c r="U132" s="18">
        <f>('[1]Coefficients and Constants'!$B$15*(3^'[1]Coefficients and Constants'!$C$15))*H132</f>
        <v>78.828713889007986</v>
      </c>
      <c r="V132" s="17">
        <f>('[1]Coefficients and Constants'!$B$15*(5^'[1]Coefficients and Constants'!$C$15))*J132</f>
        <v>444.46650426250511</v>
      </c>
      <c r="W132" s="18">
        <f>('[1]Coefficients and Constants'!$B$15*(5^'[1]Coefficients and Constants'!$C$15))*K132</f>
        <v>109.59448050308345</v>
      </c>
      <c r="X132" s="17">
        <f>('[1]Coefficients and Constants'!$B$15*(7^'[1]Coefficients and Constants'!$C$15))*M132</f>
        <v>818.87510949186094</v>
      </c>
      <c r="Y132" s="18">
        <f>('[1]Coefficients and Constants'!$B$15*(7^'[1]Coefficients and Constants'!$C$15))*N132</f>
        <v>93.969274859721736</v>
      </c>
      <c r="Z132" s="19"/>
      <c r="AA132" s="11">
        <f>SUM(R132:Y132)</f>
        <v>1596.0031306160677</v>
      </c>
    </row>
    <row r="133" spans="1:27" x14ac:dyDescent="0.35">
      <c r="A133" s="11">
        <v>132</v>
      </c>
      <c r="B133" s="12" t="s">
        <v>61</v>
      </c>
      <c r="C133" s="12" t="s">
        <v>26</v>
      </c>
      <c r="D133" s="12">
        <v>18</v>
      </c>
      <c r="E133" s="13">
        <v>59</v>
      </c>
      <c r="F133" s="13"/>
      <c r="G133" s="12">
        <v>81</v>
      </c>
      <c r="H133" s="13">
        <v>22</v>
      </c>
      <c r="I133" s="13"/>
      <c r="J133" s="12">
        <v>46</v>
      </c>
      <c r="K133" s="13">
        <v>2</v>
      </c>
      <c r="L133" s="13"/>
      <c r="M133" s="12">
        <v>35</v>
      </c>
      <c r="N133" s="13"/>
      <c r="O133" s="14">
        <v>41849</v>
      </c>
      <c r="P133" s="15"/>
      <c r="Q133" s="16"/>
      <c r="R133" s="17">
        <f>('[1]Coefficients and Constants'!$B$4*(1^'[1]Coefficients and Constants'!$C$4))*D133</f>
        <v>0.56106</v>
      </c>
      <c r="S133" s="18">
        <f>('[1]Coefficients and Constants'!$B$4*(1^'[1]Coefficients and Constants'!$C$4))*E133</f>
        <v>1.8390299999999999</v>
      </c>
      <c r="T133" s="17">
        <f>('[1]Coefficients and Constants'!$B$4*(3^'[1]Coefficients and Constants'!$C$4))*G133</f>
        <v>53.41517637617816</v>
      </c>
      <c r="U133" s="18">
        <f>('[1]Coefficients and Constants'!$B$4*(3^'[1]Coefficients and Constants'!$C$4))*H133</f>
        <v>14.507825682418758</v>
      </c>
      <c r="V133" s="17">
        <f>('[1]Coefficients and Constants'!$B$4*(5^'[1]Coefficients and Constants'!$C$4))*J133</f>
        <v>125.38145519158283</v>
      </c>
      <c r="W133" s="18">
        <f>('[1]Coefficients and Constants'!$B$4*(5^'[1]Coefficients and Constants'!$C$4))*K133</f>
        <v>5.4513676170253405</v>
      </c>
      <c r="X133" s="17">
        <f>('[1]Coefficients and Constants'!$B$4*(7^'[1]Coefficients and Constants'!$C$4))*M133</f>
        <v>242.93338509867738</v>
      </c>
      <c r="Y133" s="18">
        <f>('[1]Coefficients and Constants'!$B$4*(7^'[1]Coefficients and Constants'!$C$4))*N133</f>
        <v>0</v>
      </c>
      <c r="Z133" s="19"/>
      <c r="AA133" s="11">
        <f>SUM(R133:Y133)</f>
        <v>444.08929996588245</v>
      </c>
    </row>
    <row r="134" spans="1:27" x14ac:dyDescent="0.35">
      <c r="A134" s="11">
        <v>133</v>
      </c>
      <c r="B134" s="12" t="s">
        <v>61</v>
      </c>
      <c r="C134" s="12" t="s">
        <v>29</v>
      </c>
      <c r="D134" s="12">
        <v>2</v>
      </c>
      <c r="E134" s="13"/>
      <c r="F134" s="13"/>
      <c r="G134" s="12">
        <v>1</v>
      </c>
      <c r="H134" s="13">
        <v>2</v>
      </c>
      <c r="I134" s="13"/>
      <c r="J134" s="12">
        <v>1</v>
      </c>
      <c r="K134" s="13">
        <v>1</v>
      </c>
      <c r="L134" s="13"/>
      <c r="M134" s="12">
        <v>1</v>
      </c>
      <c r="N134" s="13"/>
      <c r="O134" s="14">
        <v>41849</v>
      </c>
      <c r="P134" s="15"/>
      <c r="Q134" s="16"/>
      <c r="R134" s="17">
        <f>('[1]Coefficients and Constants'!$B$17*(1^'[1]Coefficients and Constants'!$C$17))*D134</f>
        <v>7.9600000000000004E-2</v>
      </c>
      <c r="S134" s="18">
        <f>('[1]Coefficients and Constants'!$B$17*(1^'[1]Coefficients and Constants'!$C$17))*E134</f>
        <v>0</v>
      </c>
      <c r="T134" s="17">
        <f>('[1]Coefficients and Constants'!$B$17*(3^'[1]Coefficients and Constants'!$C$17))*G134</f>
        <v>0.83778225991490751</v>
      </c>
      <c r="U134" s="18">
        <f>('[1]Coefficients and Constants'!$B$17*(3^'[1]Coefficients and Constants'!$C$17))*H134</f>
        <v>1.675564519829815</v>
      </c>
      <c r="V134" s="17">
        <f>('[1]Coefficients and Constants'!$B$17*(5^'[1]Coefficients and Constants'!$C$17))*J134</f>
        <v>3.4546693116338387</v>
      </c>
      <c r="W134" s="18">
        <f>('[1]Coefficients and Constants'!$B$17*(5^'[1]Coefficients and Constants'!$C$17))*K134</f>
        <v>3.4546693116338387</v>
      </c>
      <c r="X134" s="17">
        <f>('[1]Coefficients and Constants'!$B$17*(7^'[1]Coefficients and Constants'!$C$17))*M134</f>
        <v>8.7837097456942814</v>
      </c>
      <c r="Y134" s="18">
        <f>('[1]Coefficients and Constants'!$B$17*(7^'[1]Coefficients and Constants'!$C$17))*N134</f>
        <v>0</v>
      </c>
      <c r="Z134" s="19"/>
      <c r="AA134" s="11">
        <f>SUM(R134:Y134)</f>
        <v>18.285995148706682</v>
      </c>
    </row>
    <row r="135" spans="1:27" x14ac:dyDescent="0.35">
      <c r="A135" s="11">
        <v>134</v>
      </c>
      <c r="B135" s="12" t="s">
        <v>61</v>
      </c>
      <c r="C135" s="12" t="s">
        <v>31</v>
      </c>
      <c r="D135" s="12"/>
      <c r="E135" s="13"/>
      <c r="F135" s="13"/>
      <c r="G135" s="12"/>
      <c r="H135" s="13"/>
      <c r="I135" s="13"/>
      <c r="J135" s="12">
        <v>1</v>
      </c>
      <c r="K135" s="13"/>
      <c r="L135" s="13"/>
      <c r="M135" s="12"/>
      <c r="N135" s="13"/>
      <c r="O135" s="14">
        <v>41849</v>
      </c>
      <c r="P135" s="15"/>
      <c r="Q135" s="16"/>
      <c r="R135" s="17">
        <f>('[1]Coefficients and Constants'!$B$9*(1^'[1]Coefficients and Constants'!$C$9))*D135</f>
        <v>0</v>
      </c>
      <c r="S135" s="18">
        <f>('[1]Coefficients and Constants'!$B$9*(1^'[1]Coefficients and Constants'!$C$9))*E135</f>
        <v>0</v>
      </c>
      <c r="T135" s="17">
        <f>('[1]Coefficients and Constants'!$B$9*(3^'[1]Coefficients and Constants'!$C$9))*G135</f>
        <v>0</v>
      </c>
      <c r="U135" s="18">
        <f>('[1]Coefficients and Constants'!$B$9*(3^'[1]Coefficients and Constants'!$C$9))*H135</f>
        <v>0</v>
      </c>
      <c r="V135" s="17">
        <f>('[1]Coefficients and Constants'!$B$9*(5^'[1]Coefficients and Constants'!$C$9))*J135</f>
        <v>7.7863182576692269</v>
      </c>
      <c r="W135" s="18">
        <f>('[1]Coefficients and Constants'!$B$9*(5^'[1]Coefficients and Constants'!$C$9))*K135</f>
        <v>0</v>
      </c>
      <c r="X135" s="17">
        <f>('[1]Coefficients and Constants'!$B$9*(7^'[1]Coefficients and Constants'!$C$9))*M135</f>
        <v>0</v>
      </c>
      <c r="Y135" s="18">
        <f>('[1]Coefficients and Constants'!$B$9*(7^'[1]Coefficients and Constants'!$C$9))*N135</f>
        <v>0</v>
      </c>
      <c r="Z135" s="19"/>
      <c r="AA135" s="11">
        <f>SUM(R135:Y135)</f>
        <v>7.7863182576692269</v>
      </c>
    </row>
    <row r="136" spans="1:27" x14ac:dyDescent="0.35">
      <c r="A136" s="11">
        <v>135</v>
      </c>
      <c r="B136" s="12" t="s">
        <v>61</v>
      </c>
      <c r="C136" s="12" t="s">
        <v>37</v>
      </c>
      <c r="D136" s="12">
        <v>7</v>
      </c>
      <c r="E136" s="13"/>
      <c r="F136" s="13"/>
      <c r="G136" s="12">
        <v>1</v>
      </c>
      <c r="H136" s="13"/>
      <c r="I136" s="13"/>
      <c r="J136" s="12"/>
      <c r="K136" s="13"/>
      <c r="L136" s="13"/>
      <c r="M136" s="12"/>
      <c r="N136" s="20"/>
      <c r="O136" s="14">
        <v>41849</v>
      </c>
      <c r="P136" s="15"/>
      <c r="Q136" s="16"/>
      <c r="R136" s="17">
        <f>('[1]Coefficients and Constants'!$B$6*(1^'[1]Coefficients and Constants'!$C$6))*D136</f>
        <v>1.141</v>
      </c>
      <c r="S136" s="18">
        <f>('[1]Coefficients and Constants'!$B$6*(1^'[1]Coefficients and Constants'!$C$6))*E136</f>
        <v>0</v>
      </c>
      <c r="T136" s="17">
        <f>('[1]Coefficients and Constants'!$B$6*(3^'[1]Coefficients and Constants'!$C$6))*G136</f>
        <v>2.5242247093140597</v>
      </c>
      <c r="U136" s="18">
        <f>('[1]Coefficients and Constants'!$B$6*(3^'[1]Coefficients and Constants'!$C$6))*H136</f>
        <v>0</v>
      </c>
      <c r="V136" s="17">
        <f>('[1]Coefficients and Constants'!$B$6*(5^'[1]Coefficients and Constants'!$C$6))*J136</f>
        <v>0</v>
      </c>
      <c r="W136" s="18">
        <f>('[1]Coefficients and Constants'!$B$6*(5^'[1]Coefficients and Constants'!$C$6))*K136</f>
        <v>0</v>
      </c>
      <c r="X136" s="17">
        <f>('[1]Coefficients and Constants'!$B$6*(7^'[1]Coefficients and Constants'!$C$6))*M136</f>
        <v>0</v>
      </c>
      <c r="Y136" s="18">
        <f>('[1]Coefficients and Constants'!$B$6*(7^'[1]Coefficients and Constants'!$C$6))*N136</f>
        <v>0</v>
      </c>
      <c r="Z136" s="19"/>
      <c r="AA136" s="11">
        <f>SUM(R136:Y136)</f>
        <v>3.6652247093140597</v>
      </c>
    </row>
    <row r="137" spans="1:27" x14ac:dyDescent="0.35">
      <c r="A137" s="11">
        <v>136</v>
      </c>
      <c r="B137" s="12" t="s">
        <v>61</v>
      </c>
      <c r="C137" s="12" t="s">
        <v>42</v>
      </c>
      <c r="D137" s="12">
        <v>1</v>
      </c>
      <c r="E137" s="13"/>
      <c r="F137" s="13"/>
      <c r="G137" s="12">
        <v>2</v>
      </c>
      <c r="H137" s="13">
        <v>1</v>
      </c>
      <c r="I137" s="13"/>
      <c r="J137" s="12">
        <v>1</v>
      </c>
      <c r="K137" s="13"/>
      <c r="L137" s="13"/>
      <c r="M137" s="12">
        <v>2</v>
      </c>
      <c r="N137" s="13"/>
      <c r="O137" s="14">
        <v>41849</v>
      </c>
      <c r="P137" s="15"/>
      <c r="Q137" s="16"/>
      <c r="R137" s="17">
        <f>('[1]Coefficients and Constants'!$B$8*(1^'[1]Coefficients and Constants'!$C$8))*D137</f>
        <v>3.0099999999999998E-2</v>
      </c>
      <c r="S137" s="18">
        <f>('[1]Coefficients and Constants'!$B$8*(1^'[1]Coefficients and Constants'!$C$8))*E137</f>
        <v>0</v>
      </c>
      <c r="T137" s="17">
        <f>('[1]Coefficients and Constants'!$B$8*(3^'[1]Coefficients and Constants'!$C$8))*G137</f>
        <v>1.3614465540637557</v>
      </c>
      <c r="U137" s="18">
        <f>('[1]Coefficients and Constants'!$B$8*(3^'[1]Coefficients and Constants'!$C$8))*H137</f>
        <v>0.68072327703187785</v>
      </c>
      <c r="V137" s="17">
        <f>('[1]Coefficients and Constants'!$B$8*(5^'[1]Coefficients and Constants'!$C$8))*J137</f>
        <v>2.9022354788123534</v>
      </c>
      <c r="W137" s="18">
        <f>('[1]Coefficients and Constants'!$B$8*(5^'[1]Coefficients and Constants'!$C$8))*K137</f>
        <v>0</v>
      </c>
      <c r="X137" s="17">
        <f>('[1]Coefficients and Constants'!$B$8*(7^'[1]Coefficients and Constants'!$C$8))*M137</f>
        <v>15.086076215034378</v>
      </c>
      <c r="Y137" s="18">
        <f>('[1]Coefficients and Constants'!$B$8*(7^'[1]Coefficients and Constants'!$C$8))*N137</f>
        <v>0</v>
      </c>
      <c r="Z137" s="19"/>
      <c r="AA137" s="11">
        <f>SUM(R137:Y137)</f>
        <v>20.060581524942364</v>
      </c>
    </row>
    <row r="138" spans="1:27" x14ac:dyDescent="0.35">
      <c r="A138" s="11">
        <v>137</v>
      </c>
      <c r="B138" s="12" t="s">
        <v>61</v>
      </c>
      <c r="C138" s="12" t="s">
        <v>28</v>
      </c>
      <c r="D138" s="12"/>
      <c r="E138" s="13"/>
      <c r="F138" s="13"/>
      <c r="G138" s="12">
        <v>1</v>
      </c>
      <c r="H138" s="13"/>
      <c r="I138" s="13"/>
      <c r="J138" s="12">
        <v>1</v>
      </c>
      <c r="K138" s="13"/>
      <c r="L138" s="13"/>
      <c r="M138" s="12"/>
      <c r="N138" s="13"/>
      <c r="O138" s="14">
        <v>41849</v>
      </c>
      <c r="P138" s="15"/>
      <c r="Q138" s="16"/>
      <c r="R138" s="17">
        <f>('[1]Coefficients and Constants'!$B$14*(1^'[1]Coefficients and Constants'!$C$14))*D138</f>
        <v>0</v>
      </c>
      <c r="S138" s="18">
        <f>('[1]Coefficients and Constants'!$B$14*(1^'[1]Coefficients and Constants'!$C$14))*E138</f>
        <v>0</v>
      </c>
      <c r="T138" s="17">
        <f>('[1]Coefficients and Constants'!$B$14*(3^'[1]Coefficients and Constants'!$C$14))*G138</f>
        <v>0.68949593821168853</v>
      </c>
      <c r="U138" s="18">
        <f>('[1]Coefficients and Constants'!$B$14*(3^'[1]Coefficients and Constants'!$C$14))*H138</f>
        <v>0</v>
      </c>
      <c r="V138" s="17">
        <f>('[1]Coefficients and Constants'!$B$14*(5^'[1]Coefficients and Constants'!$C$14))*J138</f>
        <v>2.567198611821957</v>
      </c>
      <c r="W138" s="18">
        <f>('[1]Coefficients and Constants'!$B$14*(5^'[1]Coefficients and Constants'!$C$14))*K138</f>
        <v>0</v>
      </c>
      <c r="X138" s="17">
        <f>('[1]Coefficients and Constants'!$B$14*(7^'[1]Coefficients and Constants'!$C$14))*M138</f>
        <v>0</v>
      </c>
      <c r="Y138" s="18">
        <f>('[1]Coefficients and Constants'!$B$14*(7^'[1]Coefficients and Constants'!$C$14))*N138</f>
        <v>0</v>
      </c>
      <c r="Z138" s="19"/>
      <c r="AA138" s="11">
        <f>SUM(R138:Y138)</f>
        <v>3.2566945500336457</v>
      </c>
    </row>
    <row r="139" spans="1:27" x14ac:dyDescent="0.35">
      <c r="A139" s="11">
        <v>138</v>
      </c>
      <c r="B139" s="12" t="s">
        <v>62</v>
      </c>
      <c r="C139" s="12" t="s">
        <v>26</v>
      </c>
      <c r="D139" s="12">
        <v>8</v>
      </c>
      <c r="E139" s="13">
        <v>25</v>
      </c>
      <c r="F139" s="13"/>
      <c r="G139" s="12">
        <v>32</v>
      </c>
      <c r="H139" s="13">
        <v>22</v>
      </c>
      <c r="I139" s="13"/>
      <c r="J139" s="12">
        <v>25</v>
      </c>
      <c r="K139" s="13">
        <v>5</v>
      </c>
      <c r="L139" s="13"/>
      <c r="M139" s="12">
        <v>18</v>
      </c>
      <c r="N139" s="13"/>
      <c r="O139" s="14">
        <v>41837</v>
      </c>
      <c r="P139" s="15"/>
      <c r="Q139" s="16"/>
      <c r="R139" s="17">
        <f>('[1]Coefficients and Constants'!$B$4*(1^'[1]Coefficients and Constants'!$C$4))*D139</f>
        <v>0.24936</v>
      </c>
      <c r="S139" s="18">
        <f>('[1]Coefficients and Constants'!$B$4*(1^'[1]Coefficients and Constants'!$C$4))*E139</f>
        <v>0.77925</v>
      </c>
      <c r="T139" s="17">
        <f>('[1]Coefficients and Constants'!$B$4*(3^'[1]Coefficients and Constants'!$C$4))*G139</f>
        <v>21.102291901700013</v>
      </c>
      <c r="U139" s="18">
        <f>('[1]Coefficients and Constants'!$B$4*(3^'[1]Coefficients and Constants'!$C$4))*H139</f>
        <v>14.507825682418758</v>
      </c>
      <c r="V139" s="17">
        <f>('[1]Coefficients and Constants'!$B$4*(5^'[1]Coefficients and Constants'!$C$4))*J139</f>
        <v>68.142095212816756</v>
      </c>
      <c r="W139" s="18">
        <f>('[1]Coefficients and Constants'!$B$4*(5^'[1]Coefficients and Constants'!$C$4))*K139</f>
        <v>13.628419042563351</v>
      </c>
      <c r="X139" s="17">
        <f>('[1]Coefficients and Constants'!$B$4*(7^'[1]Coefficients and Constants'!$C$4))*M139</f>
        <v>124.93716947931981</v>
      </c>
      <c r="Y139" s="18">
        <f>('[1]Coefficients and Constants'!$B$4*(7^'[1]Coefficients and Constants'!$C$4))*N139</f>
        <v>0</v>
      </c>
      <c r="Z139" s="19"/>
      <c r="AA139" s="11">
        <f>SUM(R139:Y139)</f>
        <v>243.3464113188187</v>
      </c>
    </row>
    <row r="140" spans="1:27" x14ac:dyDescent="0.35">
      <c r="A140" s="11">
        <v>139</v>
      </c>
      <c r="B140" s="12" t="s">
        <v>62</v>
      </c>
      <c r="C140" s="12" t="s">
        <v>39</v>
      </c>
      <c r="D140" s="12"/>
      <c r="E140" s="13">
        <v>2</v>
      </c>
      <c r="F140" s="13"/>
      <c r="G140" s="12">
        <v>1</v>
      </c>
      <c r="H140" s="13">
        <v>2</v>
      </c>
      <c r="I140" s="13"/>
      <c r="J140" s="12">
        <v>2</v>
      </c>
      <c r="K140" s="13">
        <v>12</v>
      </c>
      <c r="L140" s="13"/>
      <c r="M140" s="12">
        <v>30</v>
      </c>
      <c r="N140" s="13">
        <v>11</v>
      </c>
      <c r="O140" s="14">
        <v>41837</v>
      </c>
      <c r="P140" s="15"/>
      <c r="Q140" s="16"/>
      <c r="R140" s="17">
        <f>('[1]Coefficients and Constants'!$B$15*(1^'[1]Coefficients and Constants'!$C$15))*D140</f>
        <v>0</v>
      </c>
      <c r="S140" s="18">
        <f>('[1]Coefficients and Constants'!$B$15*(1^'[1]Coefficients and Constants'!$C$15))*E140</f>
        <v>0.27739999999999998</v>
      </c>
      <c r="T140" s="17">
        <f>('[1]Coefficients and Constants'!$B$15*(3^'[1]Coefficients and Constants'!$C$15))*G140</f>
        <v>1.8332259043955346</v>
      </c>
      <c r="U140" s="18">
        <f>('[1]Coefficients and Constants'!$B$15*(3^'[1]Coefficients and Constants'!$C$15))*H140</f>
        <v>3.6664518087910691</v>
      </c>
      <c r="V140" s="17">
        <f>('[1]Coefficients and Constants'!$B$15*(5^'[1]Coefficients and Constants'!$C$15))*J140</f>
        <v>12.177164500342606</v>
      </c>
      <c r="W140" s="18">
        <f>('[1]Coefficients and Constants'!$B$15*(5^'[1]Coefficients and Constants'!$C$15))*K140</f>
        <v>73.062987002055635</v>
      </c>
      <c r="X140" s="17">
        <f>('[1]Coefficients and Constants'!$B$15*(7^'[1]Coefficients and Constants'!$C$15))*M140</f>
        <v>402.72546368452174</v>
      </c>
      <c r="Y140" s="18">
        <f>('[1]Coefficients and Constants'!$B$15*(7^'[1]Coefficients and Constants'!$C$15))*N140</f>
        <v>147.6660033509913</v>
      </c>
      <c r="Z140" s="19"/>
      <c r="AA140" s="11">
        <f>SUM(R140:Y140)</f>
        <v>641.40869625109792</v>
      </c>
    </row>
    <row r="141" spans="1:27" x14ac:dyDescent="0.35">
      <c r="A141" s="11">
        <v>140</v>
      </c>
      <c r="B141" s="12" t="s">
        <v>62</v>
      </c>
      <c r="C141" s="12" t="s">
        <v>28</v>
      </c>
      <c r="D141" s="12">
        <v>8</v>
      </c>
      <c r="E141" s="13"/>
      <c r="F141" s="13"/>
      <c r="G141" s="12">
        <v>12</v>
      </c>
      <c r="H141" s="13"/>
      <c r="I141" s="13"/>
      <c r="J141" s="12">
        <v>5</v>
      </c>
      <c r="K141" s="13">
        <v>1</v>
      </c>
      <c r="L141" s="13"/>
      <c r="M141" s="12">
        <v>7</v>
      </c>
      <c r="N141" s="13">
        <v>2</v>
      </c>
      <c r="O141" s="14">
        <v>41837</v>
      </c>
      <c r="P141" s="15"/>
      <c r="Q141" s="16"/>
      <c r="R141" s="17">
        <f>('[1]Coefficients and Constants'!$B$14*(1^'[1]Coefficients and Constants'!$C$14))*D141</f>
        <v>0.32640000000000002</v>
      </c>
      <c r="S141" s="18">
        <f>('[1]Coefficients and Constants'!$B$14*(1^'[1]Coefficients and Constants'!$C$14))*E141</f>
        <v>0</v>
      </c>
      <c r="T141" s="17">
        <f>('[1]Coefficients and Constants'!$B$14*(3^'[1]Coefficients and Constants'!$C$14))*G141</f>
        <v>8.2739512585402615</v>
      </c>
      <c r="U141" s="18">
        <f>('[1]Coefficients and Constants'!$B$14*(3^'[1]Coefficients and Constants'!$C$14))*H141</f>
        <v>0</v>
      </c>
      <c r="V141" s="17">
        <f>('[1]Coefficients and Constants'!$B$14*(5^'[1]Coefficients and Constants'!$C$14))*J141</f>
        <v>12.835993059109786</v>
      </c>
      <c r="W141" s="18">
        <f>('[1]Coefficients and Constants'!$B$14*(5^'[1]Coefficients and Constants'!$C$14))*K141</f>
        <v>2.567198611821957</v>
      </c>
      <c r="X141" s="17">
        <f>('[1]Coefficients and Constants'!$B$14*(7^'[1]Coefficients and Constants'!$C$14))*M141</f>
        <v>42.718698146001429</v>
      </c>
      <c r="Y141" s="18">
        <f>('[1]Coefficients and Constants'!$B$14*(7^'[1]Coefficients and Constants'!$C$14))*N141</f>
        <v>12.20534232742898</v>
      </c>
      <c r="Z141" s="19"/>
      <c r="AA141" s="11">
        <f>SUM(R141:Y141)</f>
        <v>78.927583402902414</v>
      </c>
    </row>
    <row r="142" spans="1:27" x14ac:dyDescent="0.35">
      <c r="A142" s="11">
        <v>141</v>
      </c>
      <c r="B142" s="12" t="s">
        <v>62</v>
      </c>
      <c r="C142" s="12" t="s">
        <v>29</v>
      </c>
      <c r="D142" s="12">
        <v>3</v>
      </c>
      <c r="E142" s="13">
        <v>2</v>
      </c>
      <c r="F142" s="13"/>
      <c r="G142" s="12">
        <v>6</v>
      </c>
      <c r="H142" s="13">
        <v>2</v>
      </c>
      <c r="I142" s="13"/>
      <c r="J142" s="12">
        <v>2</v>
      </c>
      <c r="K142" s="13">
        <v>1</v>
      </c>
      <c r="L142" s="13"/>
      <c r="M142" s="12">
        <v>5</v>
      </c>
      <c r="N142" s="13">
        <v>2</v>
      </c>
      <c r="O142" s="14">
        <v>41837</v>
      </c>
      <c r="P142" s="15"/>
      <c r="Q142" s="16"/>
      <c r="R142" s="17">
        <f>('[1]Coefficients and Constants'!$B$17*(1^'[1]Coefficients and Constants'!$C$17))*D142</f>
        <v>0.11940000000000001</v>
      </c>
      <c r="S142" s="18">
        <f>('[1]Coefficients and Constants'!$B$17*(1^'[1]Coefficients and Constants'!$C$17))*E142</f>
        <v>7.9600000000000004E-2</v>
      </c>
      <c r="T142" s="17">
        <f>('[1]Coefficients and Constants'!$B$17*(3^'[1]Coefficients and Constants'!$C$17))*G142</f>
        <v>5.0266935594894449</v>
      </c>
      <c r="U142" s="18">
        <f>('[1]Coefficients and Constants'!$B$17*(3^'[1]Coefficients and Constants'!$C$17))*H142</f>
        <v>1.675564519829815</v>
      </c>
      <c r="V142" s="17">
        <f>('[1]Coefficients and Constants'!$B$17*(5^'[1]Coefficients and Constants'!$C$17))*J142</f>
        <v>6.9093386232676774</v>
      </c>
      <c r="W142" s="18">
        <f>('[1]Coefficients and Constants'!$B$17*(5^'[1]Coefficients and Constants'!$C$17))*K142</f>
        <v>3.4546693116338387</v>
      </c>
      <c r="X142" s="17">
        <f>('[1]Coefficients and Constants'!$B$17*(7^'[1]Coefficients and Constants'!$C$17))*M142</f>
        <v>43.918548728471407</v>
      </c>
      <c r="Y142" s="18">
        <f>('[1]Coefficients and Constants'!$B$17*(7^'[1]Coefficients and Constants'!$C$17))*N142</f>
        <v>17.567419491388563</v>
      </c>
      <c r="Z142" s="19"/>
      <c r="AA142" s="11">
        <f>SUM(R142:Y142)</f>
        <v>78.751234234080755</v>
      </c>
    </row>
    <row r="143" spans="1:27" x14ac:dyDescent="0.35">
      <c r="A143" s="11">
        <v>142</v>
      </c>
      <c r="B143" s="12" t="s">
        <v>62</v>
      </c>
      <c r="C143" s="12" t="s">
        <v>37</v>
      </c>
      <c r="D143" s="12">
        <v>4</v>
      </c>
      <c r="E143" s="13">
        <v>1</v>
      </c>
      <c r="F143" s="13"/>
      <c r="G143" s="12">
        <v>3</v>
      </c>
      <c r="H143" s="13"/>
      <c r="I143" s="13"/>
      <c r="J143" s="12"/>
      <c r="K143" s="13"/>
      <c r="L143" s="13"/>
      <c r="M143" s="12"/>
      <c r="N143" s="20"/>
      <c r="O143" s="14">
        <v>41837</v>
      </c>
      <c r="P143" s="15"/>
      <c r="Q143" s="16"/>
      <c r="R143" s="17">
        <f>('[1]Coefficients and Constants'!$B$6*(1^'[1]Coefficients and Constants'!$C$6))*D143</f>
        <v>0.65200000000000002</v>
      </c>
      <c r="S143" s="18">
        <f>('[1]Coefficients and Constants'!$B$6*(1^'[1]Coefficients and Constants'!$C$6))*E143</f>
        <v>0.16300000000000001</v>
      </c>
      <c r="T143" s="17">
        <f>('[1]Coefficients and Constants'!$B$6*(3^'[1]Coefficients and Constants'!$C$6))*G143</f>
        <v>7.5726741279421788</v>
      </c>
      <c r="U143" s="18">
        <f>('[1]Coefficients and Constants'!$B$6*(3^'[1]Coefficients and Constants'!$C$6))*H143</f>
        <v>0</v>
      </c>
      <c r="V143" s="17">
        <f>('[1]Coefficients and Constants'!$B$6*(5^'[1]Coefficients and Constants'!$C$6))*J143</f>
        <v>0</v>
      </c>
      <c r="W143" s="18">
        <f>('[1]Coefficients and Constants'!$B$6*(5^'[1]Coefficients and Constants'!$C$6))*K143</f>
        <v>0</v>
      </c>
      <c r="X143" s="17">
        <f>('[1]Coefficients and Constants'!$B$6*(7^'[1]Coefficients and Constants'!$C$6))*M143</f>
        <v>0</v>
      </c>
      <c r="Y143" s="18">
        <f>('[1]Coefficients and Constants'!$B$6*(7^'[1]Coefficients and Constants'!$C$6))*N143</f>
        <v>0</v>
      </c>
      <c r="Z143" s="19"/>
      <c r="AA143" s="11">
        <f>SUM(R143:Y143)</f>
        <v>8.3876741279421783</v>
      </c>
    </row>
    <row r="144" spans="1:27" x14ac:dyDescent="0.35">
      <c r="A144" s="11">
        <v>143</v>
      </c>
      <c r="B144" s="12" t="s">
        <v>62</v>
      </c>
      <c r="C144" s="12" t="s">
        <v>27</v>
      </c>
      <c r="D144" s="12">
        <v>1</v>
      </c>
      <c r="E144" s="13"/>
      <c r="F144" s="13"/>
      <c r="G144" s="12"/>
      <c r="H144" s="13"/>
      <c r="I144" s="13"/>
      <c r="J144" s="12"/>
      <c r="K144" s="13"/>
      <c r="L144" s="13"/>
      <c r="M144" s="12"/>
      <c r="N144" s="13">
        <v>1</v>
      </c>
      <c r="O144" s="14">
        <v>41837</v>
      </c>
      <c r="P144" s="15"/>
      <c r="Q144" s="16"/>
      <c r="R144" s="17">
        <f>('[1]Coefficients and Constants'!$B$13*(1^'[1]Coefficients and Constants'!$C$13))*D144</f>
        <v>5.2600000000000001E-2</v>
      </c>
      <c r="S144" s="18">
        <f>('[1]Coefficients and Constants'!$B$13*(1^'[1]Coefficients and Constants'!$C$13))*E144</f>
        <v>0</v>
      </c>
      <c r="T144" s="17">
        <f>('[1]Coefficients and Constants'!$B$13*(3^'[1]Coefficients and Constants'!$C$13))*G144</f>
        <v>0</v>
      </c>
      <c r="U144" s="18">
        <f>('[1]Coefficients and Constants'!$B$13*(3^'[1]Coefficients and Constants'!$C$13))*H144</f>
        <v>0</v>
      </c>
      <c r="V144" s="17">
        <f>('[1]Coefficients and Constants'!$B$13*(5^'[1]Coefficients and Constants'!$C$13))*J144</f>
        <v>0</v>
      </c>
      <c r="W144" s="18">
        <f>('[1]Coefficients and Constants'!$B$13*(5^'[1]Coefficients and Constants'!$C$13))*K144</f>
        <v>0</v>
      </c>
      <c r="X144" s="17">
        <f>('[1]Coefficients and Constants'!$B$13*(7^'[1]Coefficients and Constants'!$C$13))*M144</f>
        <v>0</v>
      </c>
      <c r="Y144" s="18">
        <f>('[1]Coefficients and Constants'!$B$13*(7^'[1]Coefficients and Constants'!$C$13))*N144</f>
        <v>7.1702512457470009</v>
      </c>
      <c r="Z144" s="19"/>
      <c r="AA144" s="11">
        <f>SUM(R144:Y144)</f>
        <v>7.2228512457470009</v>
      </c>
    </row>
    <row r="145" spans="1:27" x14ac:dyDescent="0.35">
      <c r="A145" s="11">
        <v>144</v>
      </c>
      <c r="B145" s="12" t="s">
        <v>63</v>
      </c>
      <c r="C145" s="12" t="s">
        <v>28</v>
      </c>
      <c r="D145" s="12">
        <v>38</v>
      </c>
      <c r="E145" s="13">
        <v>1</v>
      </c>
      <c r="F145" s="13"/>
      <c r="G145" s="12">
        <v>5</v>
      </c>
      <c r="H145" s="13"/>
      <c r="I145" s="13"/>
      <c r="J145" s="12">
        <v>4</v>
      </c>
      <c r="K145" s="13"/>
      <c r="L145" s="13"/>
      <c r="M145" s="12">
        <v>4</v>
      </c>
      <c r="N145" s="13"/>
      <c r="O145" s="14"/>
      <c r="P145" s="15"/>
      <c r="Q145" s="16"/>
      <c r="R145" s="17">
        <f>('[1]Coefficients and Constants'!$B$14*(1^'[1]Coefficients and Constants'!$C$14))*D145</f>
        <v>1.5504000000000002</v>
      </c>
      <c r="S145" s="18">
        <f>('[1]Coefficients and Constants'!$B$14*(1^'[1]Coefficients and Constants'!$C$14))*E145</f>
        <v>4.0800000000000003E-2</v>
      </c>
      <c r="T145" s="17">
        <f>('[1]Coefficients and Constants'!$B$14*(3^'[1]Coefficients and Constants'!$C$14))*G145</f>
        <v>3.4474796910584429</v>
      </c>
      <c r="U145" s="18">
        <f>('[1]Coefficients and Constants'!$B$14*(3^'[1]Coefficients and Constants'!$C$14))*H145</f>
        <v>0</v>
      </c>
      <c r="V145" s="17">
        <f>('[1]Coefficients and Constants'!$B$14*(5^'[1]Coefficients and Constants'!$C$14))*J145</f>
        <v>10.268794447287828</v>
      </c>
      <c r="W145" s="18">
        <f>('[1]Coefficients and Constants'!$B$14*(5^'[1]Coefficients and Constants'!$C$14))*K145</f>
        <v>0</v>
      </c>
      <c r="X145" s="17">
        <f>('[1]Coefficients and Constants'!$B$14*(7^'[1]Coefficients and Constants'!$C$14))*M145</f>
        <v>24.41068465485796</v>
      </c>
      <c r="Y145" s="18">
        <f>('[1]Coefficients and Constants'!$B$14*(7^'[1]Coefficients and Constants'!$C$14))*N145</f>
        <v>0</v>
      </c>
      <c r="Z145" s="19"/>
      <c r="AA145" s="11">
        <f>SUM(R145:Y145)</f>
        <v>39.718158793204232</v>
      </c>
    </row>
    <row r="146" spans="1:27" x14ac:dyDescent="0.35">
      <c r="A146" s="11">
        <v>145</v>
      </c>
      <c r="B146" s="12" t="s">
        <v>63</v>
      </c>
      <c r="C146" s="12" t="s">
        <v>26</v>
      </c>
      <c r="D146" s="12">
        <v>24</v>
      </c>
      <c r="E146" s="13">
        <v>9</v>
      </c>
      <c r="F146" s="13"/>
      <c r="G146" s="12">
        <v>28</v>
      </c>
      <c r="H146" s="13">
        <v>11</v>
      </c>
      <c r="I146" s="13"/>
      <c r="J146" s="12">
        <v>29</v>
      </c>
      <c r="K146" s="13">
        <v>6</v>
      </c>
      <c r="L146" s="13"/>
      <c r="M146" s="12">
        <v>20</v>
      </c>
      <c r="N146" s="13"/>
      <c r="O146" s="14"/>
      <c r="P146" s="15"/>
      <c r="Q146" s="16"/>
      <c r="R146" s="17">
        <f>('[1]Coefficients and Constants'!$B$4*(1^'[1]Coefficients and Constants'!$C$4))*D146</f>
        <v>0.74807999999999997</v>
      </c>
      <c r="S146" s="18">
        <f>('[1]Coefficients and Constants'!$B$4*(1^'[1]Coefficients and Constants'!$C$4))*E146</f>
        <v>0.28053</v>
      </c>
      <c r="T146" s="17">
        <f>('[1]Coefficients and Constants'!$B$4*(3^'[1]Coefficients and Constants'!$C$4))*G146</f>
        <v>18.46450541398751</v>
      </c>
      <c r="U146" s="18">
        <f>('[1]Coefficients and Constants'!$B$4*(3^'[1]Coefficients and Constants'!$C$4))*H146</f>
        <v>7.2539128412093792</v>
      </c>
      <c r="V146" s="17">
        <f>('[1]Coefficients and Constants'!$B$4*(5^'[1]Coefficients and Constants'!$C$4))*J146</f>
        <v>79.044830446867437</v>
      </c>
      <c r="W146" s="18">
        <f>('[1]Coefficients and Constants'!$B$4*(5^'[1]Coefficients and Constants'!$C$4))*K146</f>
        <v>16.354102851076021</v>
      </c>
      <c r="X146" s="17">
        <f>('[1]Coefficients and Constants'!$B$4*(7^'[1]Coefficients and Constants'!$C$4))*M146</f>
        <v>138.81907719924422</v>
      </c>
      <c r="Y146" s="18">
        <f>('[1]Coefficients and Constants'!$B$4*(7^'[1]Coefficients and Constants'!$C$4))*N146</f>
        <v>0</v>
      </c>
      <c r="Z146" s="19"/>
      <c r="AA146" s="11">
        <f>SUM(R146:Y146)</f>
        <v>260.96503875238454</v>
      </c>
    </row>
    <row r="147" spans="1:27" x14ac:dyDescent="0.35">
      <c r="A147" s="11">
        <v>146</v>
      </c>
      <c r="B147" s="12" t="s">
        <v>63</v>
      </c>
      <c r="C147" s="12" t="s">
        <v>39</v>
      </c>
      <c r="D147" s="12"/>
      <c r="E147" s="13">
        <v>1</v>
      </c>
      <c r="F147" s="13"/>
      <c r="G147" s="12"/>
      <c r="H147" s="13">
        <v>5</v>
      </c>
      <c r="I147" s="13"/>
      <c r="J147" s="12"/>
      <c r="K147" s="13">
        <v>17</v>
      </c>
      <c r="L147" s="13"/>
      <c r="M147" s="12">
        <v>8</v>
      </c>
      <c r="N147" s="13">
        <v>20</v>
      </c>
      <c r="O147" s="14"/>
      <c r="P147" s="15"/>
      <c r="Q147" s="16"/>
      <c r="R147" s="17">
        <f>('[1]Coefficients and Constants'!$B$15*(1^'[1]Coefficients and Constants'!$C$15))*D147</f>
        <v>0</v>
      </c>
      <c r="S147" s="18">
        <f>('[1]Coefficients and Constants'!$B$15*(1^'[1]Coefficients and Constants'!$C$15))*E147</f>
        <v>0.13869999999999999</v>
      </c>
      <c r="T147" s="17">
        <f>('[1]Coefficients and Constants'!$B$15*(3^'[1]Coefficients and Constants'!$C$15))*G147</f>
        <v>0</v>
      </c>
      <c r="U147" s="18">
        <f>('[1]Coefficients and Constants'!$B$15*(3^'[1]Coefficients and Constants'!$C$15))*H147</f>
        <v>9.1661295219776733</v>
      </c>
      <c r="V147" s="17">
        <f>('[1]Coefficients and Constants'!$B$15*(5^'[1]Coefficients and Constants'!$C$15))*J147</f>
        <v>0</v>
      </c>
      <c r="W147" s="18">
        <f>('[1]Coefficients and Constants'!$B$15*(5^'[1]Coefficients and Constants'!$C$15))*K147</f>
        <v>103.50589825291215</v>
      </c>
      <c r="X147" s="17">
        <f>('[1]Coefficients and Constants'!$B$15*(7^'[1]Coefficients and Constants'!$C$15))*M147</f>
        <v>107.39345698253913</v>
      </c>
      <c r="Y147" s="18">
        <f>('[1]Coefficients and Constants'!$B$15*(7^'[1]Coefficients and Constants'!$C$15))*N147</f>
        <v>268.48364245634787</v>
      </c>
      <c r="Z147" s="19"/>
      <c r="AA147" s="11">
        <f>SUM(R147:Y147)</f>
        <v>488.68782721377681</v>
      </c>
    </row>
    <row r="148" spans="1:27" x14ac:dyDescent="0.35">
      <c r="A148" s="11">
        <v>147</v>
      </c>
      <c r="B148" s="12" t="s">
        <v>63</v>
      </c>
      <c r="C148" s="12" t="s">
        <v>46</v>
      </c>
      <c r="D148" s="12"/>
      <c r="E148" s="13"/>
      <c r="F148" s="13"/>
      <c r="G148" s="12"/>
      <c r="H148" s="13"/>
      <c r="I148" s="13"/>
      <c r="J148" s="12">
        <v>1</v>
      </c>
      <c r="K148" s="13">
        <v>3</v>
      </c>
      <c r="L148" s="13"/>
      <c r="M148" s="12">
        <v>2</v>
      </c>
      <c r="N148" s="13"/>
      <c r="O148" s="14"/>
      <c r="P148" s="15"/>
      <c r="Q148" s="16"/>
      <c r="R148" s="17">
        <f>('[1]Coefficients and Constants'!$B$16*(1^'[1]Coefficients and Constants'!$C$16))*D148</f>
        <v>0</v>
      </c>
      <c r="S148" s="18">
        <f>('[1]Coefficients and Constants'!$B$16*(1^'[1]Coefficients and Constants'!$C$16))*E148</f>
        <v>0</v>
      </c>
      <c r="T148" s="17">
        <f>('[1]Coefficients and Constants'!$B$16*(3^'[1]Coefficients and Constants'!$C$16))*G148</f>
        <v>0</v>
      </c>
      <c r="U148" s="18">
        <f>('[1]Coefficients and Constants'!$B$16*(3^'[1]Coefficients and Constants'!$C$16))*H148</f>
        <v>0</v>
      </c>
      <c r="V148" s="17">
        <f>('[1]Coefficients and Constants'!$B$16*(5^'[1]Coefficients and Constants'!$C$16))*J148</f>
        <v>4.0166417781825858</v>
      </c>
      <c r="W148" s="18">
        <f>('[1]Coefficients and Constants'!$B$16*(5^'[1]Coefficients and Constants'!$C$16))*K148</f>
        <v>12.049925334547758</v>
      </c>
      <c r="X148" s="17">
        <f>('[1]Coefficients and Constants'!$B$16*(7^'[1]Coefficients and Constants'!$C$16))*M148</f>
        <v>19.420481727207498</v>
      </c>
      <c r="Y148" s="18">
        <f>('[1]Coefficients and Constants'!$B$16*(7^'[1]Coefficients and Constants'!$C$16))*N148</f>
        <v>0</v>
      </c>
      <c r="Z148" s="19"/>
      <c r="AA148" s="11">
        <f>SUM(R148:Y148)</f>
        <v>35.487048839937842</v>
      </c>
    </row>
    <row r="149" spans="1:27" x14ac:dyDescent="0.35">
      <c r="A149" s="11">
        <v>148</v>
      </c>
      <c r="B149" s="12" t="s">
        <v>63</v>
      </c>
      <c r="C149" s="12" t="s">
        <v>27</v>
      </c>
      <c r="D149" s="12">
        <v>1</v>
      </c>
      <c r="E149" s="13"/>
      <c r="F149" s="13"/>
      <c r="G149" s="12"/>
      <c r="H149" s="13"/>
      <c r="I149" s="13"/>
      <c r="J149" s="12">
        <v>1</v>
      </c>
      <c r="K149" s="13"/>
      <c r="L149" s="13"/>
      <c r="M149" s="12"/>
      <c r="N149" s="13"/>
      <c r="O149" s="14"/>
      <c r="P149" s="15"/>
      <c r="Q149" s="16"/>
      <c r="R149" s="17">
        <f>('[1]Coefficients and Constants'!$B$13*(1^'[1]Coefficients and Constants'!$C$13))*D149</f>
        <v>5.2600000000000001E-2</v>
      </c>
      <c r="S149" s="18">
        <f>('[1]Coefficients and Constants'!$B$13*(1^'[1]Coefficients and Constants'!$C$13))*E149</f>
        <v>0</v>
      </c>
      <c r="T149" s="17">
        <f>('[1]Coefficients and Constants'!$B$13*(3^'[1]Coefficients and Constants'!$C$13))*G149</f>
        <v>0</v>
      </c>
      <c r="U149" s="18">
        <f>('[1]Coefficients and Constants'!$B$13*(3^'[1]Coefficients and Constants'!$C$13))*H149</f>
        <v>0</v>
      </c>
      <c r="V149" s="17">
        <f>('[1]Coefficients and Constants'!$B$13*(5^'[1]Coefficients and Constants'!$C$13))*J149</f>
        <v>3.0650967041126975</v>
      </c>
      <c r="W149" s="18">
        <f>('[1]Coefficients and Constants'!$B$13*(5^'[1]Coefficients and Constants'!$C$13))*K149</f>
        <v>0</v>
      </c>
      <c r="X149" s="17">
        <f>('[1]Coefficients and Constants'!$B$13*(7^'[1]Coefficients and Constants'!$C$13))*M149</f>
        <v>0</v>
      </c>
      <c r="Y149" s="18">
        <f>('[1]Coefficients and Constants'!$B$13*(7^'[1]Coefficients and Constants'!$C$13))*N149</f>
        <v>0</v>
      </c>
      <c r="Z149" s="19"/>
      <c r="AA149" s="11">
        <f>SUM(R149:Y149)</f>
        <v>3.1176967041126975</v>
      </c>
    </row>
    <row r="150" spans="1:27" x14ac:dyDescent="0.35">
      <c r="A150" s="11">
        <v>149</v>
      </c>
      <c r="B150" s="12" t="s">
        <v>63</v>
      </c>
      <c r="C150" s="12" t="s">
        <v>29</v>
      </c>
      <c r="D150" s="12"/>
      <c r="E150" s="13">
        <v>1</v>
      </c>
      <c r="F150" s="13"/>
      <c r="G150" s="12"/>
      <c r="H150" s="13">
        <v>5</v>
      </c>
      <c r="I150" s="13"/>
      <c r="J150" s="12">
        <v>4</v>
      </c>
      <c r="K150" s="13">
        <v>2</v>
      </c>
      <c r="L150" s="13"/>
      <c r="M150" s="12"/>
      <c r="N150" s="13">
        <v>1</v>
      </c>
      <c r="O150" s="14"/>
      <c r="P150" s="15"/>
      <c r="Q150" s="16"/>
      <c r="R150" s="17">
        <f>('[1]Coefficients and Constants'!$B$17*(1^'[1]Coefficients and Constants'!$C$17))*D150</f>
        <v>0</v>
      </c>
      <c r="S150" s="18">
        <f>('[1]Coefficients and Constants'!$B$17*(1^'[1]Coefficients and Constants'!$C$17))*E150</f>
        <v>3.9800000000000002E-2</v>
      </c>
      <c r="T150" s="17">
        <f>('[1]Coefficients and Constants'!$B$17*(3^'[1]Coefficients and Constants'!$C$17))*G150</f>
        <v>0</v>
      </c>
      <c r="U150" s="18">
        <f>('[1]Coefficients and Constants'!$B$17*(3^'[1]Coefficients and Constants'!$C$17))*H150</f>
        <v>4.1889112995745377</v>
      </c>
      <c r="V150" s="17">
        <f>('[1]Coefficients and Constants'!$B$17*(5^'[1]Coefficients and Constants'!$C$17))*J150</f>
        <v>13.818677246535355</v>
      </c>
      <c r="W150" s="18">
        <f>('[1]Coefficients and Constants'!$B$17*(5^'[1]Coefficients and Constants'!$C$17))*K150</f>
        <v>6.9093386232676774</v>
      </c>
      <c r="X150" s="17">
        <f>('[1]Coefficients and Constants'!$B$17*(7^'[1]Coefficients and Constants'!$C$17))*M150</f>
        <v>0</v>
      </c>
      <c r="Y150" s="18">
        <f>('[1]Coefficients and Constants'!$B$17*(7^'[1]Coefficients and Constants'!$C$17))*N150</f>
        <v>8.7837097456942814</v>
      </c>
      <c r="Z150" s="19"/>
      <c r="AA150" s="11">
        <f>SUM(R150:Y150)</f>
        <v>33.740436915071854</v>
      </c>
    </row>
    <row r="151" spans="1:27" x14ac:dyDescent="0.35">
      <c r="A151" s="11">
        <v>150</v>
      </c>
      <c r="B151" s="12" t="s">
        <v>63</v>
      </c>
      <c r="C151" s="12" t="s">
        <v>37</v>
      </c>
      <c r="D151" s="12"/>
      <c r="E151" s="13"/>
      <c r="F151" s="13"/>
      <c r="G151" s="12"/>
      <c r="H151" s="13">
        <v>1</v>
      </c>
      <c r="I151" s="13"/>
      <c r="J151" s="12"/>
      <c r="K151" s="13"/>
      <c r="L151" s="13"/>
      <c r="M151" s="12"/>
      <c r="N151" s="20"/>
      <c r="O151" s="14"/>
      <c r="P151" s="15"/>
      <c r="Q151" s="16"/>
      <c r="R151" s="17">
        <f>('[1]Coefficients and Constants'!$B$6*(1^'[1]Coefficients and Constants'!$C$6))*D151</f>
        <v>0</v>
      </c>
      <c r="S151" s="18">
        <f>('[1]Coefficients and Constants'!$B$6*(1^'[1]Coefficients and Constants'!$C$6))*E151</f>
        <v>0</v>
      </c>
      <c r="T151" s="17">
        <f>('[1]Coefficients and Constants'!$B$6*(3^'[1]Coefficients and Constants'!$C$6))*G151</f>
        <v>0</v>
      </c>
      <c r="U151" s="18">
        <f>('[1]Coefficients and Constants'!$B$6*(3^'[1]Coefficients and Constants'!$C$6))*H151</f>
        <v>2.5242247093140597</v>
      </c>
      <c r="V151" s="17">
        <f>('[1]Coefficients and Constants'!$B$6*(5^'[1]Coefficients and Constants'!$C$6))*J151</f>
        <v>0</v>
      </c>
      <c r="W151" s="18">
        <f>('[1]Coefficients and Constants'!$B$6*(5^'[1]Coefficients and Constants'!$C$6))*K151</f>
        <v>0</v>
      </c>
      <c r="X151" s="17">
        <f>('[1]Coefficients and Constants'!$B$6*(7^'[1]Coefficients and Constants'!$C$6))*M151</f>
        <v>0</v>
      </c>
      <c r="Y151" s="18">
        <f>('[1]Coefficients and Constants'!$B$6*(7^'[1]Coefficients and Constants'!$C$6))*N151</f>
        <v>0</v>
      </c>
      <c r="Z151" s="19"/>
      <c r="AA151" s="11">
        <f>SUM(R151:Y151)</f>
        <v>2.5242247093140597</v>
      </c>
    </row>
    <row r="152" spans="1:27" x14ac:dyDescent="0.35">
      <c r="A152" s="11">
        <v>151</v>
      </c>
      <c r="B152" s="12" t="s">
        <v>64</v>
      </c>
      <c r="C152" s="12" t="s">
        <v>39</v>
      </c>
      <c r="D152" s="12">
        <v>2</v>
      </c>
      <c r="E152" s="13">
        <v>6</v>
      </c>
      <c r="F152" s="13"/>
      <c r="G152" s="12"/>
      <c r="H152" s="13">
        <v>9</v>
      </c>
      <c r="I152" s="13"/>
      <c r="J152" s="12">
        <v>7</v>
      </c>
      <c r="K152" s="13">
        <v>9</v>
      </c>
      <c r="L152" s="13"/>
      <c r="M152" s="12">
        <v>27</v>
      </c>
      <c r="N152" s="13">
        <v>10</v>
      </c>
      <c r="O152" s="14"/>
      <c r="P152" s="15"/>
      <c r="Q152" s="16"/>
      <c r="R152" s="17">
        <f>('[1]Coefficients and Constants'!$B$15*(1^'[1]Coefficients and Constants'!$C$15))*D152</f>
        <v>0.27739999999999998</v>
      </c>
      <c r="S152" s="18">
        <f>('[1]Coefficients and Constants'!$B$15*(1^'[1]Coefficients and Constants'!$C$15))*E152</f>
        <v>0.83219999999999994</v>
      </c>
      <c r="T152" s="17">
        <f>('[1]Coefficients and Constants'!$B$15*(3^'[1]Coefficients and Constants'!$C$15))*G152</f>
        <v>0</v>
      </c>
      <c r="U152" s="18">
        <f>('[1]Coefficients and Constants'!$B$15*(3^'[1]Coefficients and Constants'!$C$15))*H152</f>
        <v>16.49903313955981</v>
      </c>
      <c r="V152" s="17">
        <f>('[1]Coefficients and Constants'!$B$15*(5^'[1]Coefficients and Constants'!$C$15))*J152</f>
        <v>42.620075751199124</v>
      </c>
      <c r="W152" s="18">
        <f>('[1]Coefficients and Constants'!$B$15*(5^'[1]Coefficients and Constants'!$C$15))*K152</f>
        <v>54.797240251541723</v>
      </c>
      <c r="X152" s="17">
        <f>('[1]Coefficients and Constants'!$B$15*(7^'[1]Coefficients and Constants'!$C$15))*M152</f>
        <v>362.4529173160696</v>
      </c>
      <c r="Y152" s="18">
        <f>('[1]Coefficients and Constants'!$B$15*(7^'[1]Coefficients and Constants'!$C$15))*N152</f>
        <v>134.24182122817393</v>
      </c>
      <c r="Z152" s="19"/>
      <c r="AA152" s="11">
        <f>SUM(R152:Y152)</f>
        <v>611.72068768654412</v>
      </c>
    </row>
    <row r="153" spans="1:27" x14ac:dyDescent="0.35">
      <c r="A153" s="11">
        <v>152</v>
      </c>
      <c r="B153" s="12" t="s">
        <v>64</v>
      </c>
      <c r="C153" s="12" t="s">
        <v>28</v>
      </c>
      <c r="D153" s="12">
        <v>13</v>
      </c>
      <c r="E153" s="13">
        <v>1</v>
      </c>
      <c r="F153" s="13"/>
      <c r="G153" s="12"/>
      <c r="H153" s="13"/>
      <c r="I153" s="13"/>
      <c r="J153" s="12"/>
      <c r="K153" s="13"/>
      <c r="L153" s="13"/>
      <c r="M153" s="12"/>
      <c r="N153" s="13"/>
      <c r="O153" s="14"/>
      <c r="P153" s="15"/>
      <c r="Q153" s="16"/>
      <c r="R153" s="17">
        <f>('[1]Coefficients and Constants'!$B$14*(1^'[1]Coefficients and Constants'!$C$14))*D153</f>
        <v>0.53039999999999998</v>
      </c>
      <c r="S153" s="18">
        <f>('[1]Coefficients and Constants'!$B$14*(1^'[1]Coefficients and Constants'!$C$14))*E153</f>
        <v>4.0800000000000003E-2</v>
      </c>
      <c r="T153" s="17">
        <f>('[1]Coefficients and Constants'!$B$14*(3^'[1]Coefficients and Constants'!$C$14))*G153</f>
        <v>0</v>
      </c>
      <c r="U153" s="18">
        <f>('[1]Coefficients and Constants'!$B$14*(3^'[1]Coefficients and Constants'!$C$14))*H153</f>
        <v>0</v>
      </c>
      <c r="V153" s="17">
        <f>('[1]Coefficients and Constants'!$B$14*(5^'[1]Coefficients and Constants'!$C$14))*J153</f>
        <v>0</v>
      </c>
      <c r="W153" s="18">
        <f>('[1]Coefficients and Constants'!$B$14*(5^'[1]Coefficients and Constants'!$C$14))*K153</f>
        <v>0</v>
      </c>
      <c r="X153" s="17">
        <f>('[1]Coefficients and Constants'!$B$14*(7^'[1]Coefficients and Constants'!$C$14))*M153</f>
        <v>0</v>
      </c>
      <c r="Y153" s="18">
        <f>('[1]Coefficients and Constants'!$B$14*(7^'[1]Coefficients and Constants'!$C$14))*N153</f>
        <v>0</v>
      </c>
      <c r="Z153" s="19"/>
      <c r="AA153" s="11">
        <f>SUM(R153:Y153)</f>
        <v>0.57119999999999993</v>
      </c>
    </row>
    <row r="154" spans="1:27" x14ac:dyDescent="0.35">
      <c r="A154" s="11">
        <v>153</v>
      </c>
      <c r="B154" s="12" t="s">
        <v>64</v>
      </c>
      <c r="C154" s="12" t="s">
        <v>29</v>
      </c>
      <c r="D154" s="12"/>
      <c r="E154" s="13"/>
      <c r="F154" s="13"/>
      <c r="G154" s="12">
        <v>7</v>
      </c>
      <c r="H154" s="13">
        <v>6</v>
      </c>
      <c r="I154" s="13"/>
      <c r="J154" s="12">
        <v>6</v>
      </c>
      <c r="K154" s="13">
        <v>2</v>
      </c>
      <c r="L154" s="13"/>
      <c r="M154" s="12">
        <v>3</v>
      </c>
      <c r="N154" s="13"/>
      <c r="O154" s="14"/>
      <c r="P154" s="15"/>
      <c r="Q154" s="16"/>
      <c r="R154" s="17">
        <f>('[1]Coefficients and Constants'!$B$17*(1^'[1]Coefficients and Constants'!$C$17))*D154</f>
        <v>0</v>
      </c>
      <c r="S154" s="18">
        <f>('[1]Coefficients and Constants'!$B$17*(1^'[1]Coefficients and Constants'!$C$17))*E154</f>
        <v>0</v>
      </c>
      <c r="T154" s="17">
        <f>('[1]Coefficients and Constants'!$B$17*(3^'[1]Coefficients and Constants'!$C$17))*G154</f>
        <v>5.8644758194043529</v>
      </c>
      <c r="U154" s="18">
        <f>('[1]Coefficients and Constants'!$B$17*(3^'[1]Coefficients and Constants'!$C$17))*H154</f>
        <v>5.0266935594894449</v>
      </c>
      <c r="V154" s="17">
        <f>('[1]Coefficients and Constants'!$B$17*(5^'[1]Coefficients and Constants'!$C$17))*J154</f>
        <v>20.728015869803031</v>
      </c>
      <c r="W154" s="18">
        <f>('[1]Coefficients and Constants'!$B$17*(5^'[1]Coefficients and Constants'!$C$17))*K154</f>
        <v>6.9093386232676774</v>
      </c>
      <c r="X154" s="17">
        <f>('[1]Coefficients and Constants'!$B$17*(7^'[1]Coefficients and Constants'!$C$17))*M154</f>
        <v>26.351129237082844</v>
      </c>
      <c r="Y154" s="18">
        <f>('[1]Coefficients and Constants'!$B$17*(7^'[1]Coefficients and Constants'!$C$17))*N154</f>
        <v>0</v>
      </c>
      <c r="Z154" s="19"/>
      <c r="AA154" s="11">
        <f>SUM(R154:Y154)</f>
        <v>64.879653109047354</v>
      </c>
    </row>
    <row r="155" spans="1:27" x14ac:dyDescent="0.35">
      <c r="A155" s="11">
        <v>154</v>
      </c>
      <c r="B155" s="12" t="s">
        <v>64</v>
      </c>
      <c r="C155" s="12" t="s">
        <v>26</v>
      </c>
      <c r="D155" s="12">
        <v>8</v>
      </c>
      <c r="E155" s="13">
        <v>5</v>
      </c>
      <c r="F155" s="13"/>
      <c r="G155" s="12">
        <v>16</v>
      </c>
      <c r="H155" s="13">
        <v>9</v>
      </c>
      <c r="I155" s="13"/>
      <c r="J155" s="12">
        <v>14</v>
      </c>
      <c r="K155" s="13">
        <v>1</v>
      </c>
      <c r="L155" s="13"/>
      <c r="M155" s="12">
        <v>17</v>
      </c>
      <c r="N155" s="13">
        <v>2</v>
      </c>
      <c r="O155" s="14"/>
      <c r="P155" s="15"/>
      <c r="Q155" s="16"/>
      <c r="R155" s="17">
        <f>('[1]Coefficients and Constants'!$B$4*(1^'[1]Coefficients and Constants'!$C$4))*D155</f>
        <v>0.24936</v>
      </c>
      <c r="S155" s="18">
        <f>('[1]Coefficients and Constants'!$B$4*(1^'[1]Coefficients and Constants'!$C$4))*E155</f>
        <v>0.15584999999999999</v>
      </c>
      <c r="T155" s="17">
        <f>('[1]Coefficients and Constants'!$B$4*(3^'[1]Coefficients and Constants'!$C$4))*G155</f>
        <v>10.551145950850007</v>
      </c>
      <c r="U155" s="18">
        <f>('[1]Coefficients and Constants'!$B$4*(3^'[1]Coefficients and Constants'!$C$4))*H155</f>
        <v>5.9350195973531292</v>
      </c>
      <c r="V155" s="17">
        <f>('[1]Coefficients and Constants'!$B$4*(5^'[1]Coefficients and Constants'!$C$4))*J155</f>
        <v>38.159573319177383</v>
      </c>
      <c r="W155" s="18">
        <f>('[1]Coefficients and Constants'!$B$4*(5^'[1]Coefficients and Constants'!$C$4))*K155</f>
        <v>2.7256838085126702</v>
      </c>
      <c r="X155" s="17">
        <f>('[1]Coefficients and Constants'!$B$4*(7^'[1]Coefficients and Constants'!$C$4))*M155</f>
        <v>117.99621561935759</v>
      </c>
      <c r="Y155" s="18">
        <f>('[1]Coefficients and Constants'!$B$4*(7^'[1]Coefficients and Constants'!$C$4))*N155</f>
        <v>13.881907719924422</v>
      </c>
      <c r="Z155" s="19"/>
      <c r="AA155" s="11">
        <f>SUM(R155:Y155)</f>
        <v>189.6547560151752</v>
      </c>
    </row>
    <row r="156" spans="1:27" x14ac:dyDescent="0.35">
      <c r="A156" s="11">
        <v>155</v>
      </c>
      <c r="B156" s="12" t="s">
        <v>64</v>
      </c>
      <c r="C156" s="12" t="s">
        <v>65</v>
      </c>
      <c r="D156" s="12">
        <v>1</v>
      </c>
      <c r="E156" s="13"/>
      <c r="F156" s="13"/>
      <c r="G156" s="12"/>
      <c r="H156" s="13"/>
      <c r="I156" s="13"/>
      <c r="J156" s="12"/>
      <c r="K156" s="13"/>
      <c r="L156" s="13"/>
      <c r="M156" s="12"/>
      <c r="N156" s="13"/>
      <c r="O156" s="14"/>
      <c r="P156" s="15"/>
      <c r="Q156" s="16"/>
      <c r="R156" s="17">
        <f>('[1]Coefficients and Constants'!$B$6*(1^'[1]Coefficients and Constants'!$C$6))*D156</f>
        <v>0.16300000000000001</v>
      </c>
      <c r="S156" s="18">
        <f>('[1]Coefficients and Constants'!$B$6*(1^'[1]Coefficients and Constants'!$C$6))*E156</f>
        <v>0</v>
      </c>
      <c r="T156" s="17">
        <f>('[1]Coefficients and Constants'!$B$6*(3^'[1]Coefficients and Constants'!$C$6))*G156</f>
        <v>0</v>
      </c>
      <c r="U156" s="18">
        <f>('[1]Coefficients and Constants'!$B$6*(3^'[1]Coefficients and Constants'!$C$6))*H156</f>
        <v>0</v>
      </c>
      <c r="V156" s="17">
        <f>('[1]Coefficients and Constants'!$B$6*(5^'[1]Coefficients and Constants'!$C$6))*J156</f>
        <v>0</v>
      </c>
      <c r="W156" s="18">
        <f>('[1]Coefficients and Constants'!$B$6*(5^'[1]Coefficients and Constants'!$C$6))*K156</f>
        <v>0</v>
      </c>
      <c r="X156" s="17">
        <f>('[1]Coefficients and Constants'!$B$6*(7^'[1]Coefficients and Constants'!$C$6))*M156</f>
        <v>0</v>
      </c>
      <c r="Y156" s="18">
        <f>('[1]Coefficients and Constants'!$B$6*(7^'[1]Coefficients and Constants'!$C$6))*N156</f>
        <v>0</v>
      </c>
      <c r="Z156" s="19"/>
      <c r="AA156" s="11">
        <f>SUM(R156:Y156)</f>
        <v>0.16300000000000001</v>
      </c>
    </row>
    <row r="157" spans="1:27" x14ac:dyDescent="0.35">
      <c r="A157" s="11">
        <v>156</v>
      </c>
      <c r="B157" s="12" t="s">
        <v>64</v>
      </c>
      <c r="C157" s="12" t="s">
        <v>42</v>
      </c>
      <c r="D157" s="12"/>
      <c r="E157" s="13"/>
      <c r="F157" s="13"/>
      <c r="G157" s="12">
        <v>1</v>
      </c>
      <c r="H157" s="13"/>
      <c r="I157" s="13"/>
      <c r="J157" s="12">
        <v>1</v>
      </c>
      <c r="K157" s="13"/>
      <c r="L157" s="13"/>
      <c r="M157" s="12">
        <v>7</v>
      </c>
      <c r="N157" s="13"/>
      <c r="O157" s="14"/>
      <c r="P157" s="15"/>
      <c r="Q157" s="16"/>
      <c r="R157" s="17">
        <f>('[1]Coefficients and Constants'!$B$8*(1^'[1]Coefficients and Constants'!$C$8))*D157</f>
        <v>0</v>
      </c>
      <c r="S157" s="18">
        <f>('[1]Coefficients and Constants'!$B$8*(1^'[1]Coefficients and Constants'!$C$8))*E157</f>
        <v>0</v>
      </c>
      <c r="T157" s="17">
        <f>('[1]Coefficients and Constants'!$B$8*(3^'[1]Coefficients and Constants'!$C$8))*G157</f>
        <v>0.68072327703187785</v>
      </c>
      <c r="U157" s="18">
        <f>('[1]Coefficients and Constants'!$B$8*(3^'[1]Coefficients and Constants'!$C$8))*H157</f>
        <v>0</v>
      </c>
      <c r="V157" s="17">
        <f>('[1]Coefficients and Constants'!$B$8*(5^'[1]Coefficients and Constants'!$C$8))*J157</f>
        <v>2.9022354788123534</v>
      </c>
      <c r="W157" s="18">
        <f>('[1]Coefficients and Constants'!$B$8*(5^'[1]Coefficients and Constants'!$C$8))*K157</f>
        <v>0</v>
      </c>
      <c r="X157" s="17">
        <f>('[1]Coefficients and Constants'!$B$8*(7^'[1]Coefficients and Constants'!$C$8))*M157</f>
        <v>52.801266752620322</v>
      </c>
      <c r="Y157" s="18">
        <f>('[1]Coefficients and Constants'!$B$8*(7^'[1]Coefficients and Constants'!$C$8))*N157</f>
        <v>0</v>
      </c>
      <c r="Z157" s="19"/>
      <c r="AA157" s="11">
        <f>SUM(R157:Y157)</f>
        <v>56.384225508464553</v>
      </c>
    </row>
    <row r="158" spans="1:27" x14ac:dyDescent="0.35">
      <c r="A158" s="11">
        <v>157</v>
      </c>
      <c r="B158" s="12" t="s">
        <v>64</v>
      </c>
      <c r="C158" s="12" t="s">
        <v>31</v>
      </c>
      <c r="D158" s="12">
        <v>8</v>
      </c>
      <c r="E158" s="13"/>
      <c r="F158" s="13"/>
      <c r="G158" s="12">
        <v>8</v>
      </c>
      <c r="H158" s="13"/>
      <c r="I158" s="13"/>
      <c r="J158" s="12">
        <v>2</v>
      </c>
      <c r="K158" s="13"/>
      <c r="L158" s="13"/>
      <c r="M158" s="12">
        <v>3</v>
      </c>
      <c r="N158" s="13"/>
      <c r="O158" s="14"/>
      <c r="P158" s="15"/>
      <c r="Q158" s="16"/>
      <c r="R158" s="17">
        <f>('[1]Coefficients and Constants'!$B$9*(1^'[1]Coefficients and Constants'!$C$9))*D158</f>
        <v>1.5136000000000001</v>
      </c>
      <c r="S158" s="18">
        <f>('[1]Coefficients and Constants'!$B$9*(1^'[1]Coefficients and Constants'!$C$9))*E158</f>
        <v>0</v>
      </c>
      <c r="T158" s="17">
        <f>('[1]Coefficients and Constants'!$B$9*(3^'[1]Coefficients and Constants'!$C$9))*G158</f>
        <v>19.143356233446863</v>
      </c>
      <c r="U158" s="18">
        <f>('[1]Coefficients and Constants'!$B$9*(3^'[1]Coefficients and Constants'!$C$9))*H158</f>
        <v>0</v>
      </c>
      <c r="V158" s="17">
        <f>('[1]Coefficients and Constants'!$B$9*(5^'[1]Coefficients and Constants'!$C$9))*J158</f>
        <v>15.572636515338454</v>
      </c>
      <c r="W158" s="18">
        <f>('[1]Coefficients and Constants'!$B$9*(5^'[1]Coefficients and Constants'!$C$9))*K158</f>
        <v>0</v>
      </c>
      <c r="X158" s="17">
        <f>('[1]Coefficients and Constants'!$B$9*(7^'[1]Coefficients and Constants'!$C$9))*M158</f>
        <v>50.811887726721167</v>
      </c>
      <c r="Y158" s="18">
        <f>('[1]Coefficients and Constants'!$B$9*(7^'[1]Coefficients and Constants'!$C$9))*N158</f>
        <v>0</v>
      </c>
      <c r="Z158" s="19"/>
      <c r="AA158" s="11">
        <f>SUM(R158:Y158)</f>
        <v>87.041480475506489</v>
      </c>
    </row>
    <row r="159" spans="1:27" x14ac:dyDescent="0.35">
      <c r="A159" s="11">
        <v>158</v>
      </c>
      <c r="B159" s="12" t="s">
        <v>64</v>
      </c>
      <c r="C159" s="12" t="s">
        <v>27</v>
      </c>
      <c r="D159" s="12">
        <v>1</v>
      </c>
      <c r="E159" s="13"/>
      <c r="F159" s="13"/>
      <c r="G159" s="12">
        <v>1</v>
      </c>
      <c r="H159" s="13"/>
      <c r="I159" s="13"/>
      <c r="J159" s="12"/>
      <c r="K159" s="13"/>
      <c r="L159" s="13"/>
      <c r="M159" s="12"/>
      <c r="N159" s="13"/>
      <c r="O159" s="14"/>
      <c r="P159" s="15"/>
      <c r="Q159" s="16"/>
      <c r="R159" s="17">
        <f>('[1]Coefficients and Constants'!$B$13*(1^'[1]Coefficients and Constants'!$C$13))*D159</f>
        <v>5.2600000000000001E-2</v>
      </c>
      <c r="S159" s="18">
        <f>('[1]Coefficients and Constants'!$B$13*(1^'[1]Coefficients and Constants'!$C$13))*E159</f>
        <v>0</v>
      </c>
      <c r="T159" s="17">
        <f>('[1]Coefficients and Constants'!$B$13*(3^'[1]Coefficients and Constants'!$C$13))*G159</f>
        <v>0.84352626402601127</v>
      </c>
      <c r="U159" s="18">
        <f>('[1]Coefficients and Constants'!$B$13*(3^'[1]Coefficients and Constants'!$C$13))*H159</f>
        <v>0</v>
      </c>
      <c r="V159" s="17">
        <f>('[1]Coefficients and Constants'!$B$13*(5^'[1]Coefficients and Constants'!$C$13))*J159</f>
        <v>0</v>
      </c>
      <c r="W159" s="18">
        <f>('[1]Coefficients and Constants'!$B$13*(5^'[1]Coefficients and Constants'!$C$13))*K159</f>
        <v>0</v>
      </c>
      <c r="X159" s="17">
        <f>('[1]Coefficients and Constants'!$B$13*(7^'[1]Coefficients and Constants'!$C$13))*M159</f>
        <v>0</v>
      </c>
      <c r="Y159" s="18">
        <f>('[1]Coefficients and Constants'!$B$13*(7^'[1]Coefficients and Constants'!$C$13))*N159</f>
        <v>0</v>
      </c>
      <c r="Z159" s="19"/>
      <c r="AA159" s="11">
        <f>SUM(R159:Y159)</f>
        <v>0.89612626402601125</v>
      </c>
    </row>
    <row r="160" spans="1:27" x14ac:dyDescent="0.35">
      <c r="A160" s="11">
        <v>159</v>
      </c>
      <c r="B160" s="12" t="s">
        <v>66</v>
      </c>
      <c r="C160" s="12" t="s">
        <v>28</v>
      </c>
      <c r="D160" s="12">
        <v>59</v>
      </c>
      <c r="E160" s="13">
        <v>4</v>
      </c>
      <c r="F160" s="13"/>
      <c r="G160" s="12">
        <v>18</v>
      </c>
      <c r="H160" s="13">
        <v>5</v>
      </c>
      <c r="I160" s="13"/>
      <c r="J160" s="12">
        <v>20</v>
      </c>
      <c r="K160" s="13"/>
      <c r="L160" s="13"/>
      <c r="M160" s="12">
        <v>10</v>
      </c>
      <c r="N160" s="13">
        <v>1</v>
      </c>
      <c r="O160" s="14">
        <v>41851</v>
      </c>
      <c r="P160" s="15"/>
      <c r="Q160" s="16"/>
      <c r="R160" s="17">
        <f>('[1]Coefficients and Constants'!$B$14*(1^'[1]Coefficients and Constants'!$C$14))*D160</f>
        <v>2.4072</v>
      </c>
      <c r="S160" s="18">
        <f>('[1]Coefficients and Constants'!$B$14*(1^'[1]Coefficients and Constants'!$C$14))*E160</f>
        <v>0.16320000000000001</v>
      </c>
      <c r="T160" s="17">
        <f>('[1]Coefficients and Constants'!$B$14*(3^'[1]Coefficients and Constants'!$C$14))*G160</f>
        <v>12.410926887810394</v>
      </c>
      <c r="U160" s="18">
        <f>('[1]Coefficients and Constants'!$B$14*(3^'[1]Coefficients and Constants'!$C$14))*H160</f>
        <v>3.4474796910584429</v>
      </c>
      <c r="V160" s="17">
        <f>('[1]Coefficients and Constants'!$B$14*(5^'[1]Coefficients and Constants'!$C$14))*J160</f>
        <v>51.343972236439143</v>
      </c>
      <c r="W160" s="18">
        <f>('[1]Coefficients and Constants'!$B$14*(5^'[1]Coefficients and Constants'!$C$14))*K160</f>
        <v>0</v>
      </c>
      <c r="X160" s="17">
        <f>('[1]Coefficients and Constants'!$B$14*(7^'[1]Coefficients and Constants'!$C$14))*M160</f>
        <v>61.026711637144899</v>
      </c>
      <c r="Y160" s="18">
        <f>('[1]Coefficients and Constants'!$B$14*(7^'[1]Coefficients and Constants'!$C$14))*N160</f>
        <v>6.1026711637144899</v>
      </c>
      <c r="Z160" s="19"/>
      <c r="AA160" s="11">
        <f>SUM(R160:Y160)</f>
        <v>136.90216161616738</v>
      </c>
    </row>
    <row r="161" spans="1:27" x14ac:dyDescent="0.35">
      <c r="A161" s="11">
        <v>160</v>
      </c>
      <c r="B161" s="12" t="s">
        <v>66</v>
      </c>
      <c r="C161" s="12" t="s">
        <v>26</v>
      </c>
      <c r="D161" s="12"/>
      <c r="E161" s="13">
        <v>2</v>
      </c>
      <c r="F161" s="13"/>
      <c r="G161" s="12">
        <v>7</v>
      </c>
      <c r="H161" s="13">
        <v>2</v>
      </c>
      <c r="I161" s="13"/>
      <c r="J161" s="12">
        <v>8</v>
      </c>
      <c r="K161" s="13"/>
      <c r="L161" s="13"/>
      <c r="M161" s="12">
        <v>5</v>
      </c>
      <c r="N161" s="13"/>
      <c r="O161" s="14">
        <v>41851</v>
      </c>
      <c r="P161" s="15"/>
      <c r="Q161" s="16"/>
      <c r="R161" s="17">
        <f>('[1]Coefficients and Constants'!$B$4*(1^'[1]Coefficients and Constants'!$C$4))*D161</f>
        <v>0</v>
      </c>
      <c r="S161" s="18">
        <f>('[1]Coefficients and Constants'!$B$4*(1^'[1]Coefficients and Constants'!$C$4))*E161</f>
        <v>6.234E-2</v>
      </c>
      <c r="T161" s="17">
        <f>('[1]Coefficients and Constants'!$B$4*(3^'[1]Coefficients and Constants'!$C$4))*G161</f>
        <v>4.6161263534968775</v>
      </c>
      <c r="U161" s="18">
        <f>('[1]Coefficients and Constants'!$B$4*(3^'[1]Coefficients and Constants'!$C$4))*H161</f>
        <v>1.3188932438562508</v>
      </c>
      <c r="V161" s="17">
        <f>('[1]Coefficients and Constants'!$B$4*(5^'[1]Coefficients and Constants'!$C$4))*J161</f>
        <v>21.805470468101362</v>
      </c>
      <c r="W161" s="18">
        <f>('[1]Coefficients and Constants'!$B$4*(5^'[1]Coefficients and Constants'!$C$4))*K161</f>
        <v>0</v>
      </c>
      <c r="X161" s="17">
        <f>('[1]Coefficients and Constants'!$B$4*(7^'[1]Coefficients and Constants'!$C$4))*M161</f>
        <v>34.704769299811055</v>
      </c>
      <c r="Y161" s="18">
        <f>('[1]Coefficients and Constants'!$B$4*(7^'[1]Coefficients and Constants'!$C$4))*N161</f>
        <v>0</v>
      </c>
      <c r="Z161" s="19"/>
      <c r="AA161" s="11">
        <f>SUM(R161:Y161)</f>
        <v>62.507599365265548</v>
      </c>
    </row>
    <row r="162" spans="1:27" x14ac:dyDescent="0.35">
      <c r="A162" s="11">
        <v>161</v>
      </c>
      <c r="B162" s="12" t="s">
        <v>66</v>
      </c>
      <c r="C162" s="12" t="s">
        <v>39</v>
      </c>
      <c r="D162" s="12"/>
      <c r="E162" s="13">
        <v>2</v>
      </c>
      <c r="F162" s="13"/>
      <c r="G162" s="12"/>
      <c r="H162" s="13">
        <v>1</v>
      </c>
      <c r="I162" s="13"/>
      <c r="J162" s="12"/>
      <c r="K162" s="13">
        <v>1</v>
      </c>
      <c r="L162" s="13"/>
      <c r="M162" s="12"/>
      <c r="N162" s="13"/>
      <c r="O162" s="14">
        <v>41851</v>
      </c>
      <c r="P162" s="15"/>
      <c r="Q162" s="16"/>
      <c r="R162" s="17">
        <f>('[1]Coefficients and Constants'!$B$15*(1^'[1]Coefficients and Constants'!$C$15))*D162</f>
        <v>0</v>
      </c>
      <c r="S162" s="18">
        <f>('[1]Coefficients and Constants'!$B$15*(1^'[1]Coefficients and Constants'!$C$15))*E162</f>
        <v>0.27739999999999998</v>
      </c>
      <c r="T162" s="17">
        <f>('[1]Coefficients and Constants'!$B$15*(3^'[1]Coefficients and Constants'!$C$15))*G162</f>
        <v>0</v>
      </c>
      <c r="U162" s="18">
        <f>('[1]Coefficients and Constants'!$B$15*(3^'[1]Coefficients and Constants'!$C$15))*H162</f>
        <v>1.8332259043955346</v>
      </c>
      <c r="V162" s="17">
        <f>('[1]Coefficients and Constants'!$B$15*(5^'[1]Coefficients and Constants'!$C$15))*J162</f>
        <v>0</v>
      </c>
      <c r="W162" s="18">
        <f>('[1]Coefficients and Constants'!$B$15*(5^'[1]Coefficients and Constants'!$C$15))*K162</f>
        <v>6.0885822501713029</v>
      </c>
      <c r="X162" s="17">
        <f>('[1]Coefficients and Constants'!$B$15*(7^'[1]Coefficients and Constants'!$C$15))*M162</f>
        <v>0</v>
      </c>
      <c r="Y162" s="18">
        <f>('[1]Coefficients and Constants'!$B$15*(7^'[1]Coefficients and Constants'!$C$15))*N162</f>
        <v>0</v>
      </c>
      <c r="Z162" s="19"/>
      <c r="AA162" s="11">
        <f>SUM(R162:Y162)</f>
        <v>8.199208154566838</v>
      </c>
    </row>
    <row r="163" spans="1:27" x14ac:dyDescent="0.35">
      <c r="A163" s="11">
        <v>162</v>
      </c>
      <c r="B163" s="12" t="s">
        <v>66</v>
      </c>
      <c r="C163" s="12" t="s">
        <v>29</v>
      </c>
      <c r="D163" s="12">
        <v>8</v>
      </c>
      <c r="E163" s="13">
        <v>2</v>
      </c>
      <c r="F163" s="13"/>
      <c r="G163" s="12">
        <v>1</v>
      </c>
      <c r="H163" s="13"/>
      <c r="I163" s="13"/>
      <c r="J163" s="12"/>
      <c r="K163" s="13"/>
      <c r="L163" s="13"/>
      <c r="M163" s="12"/>
      <c r="N163" s="13">
        <v>1</v>
      </c>
      <c r="O163" s="14">
        <v>41851</v>
      </c>
      <c r="P163" s="15"/>
      <c r="Q163" s="16"/>
      <c r="R163" s="17">
        <f>('[1]Coefficients and Constants'!$B$17*(1^'[1]Coefficients and Constants'!$C$17))*D163</f>
        <v>0.31840000000000002</v>
      </c>
      <c r="S163" s="18">
        <f>('[1]Coefficients and Constants'!$B$17*(1^'[1]Coefficients and Constants'!$C$17))*E163</f>
        <v>7.9600000000000004E-2</v>
      </c>
      <c r="T163" s="17">
        <f>('[1]Coefficients and Constants'!$B$17*(3^'[1]Coefficients and Constants'!$C$17))*G163</f>
        <v>0.83778225991490751</v>
      </c>
      <c r="U163" s="18">
        <f>('[1]Coefficients and Constants'!$B$17*(3^'[1]Coefficients and Constants'!$C$17))*H163</f>
        <v>0</v>
      </c>
      <c r="V163" s="17">
        <f>('[1]Coefficients and Constants'!$B$17*(5^'[1]Coefficients and Constants'!$C$17))*J163</f>
        <v>0</v>
      </c>
      <c r="W163" s="18">
        <f>('[1]Coefficients and Constants'!$B$17*(5^'[1]Coefficients and Constants'!$C$17))*K163</f>
        <v>0</v>
      </c>
      <c r="X163" s="17">
        <f>('[1]Coefficients and Constants'!$B$17*(7^'[1]Coefficients and Constants'!$C$17))*M163</f>
        <v>0</v>
      </c>
      <c r="Y163" s="18">
        <f>('[1]Coefficients and Constants'!$B$17*(7^'[1]Coefficients and Constants'!$C$17))*N163</f>
        <v>8.7837097456942814</v>
      </c>
      <c r="Z163" s="19"/>
      <c r="AA163" s="11">
        <f>SUM(R163:Y163)</f>
        <v>10.019492005609189</v>
      </c>
    </row>
    <row r="164" spans="1:27" x14ac:dyDescent="0.35">
      <c r="A164" s="11">
        <v>163</v>
      </c>
      <c r="B164" s="12" t="s">
        <v>66</v>
      </c>
      <c r="C164" s="12" t="s">
        <v>42</v>
      </c>
      <c r="D164" s="12"/>
      <c r="E164" s="13"/>
      <c r="F164" s="13"/>
      <c r="G164" s="12"/>
      <c r="H164" s="13"/>
      <c r="I164" s="13"/>
      <c r="J164" s="12">
        <v>1</v>
      </c>
      <c r="K164" s="13"/>
      <c r="L164" s="13"/>
      <c r="M164" s="12"/>
      <c r="N164" s="13"/>
      <c r="O164" s="14">
        <v>41851</v>
      </c>
      <c r="P164" s="15"/>
      <c r="Q164" s="16"/>
      <c r="R164" s="17">
        <f>('[1]Coefficients and Constants'!$B$8*(1^'[1]Coefficients and Constants'!$C$8))*D164</f>
        <v>0</v>
      </c>
      <c r="S164" s="18">
        <f>('[1]Coefficients and Constants'!$B$8*(1^'[1]Coefficients and Constants'!$C$8))*E164</f>
        <v>0</v>
      </c>
      <c r="T164" s="17">
        <f>('[1]Coefficients and Constants'!$B$8*(3^'[1]Coefficients and Constants'!$C$8))*G164</f>
        <v>0</v>
      </c>
      <c r="U164" s="18">
        <f>('[1]Coefficients and Constants'!$B$8*(3^'[1]Coefficients and Constants'!$C$8))*H164</f>
        <v>0</v>
      </c>
      <c r="V164" s="17">
        <f>('[1]Coefficients and Constants'!$B$8*(5^'[1]Coefficients and Constants'!$C$8))*J164</f>
        <v>2.9022354788123534</v>
      </c>
      <c r="W164" s="18">
        <f>('[1]Coefficients and Constants'!$B$8*(5^'[1]Coefficients and Constants'!$C$8))*K164</f>
        <v>0</v>
      </c>
      <c r="X164" s="17">
        <f>('[1]Coefficients and Constants'!$B$8*(7^'[1]Coefficients and Constants'!$C$8))*M164</f>
        <v>0</v>
      </c>
      <c r="Y164" s="18">
        <f>('[1]Coefficients and Constants'!$B$8*(7^'[1]Coefficients and Constants'!$C$8))*N164</f>
        <v>0</v>
      </c>
      <c r="Z164" s="19"/>
      <c r="AA164" s="11">
        <f>SUM(R164:Y164)</f>
        <v>2.9022354788123534</v>
      </c>
    </row>
    <row r="165" spans="1:27" x14ac:dyDescent="0.35">
      <c r="A165" s="11">
        <v>164</v>
      </c>
      <c r="B165" s="12" t="s">
        <v>66</v>
      </c>
      <c r="C165" s="12" t="s">
        <v>27</v>
      </c>
      <c r="D165" s="12">
        <v>2</v>
      </c>
      <c r="E165" s="13"/>
      <c r="F165" s="13"/>
      <c r="G165" s="12"/>
      <c r="H165" s="13"/>
      <c r="I165" s="13"/>
      <c r="J165" s="12"/>
      <c r="K165" s="13"/>
      <c r="L165" s="13"/>
      <c r="M165" s="12"/>
      <c r="N165" s="13"/>
      <c r="O165" s="14">
        <v>41851</v>
      </c>
      <c r="P165" s="15"/>
      <c r="Q165" s="16"/>
      <c r="R165" s="17">
        <f>('[1]Coefficients and Constants'!$B$13*(1^'[1]Coefficients and Constants'!$C$13))*D165</f>
        <v>0.1052</v>
      </c>
      <c r="S165" s="18">
        <f>('[1]Coefficients and Constants'!$B$13*(1^'[1]Coefficients and Constants'!$C$13))*E165</f>
        <v>0</v>
      </c>
      <c r="T165" s="17">
        <f>('[1]Coefficients and Constants'!$B$13*(3^'[1]Coefficients and Constants'!$C$13))*G165</f>
        <v>0</v>
      </c>
      <c r="U165" s="18">
        <f>('[1]Coefficients and Constants'!$B$13*(3^'[1]Coefficients and Constants'!$C$13))*H165</f>
        <v>0</v>
      </c>
      <c r="V165" s="17">
        <f>('[1]Coefficients and Constants'!$B$13*(5^'[1]Coefficients and Constants'!$C$13))*J165</f>
        <v>0</v>
      </c>
      <c r="W165" s="18">
        <f>('[1]Coefficients and Constants'!$B$13*(5^'[1]Coefficients and Constants'!$C$13))*K165</f>
        <v>0</v>
      </c>
      <c r="X165" s="17">
        <f>('[1]Coefficients and Constants'!$B$13*(7^'[1]Coefficients and Constants'!$C$13))*M165</f>
        <v>0</v>
      </c>
      <c r="Y165" s="18">
        <f>('[1]Coefficients and Constants'!$B$13*(7^'[1]Coefficients and Constants'!$C$13))*N165</f>
        <v>0</v>
      </c>
      <c r="Z165" s="19"/>
      <c r="AA165" s="11">
        <f>SUM(R165:Y165)</f>
        <v>0.1052</v>
      </c>
    </row>
    <row r="166" spans="1:27" x14ac:dyDescent="0.35">
      <c r="A166" s="11">
        <v>165</v>
      </c>
      <c r="B166" s="12" t="s">
        <v>66</v>
      </c>
      <c r="C166" s="12" t="s">
        <v>31</v>
      </c>
      <c r="D166" s="12">
        <v>4</v>
      </c>
      <c r="E166" s="13"/>
      <c r="F166" s="13"/>
      <c r="G166" s="12"/>
      <c r="H166" s="13"/>
      <c r="I166" s="13"/>
      <c r="J166" s="12"/>
      <c r="K166" s="13"/>
      <c r="L166" s="13"/>
      <c r="M166" s="12"/>
      <c r="N166" s="13"/>
      <c r="O166" s="14">
        <v>41851</v>
      </c>
      <c r="P166" s="15"/>
      <c r="Q166" s="16"/>
      <c r="R166" s="17">
        <f>('[1]Coefficients and Constants'!$B$9*(1^'[1]Coefficients and Constants'!$C$9))*D166</f>
        <v>0.75680000000000003</v>
      </c>
      <c r="S166" s="18">
        <f>('[1]Coefficients and Constants'!$B$9*(1^'[1]Coefficients and Constants'!$C$9))*E166</f>
        <v>0</v>
      </c>
      <c r="T166" s="17">
        <f>('[1]Coefficients and Constants'!$B$9*(3^'[1]Coefficients and Constants'!$C$9))*G166</f>
        <v>0</v>
      </c>
      <c r="U166" s="18">
        <f>('[1]Coefficients and Constants'!$B$9*(3^'[1]Coefficients and Constants'!$C$9))*H166</f>
        <v>0</v>
      </c>
      <c r="V166" s="17">
        <f>('[1]Coefficients and Constants'!$B$9*(5^'[1]Coefficients and Constants'!$C$9))*J166</f>
        <v>0</v>
      </c>
      <c r="W166" s="18">
        <f>('[1]Coefficients and Constants'!$B$9*(5^'[1]Coefficients and Constants'!$C$9))*K166</f>
        <v>0</v>
      </c>
      <c r="X166" s="17">
        <f>('[1]Coefficients and Constants'!$B$9*(7^'[1]Coefficients and Constants'!$C$9))*M166</f>
        <v>0</v>
      </c>
      <c r="Y166" s="18">
        <f>('[1]Coefficients and Constants'!$B$9*(7^'[1]Coefficients and Constants'!$C$9))*N166</f>
        <v>0</v>
      </c>
      <c r="Z166" s="19"/>
      <c r="AA166" s="11">
        <f>SUM(R166:Y166)</f>
        <v>0.75680000000000003</v>
      </c>
    </row>
    <row r="167" spans="1:27" x14ac:dyDescent="0.35">
      <c r="A167" s="11">
        <v>166</v>
      </c>
      <c r="B167" s="12" t="s">
        <v>67</v>
      </c>
      <c r="C167" s="12" t="s">
        <v>28</v>
      </c>
      <c r="D167" s="12">
        <v>56</v>
      </c>
      <c r="E167" s="13">
        <v>1</v>
      </c>
      <c r="F167" s="13"/>
      <c r="G167" s="12">
        <v>17</v>
      </c>
      <c r="H167" s="13">
        <v>4</v>
      </c>
      <c r="I167" s="13"/>
      <c r="J167" s="12">
        <v>13</v>
      </c>
      <c r="K167" s="13">
        <v>2</v>
      </c>
      <c r="L167" s="13"/>
      <c r="M167" s="12">
        <v>12</v>
      </c>
      <c r="N167" s="13"/>
      <c r="O167" s="14">
        <v>41851</v>
      </c>
      <c r="P167" s="15"/>
      <c r="Q167" s="16"/>
      <c r="R167" s="17">
        <f>('[1]Coefficients and Constants'!$B$14*(1^'[1]Coefficients and Constants'!$C$14))*D167</f>
        <v>2.2848000000000002</v>
      </c>
      <c r="S167" s="18">
        <f>('[1]Coefficients and Constants'!$B$14*(1^'[1]Coefficients and Constants'!$C$14))*E167</f>
        <v>4.0800000000000003E-2</v>
      </c>
      <c r="T167" s="17">
        <f>('[1]Coefficients and Constants'!$B$14*(3^'[1]Coefficients and Constants'!$C$14))*G167</f>
        <v>11.721430949598705</v>
      </c>
      <c r="U167" s="18">
        <f>('[1]Coefficients and Constants'!$B$14*(3^'[1]Coefficients and Constants'!$C$14))*H167</f>
        <v>2.7579837528467541</v>
      </c>
      <c r="V167" s="17">
        <f>('[1]Coefficients and Constants'!$B$14*(5^'[1]Coefficients and Constants'!$C$14))*J167</f>
        <v>33.373581953685438</v>
      </c>
      <c r="W167" s="18">
        <f>('[1]Coefficients and Constants'!$B$14*(5^'[1]Coefficients and Constants'!$C$14))*K167</f>
        <v>5.1343972236439139</v>
      </c>
      <c r="X167" s="17">
        <f>('[1]Coefficients and Constants'!$B$14*(7^'[1]Coefficients and Constants'!$C$14))*M167</f>
        <v>73.232053964573879</v>
      </c>
      <c r="Y167" s="18">
        <f>('[1]Coefficients and Constants'!$B$14*(7^'[1]Coefficients and Constants'!$C$14))*N167</f>
        <v>0</v>
      </c>
      <c r="Z167" s="19"/>
      <c r="AA167" s="11">
        <f>SUM(R167:Y167)</f>
        <v>128.54504784434869</v>
      </c>
    </row>
    <row r="168" spans="1:27" x14ac:dyDescent="0.35">
      <c r="A168" s="11">
        <v>167</v>
      </c>
      <c r="B168" s="12" t="s">
        <v>67</v>
      </c>
      <c r="C168" s="12" t="s">
        <v>26</v>
      </c>
      <c r="D168" s="12">
        <v>4</v>
      </c>
      <c r="E168" s="13"/>
      <c r="F168" s="13"/>
      <c r="G168" s="12">
        <v>4</v>
      </c>
      <c r="H168" s="13"/>
      <c r="I168" s="13"/>
      <c r="J168" s="12">
        <v>4</v>
      </c>
      <c r="K168" s="13"/>
      <c r="L168" s="13"/>
      <c r="M168" s="12">
        <v>3</v>
      </c>
      <c r="N168" s="13"/>
      <c r="O168" s="14">
        <v>41851</v>
      </c>
      <c r="P168" s="15"/>
      <c r="Q168" s="16"/>
      <c r="R168" s="17">
        <f>('[1]Coefficients and Constants'!$B$4*(1^'[1]Coefficients and Constants'!$C$4))*D168</f>
        <v>0.12468</v>
      </c>
      <c r="S168" s="18">
        <f>('[1]Coefficients and Constants'!$B$4*(1^'[1]Coefficients and Constants'!$C$4))*E168</f>
        <v>0</v>
      </c>
      <c r="T168" s="17">
        <f>('[1]Coefficients and Constants'!$B$4*(3^'[1]Coefficients and Constants'!$C$4))*G168</f>
        <v>2.6377864877125017</v>
      </c>
      <c r="U168" s="18">
        <f>('[1]Coefficients and Constants'!$B$4*(3^'[1]Coefficients and Constants'!$C$4))*H168</f>
        <v>0</v>
      </c>
      <c r="V168" s="17">
        <f>('[1]Coefficients and Constants'!$B$4*(5^'[1]Coefficients and Constants'!$C$4))*J168</f>
        <v>10.902735234050681</v>
      </c>
      <c r="W168" s="18">
        <f>('[1]Coefficients and Constants'!$B$4*(5^'[1]Coefficients and Constants'!$C$4))*K168</f>
        <v>0</v>
      </c>
      <c r="X168" s="17">
        <f>('[1]Coefficients and Constants'!$B$4*(7^'[1]Coefficients and Constants'!$C$4))*M168</f>
        <v>20.822861579886634</v>
      </c>
      <c r="Y168" s="18">
        <f>('[1]Coefficients and Constants'!$B$4*(7^'[1]Coefficients and Constants'!$C$4))*N168</f>
        <v>0</v>
      </c>
      <c r="Z168" s="19"/>
      <c r="AA168" s="11">
        <f>SUM(R168:Y168)</f>
        <v>34.488063301649817</v>
      </c>
    </row>
    <row r="169" spans="1:27" x14ac:dyDescent="0.35">
      <c r="A169" s="11">
        <v>168</v>
      </c>
      <c r="B169" s="12" t="s">
        <v>67</v>
      </c>
      <c r="C169" s="12" t="s">
        <v>37</v>
      </c>
      <c r="D169" s="12"/>
      <c r="E169" s="13"/>
      <c r="F169" s="13"/>
      <c r="G169" s="12">
        <v>2</v>
      </c>
      <c r="H169" s="13">
        <v>1</v>
      </c>
      <c r="I169" s="13"/>
      <c r="J169" s="12"/>
      <c r="K169" s="13">
        <v>1</v>
      </c>
      <c r="L169" s="13"/>
      <c r="M169" s="12"/>
      <c r="N169" s="20"/>
      <c r="O169" s="14">
        <v>41851</v>
      </c>
      <c r="P169" s="15"/>
      <c r="Q169" s="16"/>
      <c r="R169" s="17">
        <f>('[1]Coefficients and Constants'!$B$6*(1^'[1]Coefficients and Constants'!$C$6))*D169</f>
        <v>0</v>
      </c>
      <c r="S169" s="18">
        <f>('[1]Coefficients and Constants'!$B$6*(1^'[1]Coefficients and Constants'!$C$6))*E169</f>
        <v>0</v>
      </c>
      <c r="T169" s="17">
        <f>('[1]Coefficients and Constants'!$B$6*(3^'[1]Coefficients and Constants'!$C$6))*G169</f>
        <v>5.0484494186281195</v>
      </c>
      <c r="U169" s="18">
        <f>('[1]Coefficients and Constants'!$B$6*(3^'[1]Coefficients and Constants'!$C$6))*H169</f>
        <v>2.5242247093140597</v>
      </c>
      <c r="V169" s="17">
        <f>('[1]Coefficients and Constants'!$B$6*(5^'[1]Coefficients and Constants'!$C$6))*J169</f>
        <v>0</v>
      </c>
      <c r="W169" s="18">
        <f>('[1]Coefficients and Constants'!$B$6*(5^'[1]Coefficients and Constants'!$C$6))*K169</f>
        <v>9.024409524544609</v>
      </c>
      <c r="X169" s="17">
        <f>('[1]Coefficients and Constants'!$B$6*(7^'[1]Coefficients and Constants'!$C$6))*M169</f>
        <v>0</v>
      </c>
      <c r="Y169" s="18">
        <f>('[1]Coefficients and Constants'!$B$6*(7^'[1]Coefficients and Constants'!$C$6))*N169</f>
        <v>0</v>
      </c>
      <c r="Z169" s="19"/>
      <c r="AA169" s="11">
        <f>SUM(R169:Y169)</f>
        <v>16.597083652486788</v>
      </c>
    </row>
    <row r="170" spans="1:27" x14ac:dyDescent="0.35">
      <c r="A170" s="11">
        <v>169</v>
      </c>
      <c r="B170" s="12" t="s">
        <v>67</v>
      </c>
      <c r="C170" s="12" t="s">
        <v>29</v>
      </c>
      <c r="D170" s="12">
        <v>37</v>
      </c>
      <c r="E170" s="13">
        <v>6</v>
      </c>
      <c r="F170" s="13"/>
      <c r="G170" s="12">
        <v>15</v>
      </c>
      <c r="H170" s="13"/>
      <c r="I170" s="13"/>
      <c r="J170" s="12">
        <v>5</v>
      </c>
      <c r="K170" s="13"/>
      <c r="L170" s="13"/>
      <c r="M170" s="12"/>
      <c r="N170" s="13"/>
      <c r="O170" s="14">
        <v>41851</v>
      </c>
      <c r="P170" s="15"/>
      <c r="Q170" s="16"/>
      <c r="R170" s="17">
        <f>('[1]Coefficients and Constants'!$B$17*(1^'[1]Coefficients and Constants'!$C$17))*D170</f>
        <v>1.4726000000000001</v>
      </c>
      <c r="S170" s="18">
        <f>('[1]Coefficients and Constants'!$B$17*(1^'[1]Coefficients and Constants'!$C$17))*E170</f>
        <v>0.23880000000000001</v>
      </c>
      <c r="T170" s="17">
        <f>('[1]Coefficients and Constants'!$B$17*(3^'[1]Coefficients and Constants'!$C$17))*G170</f>
        <v>12.566733898723612</v>
      </c>
      <c r="U170" s="18">
        <f>('[1]Coefficients and Constants'!$B$17*(3^'[1]Coefficients and Constants'!$C$17))*H170</f>
        <v>0</v>
      </c>
      <c r="V170" s="17">
        <f>('[1]Coefficients and Constants'!$B$17*(5^'[1]Coefficients and Constants'!$C$17))*J170</f>
        <v>17.273346558169195</v>
      </c>
      <c r="W170" s="18">
        <f>('[1]Coefficients and Constants'!$B$17*(5^'[1]Coefficients and Constants'!$C$17))*K170</f>
        <v>0</v>
      </c>
      <c r="X170" s="17">
        <f>('[1]Coefficients and Constants'!$B$17*(7^'[1]Coefficients and Constants'!$C$17))*M170</f>
        <v>0</v>
      </c>
      <c r="Y170" s="18">
        <f>('[1]Coefficients and Constants'!$B$17*(7^'[1]Coefficients and Constants'!$C$17))*N170</f>
        <v>0</v>
      </c>
      <c r="Z170" s="19"/>
      <c r="AA170" s="11">
        <f>SUM(R170:Y170)</f>
        <v>31.551480456892808</v>
      </c>
    </row>
    <row r="171" spans="1:27" x14ac:dyDescent="0.35">
      <c r="A171" s="11">
        <v>170</v>
      </c>
      <c r="B171" s="12" t="s">
        <v>67</v>
      </c>
      <c r="C171" s="12" t="s">
        <v>31</v>
      </c>
      <c r="D171" s="12">
        <v>4</v>
      </c>
      <c r="E171" s="13"/>
      <c r="F171" s="13"/>
      <c r="G171" s="12"/>
      <c r="H171" s="13"/>
      <c r="I171" s="13"/>
      <c r="J171" s="12"/>
      <c r="K171" s="13"/>
      <c r="L171" s="13"/>
      <c r="M171" s="12"/>
      <c r="N171" s="13"/>
      <c r="O171" s="14">
        <v>41851</v>
      </c>
      <c r="P171" s="15"/>
      <c r="Q171" s="16"/>
      <c r="R171" s="17">
        <f>('[1]Coefficients and Constants'!$B$9*(1^'[1]Coefficients and Constants'!$C$9))*D171</f>
        <v>0.75680000000000003</v>
      </c>
      <c r="S171" s="18">
        <f>('[1]Coefficients and Constants'!$B$9*(1^'[1]Coefficients and Constants'!$C$9))*E171</f>
        <v>0</v>
      </c>
      <c r="T171" s="17">
        <f>('[1]Coefficients and Constants'!$B$9*(3^'[1]Coefficients and Constants'!$C$9))*G171</f>
        <v>0</v>
      </c>
      <c r="U171" s="18">
        <f>('[1]Coefficients and Constants'!$B$9*(3^'[1]Coefficients and Constants'!$C$9))*H171</f>
        <v>0</v>
      </c>
      <c r="V171" s="17">
        <f>('[1]Coefficients and Constants'!$B$9*(5^'[1]Coefficients and Constants'!$C$9))*J171</f>
        <v>0</v>
      </c>
      <c r="W171" s="18">
        <f>('[1]Coefficients and Constants'!$B$9*(5^'[1]Coefficients and Constants'!$C$9))*K171</f>
        <v>0</v>
      </c>
      <c r="X171" s="17">
        <f>('[1]Coefficients and Constants'!$B$9*(7^'[1]Coefficients and Constants'!$C$9))*M171</f>
        <v>0</v>
      </c>
      <c r="Y171" s="18">
        <f>('[1]Coefficients and Constants'!$B$9*(7^'[1]Coefficients and Constants'!$C$9))*N171</f>
        <v>0</v>
      </c>
      <c r="Z171" s="19"/>
      <c r="AA171" s="11">
        <f>SUM(R171:Y171)</f>
        <v>0.75680000000000003</v>
      </c>
    </row>
    <row r="172" spans="1:27" x14ac:dyDescent="0.35">
      <c r="A172" s="11">
        <v>171</v>
      </c>
      <c r="B172" s="12" t="s">
        <v>67</v>
      </c>
      <c r="C172" s="12" t="s">
        <v>27</v>
      </c>
      <c r="D172" s="12">
        <v>4</v>
      </c>
      <c r="E172" s="13"/>
      <c r="F172" s="13"/>
      <c r="G172" s="12">
        <v>1</v>
      </c>
      <c r="H172" s="13">
        <v>1</v>
      </c>
      <c r="I172" s="13"/>
      <c r="J172" s="12"/>
      <c r="K172" s="13"/>
      <c r="L172" s="13"/>
      <c r="M172" s="12"/>
      <c r="N172" s="13"/>
      <c r="O172" s="14">
        <v>41851</v>
      </c>
      <c r="P172" s="15"/>
      <c r="Q172" s="16"/>
      <c r="R172" s="17">
        <f>('[1]Coefficients and Constants'!$B$13*(1^'[1]Coefficients and Constants'!$C$13))*D172</f>
        <v>0.2104</v>
      </c>
      <c r="S172" s="18">
        <f>('[1]Coefficients and Constants'!$B$13*(1^'[1]Coefficients and Constants'!$C$13))*E172</f>
        <v>0</v>
      </c>
      <c r="T172" s="17">
        <f>('[1]Coefficients and Constants'!$B$13*(3^'[1]Coefficients and Constants'!$C$13))*G172</f>
        <v>0.84352626402601127</v>
      </c>
      <c r="U172" s="18">
        <f>('[1]Coefficients and Constants'!$B$13*(3^'[1]Coefficients and Constants'!$C$13))*H172</f>
        <v>0.84352626402601127</v>
      </c>
      <c r="V172" s="17">
        <f>('[1]Coefficients and Constants'!$B$13*(5^'[1]Coefficients and Constants'!$C$13))*J172</f>
        <v>0</v>
      </c>
      <c r="W172" s="18">
        <f>('[1]Coefficients and Constants'!$B$13*(5^'[1]Coefficients and Constants'!$C$13))*K172</f>
        <v>0</v>
      </c>
      <c r="X172" s="17">
        <f>('[1]Coefficients and Constants'!$B$13*(7^'[1]Coefficients and Constants'!$C$13))*M172</f>
        <v>0</v>
      </c>
      <c r="Y172" s="18">
        <f>('[1]Coefficients and Constants'!$B$13*(7^'[1]Coefficients and Constants'!$C$13))*N172</f>
        <v>0</v>
      </c>
      <c r="Z172" s="19"/>
      <c r="AA172" s="11">
        <f>SUM(R172:Y172)</f>
        <v>1.8974525280520225</v>
      </c>
    </row>
    <row r="173" spans="1:27" x14ac:dyDescent="0.35">
      <c r="A173" s="11">
        <v>172</v>
      </c>
      <c r="B173" s="12" t="s">
        <v>67</v>
      </c>
      <c r="C173" s="12" t="s">
        <v>39</v>
      </c>
      <c r="D173" s="12"/>
      <c r="E173" s="13">
        <v>1</v>
      </c>
      <c r="F173" s="13"/>
      <c r="G173" s="12"/>
      <c r="H173" s="13">
        <v>1</v>
      </c>
      <c r="I173" s="13"/>
      <c r="J173" s="12"/>
      <c r="K173" s="13"/>
      <c r="L173" s="13"/>
      <c r="M173" s="12">
        <v>1</v>
      </c>
      <c r="N173" s="13"/>
      <c r="O173" s="14">
        <v>41851</v>
      </c>
      <c r="P173" s="15"/>
      <c r="Q173" s="16"/>
      <c r="R173" s="17">
        <f>('[1]Coefficients and Constants'!$B$15*(1^'[1]Coefficients and Constants'!$C$15))*D173</f>
        <v>0</v>
      </c>
      <c r="S173" s="18">
        <f>('[1]Coefficients and Constants'!$B$15*(1^'[1]Coefficients and Constants'!$C$15))*E173</f>
        <v>0.13869999999999999</v>
      </c>
      <c r="T173" s="17">
        <f>('[1]Coefficients and Constants'!$B$15*(3^'[1]Coefficients and Constants'!$C$15))*G173</f>
        <v>0</v>
      </c>
      <c r="U173" s="18">
        <f>('[1]Coefficients and Constants'!$B$15*(3^'[1]Coefficients and Constants'!$C$15))*H173</f>
        <v>1.8332259043955346</v>
      </c>
      <c r="V173" s="17">
        <f>('[1]Coefficients and Constants'!$B$15*(5^'[1]Coefficients and Constants'!$C$15))*J173</f>
        <v>0</v>
      </c>
      <c r="W173" s="18">
        <f>('[1]Coefficients and Constants'!$B$15*(5^'[1]Coefficients and Constants'!$C$15))*K173</f>
        <v>0</v>
      </c>
      <c r="X173" s="17">
        <f>('[1]Coefficients and Constants'!$B$15*(7^'[1]Coefficients and Constants'!$C$15))*M173</f>
        <v>13.424182122817392</v>
      </c>
      <c r="Y173" s="18">
        <f>('[1]Coefficients and Constants'!$B$15*(7^'[1]Coefficients and Constants'!$C$15))*N173</f>
        <v>0</v>
      </c>
      <c r="Z173" s="19"/>
      <c r="AA173" s="11">
        <f>SUM(R173:Y173)</f>
        <v>15.396108027212927</v>
      </c>
    </row>
    <row r="174" spans="1:27" x14ac:dyDescent="0.35">
      <c r="A174" s="11">
        <v>173</v>
      </c>
      <c r="B174" s="12" t="s">
        <v>68</v>
      </c>
      <c r="C174" s="12" t="s">
        <v>39</v>
      </c>
      <c r="D174" s="12"/>
      <c r="E174" s="13">
        <v>8</v>
      </c>
      <c r="F174" s="13"/>
      <c r="G174" s="12">
        <v>17</v>
      </c>
      <c r="H174" s="13">
        <v>35</v>
      </c>
      <c r="I174" s="13"/>
      <c r="J174" s="12">
        <v>55</v>
      </c>
      <c r="K174" s="13">
        <v>22</v>
      </c>
      <c r="L174" s="13"/>
      <c r="M174" s="12">
        <v>49</v>
      </c>
      <c r="N174" s="13">
        <v>9</v>
      </c>
      <c r="O174" s="14">
        <v>41851</v>
      </c>
      <c r="P174" s="15"/>
      <c r="Q174" s="16"/>
      <c r="R174" s="17">
        <f>('[1]Coefficients and Constants'!$B$15*(1^'[1]Coefficients and Constants'!$C$15))*D174</f>
        <v>0</v>
      </c>
      <c r="S174" s="18">
        <f>('[1]Coefficients and Constants'!$B$15*(1^'[1]Coefficients and Constants'!$C$15))*E174</f>
        <v>1.1095999999999999</v>
      </c>
      <c r="T174" s="17">
        <f>('[1]Coefficients and Constants'!$B$15*(3^'[1]Coefficients and Constants'!$C$15))*G174</f>
        <v>31.164840374724086</v>
      </c>
      <c r="U174" s="18">
        <f>('[1]Coefficients and Constants'!$B$15*(3^'[1]Coefficients and Constants'!$C$15))*H174</f>
        <v>64.162906653843706</v>
      </c>
      <c r="V174" s="17">
        <f>('[1]Coefficients and Constants'!$B$15*(5^'[1]Coefficients and Constants'!$C$15))*J174</f>
        <v>334.87202375942167</v>
      </c>
      <c r="W174" s="18">
        <f>('[1]Coefficients and Constants'!$B$15*(5^'[1]Coefficients and Constants'!$C$15))*K174</f>
        <v>133.94880950376867</v>
      </c>
      <c r="X174" s="17">
        <f>('[1]Coefficients and Constants'!$B$15*(7^'[1]Coefficients and Constants'!$C$15))*M174</f>
        <v>657.78492401805215</v>
      </c>
      <c r="Y174" s="18">
        <f>('[1]Coefficients and Constants'!$B$15*(7^'[1]Coefficients and Constants'!$C$15))*N174</f>
        <v>120.81763910535653</v>
      </c>
      <c r="Z174" s="19"/>
      <c r="AA174" s="11">
        <f>SUM(R174:Y174)</f>
        <v>1343.8607434151668</v>
      </c>
    </row>
    <row r="175" spans="1:27" x14ac:dyDescent="0.35">
      <c r="A175" s="11">
        <v>174</v>
      </c>
      <c r="B175" s="12" t="s">
        <v>68</v>
      </c>
      <c r="C175" s="12" t="s">
        <v>28</v>
      </c>
      <c r="D175" s="12">
        <v>31</v>
      </c>
      <c r="E175" s="13">
        <v>3</v>
      </c>
      <c r="F175" s="13"/>
      <c r="G175" s="12">
        <v>39</v>
      </c>
      <c r="H175" s="13">
        <v>12</v>
      </c>
      <c r="I175" s="13"/>
      <c r="J175" s="12"/>
      <c r="K175" s="13"/>
      <c r="L175" s="13"/>
      <c r="M175" s="12">
        <v>2</v>
      </c>
      <c r="N175" s="13"/>
      <c r="O175" s="14">
        <v>41851</v>
      </c>
      <c r="P175" s="15"/>
      <c r="Q175" s="16"/>
      <c r="R175" s="17">
        <f>('[1]Coefficients and Constants'!$B$14*(1^'[1]Coefficients and Constants'!$C$14))*D175</f>
        <v>1.2648000000000001</v>
      </c>
      <c r="S175" s="18">
        <f>('[1]Coefficients and Constants'!$B$14*(1^'[1]Coefficients and Constants'!$C$14))*E175</f>
        <v>0.12240000000000001</v>
      </c>
      <c r="T175" s="17">
        <f>('[1]Coefficients and Constants'!$B$14*(3^'[1]Coefficients and Constants'!$C$14))*G175</f>
        <v>26.890341590255854</v>
      </c>
      <c r="U175" s="18">
        <f>('[1]Coefficients and Constants'!$B$14*(3^'[1]Coefficients and Constants'!$C$14))*H175</f>
        <v>8.2739512585402615</v>
      </c>
      <c r="V175" s="17">
        <f>('[1]Coefficients and Constants'!$B$14*(5^'[1]Coefficients and Constants'!$C$14))*J175</f>
        <v>0</v>
      </c>
      <c r="W175" s="18">
        <f>('[1]Coefficients and Constants'!$B$14*(5^'[1]Coefficients and Constants'!$C$14))*K175</f>
        <v>0</v>
      </c>
      <c r="X175" s="17">
        <f>('[1]Coefficients and Constants'!$B$14*(7^'[1]Coefficients and Constants'!$C$14))*M175</f>
        <v>12.20534232742898</v>
      </c>
      <c r="Y175" s="18">
        <f>('[1]Coefficients and Constants'!$B$14*(7^'[1]Coefficients and Constants'!$C$14))*N175</f>
        <v>0</v>
      </c>
      <c r="Z175" s="19"/>
      <c r="AA175" s="11">
        <f>SUM(R175:Y175)</f>
        <v>48.756835176225096</v>
      </c>
    </row>
    <row r="176" spans="1:27" x14ac:dyDescent="0.35">
      <c r="A176" s="11">
        <v>175</v>
      </c>
      <c r="B176" s="12" t="s">
        <v>68</v>
      </c>
      <c r="C176" s="12" t="s">
        <v>26</v>
      </c>
      <c r="D176" s="12">
        <v>31</v>
      </c>
      <c r="E176" s="13">
        <v>65</v>
      </c>
      <c r="F176" s="13"/>
      <c r="G176" s="12">
        <v>52</v>
      </c>
      <c r="H176" s="13">
        <v>21</v>
      </c>
      <c r="I176" s="13"/>
      <c r="J176" s="12">
        <v>45</v>
      </c>
      <c r="K176" s="13"/>
      <c r="L176" s="13"/>
      <c r="M176" s="12">
        <v>31</v>
      </c>
      <c r="N176" s="13"/>
      <c r="O176" s="14">
        <v>41851</v>
      </c>
      <c r="P176" s="15"/>
      <c r="Q176" s="16"/>
      <c r="R176" s="17">
        <f>('[1]Coefficients and Constants'!$B$4*(1^'[1]Coefficients and Constants'!$C$4))*D176</f>
        <v>0.96626999999999996</v>
      </c>
      <c r="S176" s="18">
        <f>('[1]Coefficients and Constants'!$B$4*(1^'[1]Coefficients and Constants'!$C$4))*E176</f>
        <v>2.0260500000000001</v>
      </c>
      <c r="T176" s="17">
        <f>('[1]Coefficients and Constants'!$B$4*(3^'[1]Coefficients and Constants'!$C$4))*G176</f>
        <v>34.291224340262524</v>
      </c>
      <c r="U176" s="18">
        <f>('[1]Coefficients and Constants'!$B$4*(3^'[1]Coefficients and Constants'!$C$4))*H176</f>
        <v>13.848379060490634</v>
      </c>
      <c r="V176" s="17">
        <f>('[1]Coefficients and Constants'!$B$4*(5^'[1]Coefficients and Constants'!$C$4))*J176</f>
        <v>122.65577138307016</v>
      </c>
      <c r="W176" s="18">
        <f>('[1]Coefficients and Constants'!$B$4*(5^'[1]Coefficients and Constants'!$C$4))*K176</f>
        <v>0</v>
      </c>
      <c r="X176" s="17">
        <f>('[1]Coefficients and Constants'!$B$4*(7^'[1]Coefficients and Constants'!$C$4))*M176</f>
        <v>215.16956965882855</v>
      </c>
      <c r="Y176" s="18">
        <f>('[1]Coefficients and Constants'!$B$4*(7^'[1]Coefficients and Constants'!$C$4))*N176</f>
        <v>0</v>
      </c>
      <c r="Z176" s="19"/>
      <c r="AA176" s="11">
        <f>SUM(R176:Y176)</f>
        <v>388.95726444265188</v>
      </c>
    </row>
    <row r="177" spans="1:27" x14ac:dyDescent="0.35">
      <c r="A177" s="11">
        <v>176</v>
      </c>
      <c r="B177" s="12" t="s">
        <v>68</v>
      </c>
      <c r="C177" s="12" t="s">
        <v>29</v>
      </c>
      <c r="D177" s="12">
        <v>1</v>
      </c>
      <c r="E177" s="13"/>
      <c r="F177" s="13"/>
      <c r="G177" s="12">
        <v>3</v>
      </c>
      <c r="H177" s="13">
        <v>2</v>
      </c>
      <c r="I177" s="13"/>
      <c r="J177" s="12">
        <v>3</v>
      </c>
      <c r="K177" s="13">
        <v>1</v>
      </c>
      <c r="L177" s="13"/>
      <c r="M177" s="12">
        <v>2</v>
      </c>
      <c r="N177" s="13"/>
      <c r="O177" s="14">
        <v>41851</v>
      </c>
      <c r="P177" s="15"/>
      <c r="Q177" s="16"/>
      <c r="R177" s="17">
        <f>('[1]Coefficients and Constants'!$B$17*(1^'[1]Coefficients and Constants'!$C$17))*D177</f>
        <v>3.9800000000000002E-2</v>
      </c>
      <c r="S177" s="18">
        <f>('[1]Coefficients and Constants'!$B$17*(1^'[1]Coefficients and Constants'!$C$17))*E177</f>
        <v>0</v>
      </c>
      <c r="T177" s="17">
        <f>('[1]Coefficients and Constants'!$B$17*(3^'[1]Coefficients and Constants'!$C$17))*G177</f>
        <v>2.5133467797447224</v>
      </c>
      <c r="U177" s="18">
        <f>('[1]Coefficients and Constants'!$B$17*(3^'[1]Coefficients and Constants'!$C$17))*H177</f>
        <v>1.675564519829815</v>
      </c>
      <c r="V177" s="17">
        <f>('[1]Coefficients and Constants'!$B$17*(5^'[1]Coefficients and Constants'!$C$17))*J177</f>
        <v>10.364007934901515</v>
      </c>
      <c r="W177" s="18">
        <f>('[1]Coefficients and Constants'!$B$17*(5^'[1]Coefficients and Constants'!$C$17))*K177</f>
        <v>3.4546693116338387</v>
      </c>
      <c r="X177" s="17">
        <f>('[1]Coefficients and Constants'!$B$17*(7^'[1]Coefficients and Constants'!$C$17))*M177</f>
        <v>17.567419491388563</v>
      </c>
      <c r="Y177" s="18">
        <f>('[1]Coefficients and Constants'!$B$17*(7^'[1]Coefficients and Constants'!$C$17))*N177</f>
        <v>0</v>
      </c>
      <c r="Z177" s="19"/>
      <c r="AA177" s="11">
        <f>SUM(R177:Y177)</f>
        <v>35.614808037498456</v>
      </c>
    </row>
    <row r="178" spans="1:27" x14ac:dyDescent="0.35">
      <c r="A178" s="11">
        <v>177</v>
      </c>
      <c r="B178" s="12" t="s">
        <v>68</v>
      </c>
      <c r="C178" s="12" t="s">
        <v>27</v>
      </c>
      <c r="D178" s="12">
        <v>10</v>
      </c>
      <c r="E178" s="13"/>
      <c r="F178" s="13"/>
      <c r="G178" s="12">
        <v>3</v>
      </c>
      <c r="H178" s="13"/>
      <c r="I178" s="13"/>
      <c r="J178" s="12">
        <v>1</v>
      </c>
      <c r="K178" s="13"/>
      <c r="L178" s="13"/>
      <c r="M178" s="12"/>
      <c r="N178" s="13"/>
      <c r="O178" s="14">
        <v>41851</v>
      </c>
      <c r="P178" s="15"/>
      <c r="Q178" s="16"/>
      <c r="R178" s="17">
        <f>('[1]Coefficients and Constants'!$B$13*(1^'[1]Coefficients and Constants'!$C$13))*D178</f>
        <v>0.52600000000000002</v>
      </c>
      <c r="S178" s="18">
        <f>('[1]Coefficients and Constants'!$B$13*(1^'[1]Coefficients and Constants'!$C$13))*E178</f>
        <v>0</v>
      </c>
      <c r="T178" s="17">
        <f>('[1]Coefficients and Constants'!$B$13*(3^'[1]Coefficients and Constants'!$C$13))*G178</f>
        <v>2.5305787920780336</v>
      </c>
      <c r="U178" s="18">
        <f>('[1]Coefficients and Constants'!$B$13*(3^'[1]Coefficients and Constants'!$C$13))*H178</f>
        <v>0</v>
      </c>
      <c r="V178" s="17">
        <f>('[1]Coefficients and Constants'!$B$13*(5^'[1]Coefficients and Constants'!$C$13))*J178</f>
        <v>3.0650967041126975</v>
      </c>
      <c r="W178" s="18">
        <f>('[1]Coefficients and Constants'!$B$13*(5^'[1]Coefficients and Constants'!$C$13))*K178</f>
        <v>0</v>
      </c>
      <c r="X178" s="17">
        <f>('[1]Coefficients and Constants'!$B$13*(7^'[1]Coefficients and Constants'!$C$13))*M178</f>
        <v>0</v>
      </c>
      <c r="Y178" s="18">
        <f>('[1]Coefficients and Constants'!$B$13*(7^'[1]Coefficients and Constants'!$C$13))*N178</f>
        <v>0</v>
      </c>
      <c r="Z178" s="19"/>
      <c r="AA178" s="11">
        <f>SUM(R178:Y178)</f>
        <v>6.1216754961907309</v>
      </c>
    </row>
    <row r="179" spans="1:27" x14ac:dyDescent="0.35">
      <c r="A179" s="11">
        <v>178</v>
      </c>
      <c r="B179" s="12" t="s">
        <v>68</v>
      </c>
      <c r="C179" s="12" t="s">
        <v>37</v>
      </c>
      <c r="D179" s="12"/>
      <c r="E179" s="13"/>
      <c r="F179" s="13"/>
      <c r="G179" s="12">
        <v>2</v>
      </c>
      <c r="H179" s="13"/>
      <c r="I179" s="13"/>
      <c r="J179" s="12"/>
      <c r="K179" s="13"/>
      <c r="L179" s="13"/>
      <c r="M179" s="12"/>
      <c r="N179" s="20"/>
      <c r="O179" s="14">
        <v>41851</v>
      </c>
      <c r="P179" s="15"/>
      <c r="Q179" s="16"/>
      <c r="R179" s="17">
        <f>('[1]Coefficients and Constants'!$B$6*(1^'[1]Coefficients and Constants'!$C$6))*D179</f>
        <v>0</v>
      </c>
      <c r="S179" s="18">
        <f>('[1]Coefficients and Constants'!$B$6*(1^'[1]Coefficients and Constants'!$C$6))*E179</f>
        <v>0</v>
      </c>
      <c r="T179" s="17">
        <f>('[1]Coefficients and Constants'!$B$6*(3^'[1]Coefficients and Constants'!$C$6))*G179</f>
        <v>5.0484494186281195</v>
      </c>
      <c r="U179" s="18">
        <f>('[1]Coefficients and Constants'!$B$6*(3^'[1]Coefficients and Constants'!$C$6))*H179</f>
        <v>0</v>
      </c>
      <c r="V179" s="17">
        <f>('[1]Coefficients and Constants'!$B$6*(5^'[1]Coefficients and Constants'!$C$6))*J179</f>
        <v>0</v>
      </c>
      <c r="W179" s="18">
        <f>('[1]Coefficients and Constants'!$B$6*(5^'[1]Coefficients and Constants'!$C$6))*K179</f>
        <v>0</v>
      </c>
      <c r="X179" s="17">
        <f>('[1]Coefficients and Constants'!$B$6*(7^'[1]Coefficients and Constants'!$C$6))*M179</f>
        <v>0</v>
      </c>
      <c r="Y179" s="18">
        <f>('[1]Coefficients and Constants'!$B$6*(7^'[1]Coefficients and Constants'!$C$6))*N179</f>
        <v>0</v>
      </c>
      <c r="Z179" s="19"/>
      <c r="AA179" s="11">
        <f>SUM(R179:Y179)</f>
        <v>5.0484494186281195</v>
      </c>
    </row>
    <row r="180" spans="1:27" x14ac:dyDescent="0.35">
      <c r="A180" s="11">
        <v>179</v>
      </c>
      <c r="B180" s="12" t="s">
        <v>69</v>
      </c>
      <c r="C180" s="12" t="s">
        <v>39</v>
      </c>
      <c r="D180" s="12"/>
      <c r="E180" s="13">
        <v>11</v>
      </c>
      <c r="F180" s="13"/>
      <c r="G180" s="12">
        <v>16</v>
      </c>
      <c r="H180" s="13">
        <v>25</v>
      </c>
      <c r="I180" s="13"/>
      <c r="J180" s="12">
        <v>48</v>
      </c>
      <c r="K180" s="13">
        <v>20</v>
      </c>
      <c r="L180" s="13"/>
      <c r="M180" s="12">
        <v>52</v>
      </c>
      <c r="N180" s="13">
        <v>6</v>
      </c>
      <c r="O180" s="14">
        <v>41851</v>
      </c>
      <c r="P180" s="15"/>
      <c r="Q180" s="16"/>
      <c r="R180" s="17">
        <f>('[1]Coefficients and Constants'!$B$15*(1^'[1]Coefficients and Constants'!$C$15))*D180</f>
        <v>0</v>
      </c>
      <c r="S180" s="18">
        <f>('[1]Coefficients and Constants'!$B$15*(1^'[1]Coefficients and Constants'!$C$15))*E180</f>
        <v>1.5256999999999998</v>
      </c>
      <c r="T180" s="17">
        <f>('[1]Coefficients and Constants'!$B$15*(3^'[1]Coefficients and Constants'!$C$15))*G180</f>
        <v>29.331614470328553</v>
      </c>
      <c r="U180" s="18">
        <f>('[1]Coefficients and Constants'!$B$15*(3^'[1]Coefficients and Constants'!$C$15))*H180</f>
        <v>45.830647609888366</v>
      </c>
      <c r="V180" s="17">
        <f>('[1]Coefficients and Constants'!$B$15*(5^'[1]Coefficients and Constants'!$C$15))*J180</f>
        <v>292.25194800822254</v>
      </c>
      <c r="W180" s="18">
        <f>('[1]Coefficients and Constants'!$B$15*(5^'[1]Coefficients and Constants'!$C$15))*K180</f>
        <v>121.77164500342606</v>
      </c>
      <c r="X180" s="17">
        <f>('[1]Coefficients and Constants'!$B$15*(7^'[1]Coefficients and Constants'!$C$15))*M180</f>
        <v>698.05747038650441</v>
      </c>
      <c r="Y180" s="18">
        <f>('[1]Coefficients and Constants'!$B$15*(7^'[1]Coefficients and Constants'!$C$15))*N180</f>
        <v>80.545092736904351</v>
      </c>
      <c r="Z180" s="19"/>
      <c r="AA180" s="11">
        <f>SUM(R180:Y180)</f>
        <v>1269.3141182152742</v>
      </c>
    </row>
    <row r="181" spans="1:27" x14ac:dyDescent="0.35">
      <c r="A181" s="11">
        <v>180</v>
      </c>
      <c r="B181" s="12" t="s">
        <v>69</v>
      </c>
      <c r="C181" s="12" t="s">
        <v>26</v>
      </c>
      <c r="D181" s="12">
        <v>9</v>
      </c>
      <c r="E181" s="13">
        <v>40</v>
      </c>
      <c r="F181" s="13"/>
      <c r="G181" s="12">
        <v>32</v>
      </c>
      <c r="H181" s="13">
        <v>19</v>
      </c>
      <c r="I181" s="13"/>
      <c r="J181" s="12">
        <v>23</v>
      </c>
      <c r="K181" s="13">
        <v>1</v>
      </c>
      <c r="L181" s="13"/>
      <c r="M181" s="12">
        <v>15</v>
      </c>
      <c r="N181" s="13"/>
      <c r="O181" s="14">
        <v>41851</v>
      </c>
      <c r="P181" s="15"/>
      <c r="Q181" s="16"/>
      <c r="R181" s="17">
        <f>('[1]Coefficients and Constants'!$B$4*(1^'[1]Coefficients and Constants'!$C$4))*D181</f>
        <v>0.28053</v>
      </c>
      <c r="S181" s="18">
        <f>('[1]Coefficients and Constants'!$B$4*(1^'[1]Coefficients and Constants'!$C$4))*E181</f>
        <v>1.2467999999999999</v>
      </c>
      <c r="T181" s="17">
        <f>('[1]Coefficients and Constants'!$B$4*(3^'[1]Coefficients and Constants'!$C$4))*G181</f>
        <v>21.102291901700013</v>
      </c>
      <c r="U181" s="18">
        <f>('[1]Coefficients and Constants'!$B$4*(3^'[1]Coefficients and Constants'!$C$4))*H181</f>
        <v>12.529485816634383</v>
      </c>
      <c r="V181" s="17">
        <f>('[1]Coefficients and Constants'!$B$4*(5^'[1]Coefficients and Constants'!$C$4))*J181</f>
        <v>62.690727595791415</v>
      </c>
      <c r="W181" s="18">
        <f>('[1]Coefficients and Constants'!$B$4*(5^'[1]Coefficients and Constants'!$C$4))*K181</f>
        <v>2.7256838085126702</v>
      </c>
      <c r="X181" s="17">
        <f>('[1]Coefficients and Constants'!$B$4*(7^'[1]Coefficients and Constants'!$C$4))*M181</f>
        <v>104.11430789943317</v>
      </c>
      <c r="Y181" s="18">
        <f>('[1]Coefficients and Constants'!$B$4*(7^'[1]Coefficients and Constants'!$C$4))*N181</f>
        <v>0</v>
      </c>
      <c r="Z181" s="19"/>
      <c r="AA181" s="11">
        <f>SUM(R181:Y181)</f>
        <v>204.68982702207165</v>
      </c>
    </row>
    <row r="182" spans="1:27" x14ac:dyDescent="0.35">
      <c r="A182" s="11">
        <v>181</v>
      </c>
      <c r="B182" s="12" t="s">
        <v>69</v>
      </c>
      <c r="C182" s="12" t="s">
        <v>28</v>
      </c>
      <c r="D182" s="12">
        <v>25</v>
      </c>
      <c r="E182" s="13"/>
      <c r="F182" s="13"/>
      <c r="G182" s="12">
        <v>22</v>
      </c>
      <c r="H182" s="13">
        <v>1</v>
      </c>
      <c r="I182" s="13"/>
      <c r="J182" s="12">
        <v>6</v>
      </c>
      <c r="K182" s="13">
        <v>1</v>
      </c>
      <c r="L182" s="13"/>
      <c r="M182" s="12"/>
      <c r="N182" s="13"/>
      <c r="O182" s="14">
        <v>41851</v>
      </c>
      <c r="P182" s="15"/>
      <c r="Q182" s="16"/>
      <c r="R182" s="17">
        <f>('[1]Coefficients and Constants'!$B$14*(1^'[1]Coefficients and Constants'!$C$14))*D182</f>
        <v>1.02</v>
      </c>
      <c r="S182" s="18">
        <f>('[1]Coefficients and Constants'!$B$14*(1^'[1]Coefficients and Constants'!$C$14))*E182</f>
        <v>0</v>
      </c>
      <c r="T182" s="17">
        <f>('[1]Coefficients and Constants'!$B$14*(3^'[1]Coefficients and Constants'!$C$14))*G182</f>
        <v>15.168910640657147</v>
      </c>
      <c r="U182" s="18">
        <f>('[1]Coefficients and Constants'!$B$14*(3^'[1]Coefficients and Constants'!$C$14))*H182</f>
        <v>0.68949593821168853</v>
      </c>
      <c r="V182" s="17">
        <f>('[1]Coefficients and Constants'!$B$14*(5^'[1]Coefficients and Constants'!$C$14))*J182</f>
        <v>15.403191670931742</v>
      </c>
      <c r="W182" s="18">
        <f>('[1]Coefficients and Constants'!$B$14*(5^'[1]Coefficients and Constants'!$C$14))*K182</f>
        <v>2.567198611821957</v>
      </c>
      <c r="X182" s="17">
        <f>('[1]Coefficients and Constants'!$B$14*(7^'[1]Coefficients and Constants'!$C$14))*M182</f>
        <v>0</v>
      </c>
      <c r="Y182" s="18">
        <f>('[1]Coefficients and Constants'!$B$14*(7^'[1]Coefficients and Constants'!$C$14))*N182</f>
        <v>0</v>
      </c>
      <c r="Z182" s="19"/>
      <c r="AA182" s="11">
        <f>SUM(R182:Y182)</f>
        <v>34.848796861622539</v>
      </c>
    </row>
    <row r="183" spans="1:27" x14ac:dyDescent="0.35">
      <c r="A183" s="11">
        <v>182</v>
      </c>
      <c r="B183" s="12" t="s">
        <v>69</v>
      </c>
      <c r="C183" s="12" t="s">
        <v>29</v>
      </c>
      <c r="D183" s="12"/>
      <c r="E183" s="13"/>
      <c r="F183" s="13"/>
      <c r="G183" s="12">
        <v>1</v>
      </c>
      <c r="H183" s="13">
        <v>2</v>
      </c>
      <c r="I183" s="13"/>
      <c r="J183" s="12">
        <v>6</v>
      </c>
      <c r="K183" s="13">
        <v>2</v>
      </c>
      <c r="L183" s="13"/>
      <c r="M183" s="12">
        <v>3</v>
      </c>
      <c r="N183" s="13"/>
      <c r="O183" s="14">
        <v>41851</v>
      </c>
      <c r="P183" s="15"/>
      <c r="Q183" s="16"/>
      <c r="R183" s="17">
        <f>('[1]Coefficients and Constants'!$B$17*(1^'[1]Coefficients and Constants'!$C$17))*D183</f>
        <v>0</v>
      </c>
      <c r="S183" s="18">
        <f>('[1]Coefficients and Constants'!$B$17*(1^'[1]Coefficients and Constants'!$C$17))*E183</f>
        <v>0</v>
      </c>
      <c r="T183" s="17">
        <f>('[1]Coefficients and Constants'!$B$17*(3^'[1]Coefficients and Constants'!$C$17))*G183</f>
        <v>0.83778225991490751</v>
      </c>
      <c r="U183" s="18">
        <f>('[1]Coefficients and Constants'!$B$17*(3^'[1]Coefficients and Constants'!$C$17))*H183</f>
        <v>1.675564519829815</v>
      </c>
      <c r="V183" s="17">
        <f>('[1]Coefficients and Constants'!$B$17*(5^'[1]Coefficients and Constants'!$C$17))*J183</f>
        <v>20.728015869803031</v>
      </c>
      <c r="W183" s="18">
        <f>('[1]Coefficients and Constants'!$B$17*(5^'[1]Coefficients and Constants'!$C$17))*K183</f>
        <v>6.9093386232676774</v>
      </c>
      <c r="X183" s="17">
        <f>('[1]Coefficients and Constants'!$B$17*(7^'[1]Coefficients and Constants'!$C$17))*M183</f>
        <v>26.351129237082844</v>
      </c>
      <c r="Y183" s="18">
        <f>('[1]Coefficients and Constants'!$B$17*(7^'[1]Coefficients and Constants'!$C$17))*N183</f>
        <v>0</v>
      </c>
      <c r="Z183" s="19"/>
      <c r="AA183" s="11">
        <f>SUM(R183:Y183)</f>
        <v>56.501830509898276</v>
      </c>
    </row>
    <row r="184" spans="1:27" x14ac:dyDescent="0.35">
      <c r="A184" s="11">
        <v>183</v>
      </c>
      <c r="B184" s="12" t="s">
        <v>69</v>
      </c>
      <c r="C184" s="12" t="s">
        <v>27</v>
      </c>
      <c r="D184" s="12">
        <v>15</v>
      </c>
      <c r="E184" s="13">
        <v>2</v>
      </c>
      <c r="F184" s="13"/>
      <c r="G184" s="12">
        <v>6</v>
      </c>
      <c r="H184" s="13"/>
      <c r="I184" s="13"/>
      <c r="J184" s="12">
        <v>1</v>
      </c>
      <c r="K184" s="13"/>
      <c r="L184" s="13"/>
      <c r="M184" s="12"/>
      <c r="N184" s="13"/>
      <c r="O184" s="14">
        <v>41851</v>
      </c>
      <c r="P184" s="15"/>
      <c r="Q184" s="16"/>
      <c r="R184" s="17">
        <f>('[1]Coefficients and Constants'!$B$13*(1^'[1]Coefficients and Constants'!$C$13))*D184</f>
        <v>0.78900000000000003</v>
      </c>
      <c r="S184" s="18">
        <f>('[1]Coefficients and Constants'!$B$13*(1^'[1]Coefficients and Constants'!$C$13))*E184</f>
        <v>0.1052</v>
      </c>
      <c r="T184" s="17">
        <f>('[1]Coefficients and Constants'!$B$13*(3^'[1]Coefficients and Constants'!$C$13))*G184</f>
        <v>5.0611575841560672</v>
      </c>
      <c r="U184" s="18">
        <f>('[1]Coefficients and Constants'!$B$13*(3^'[1]Coefficients and Constants'!$C$13))*H184</f>
        <v>0</v>
      </c>
      <c r="V184" s="17">
        <f>('[1]Coefficients and Constants'!$B$13*(5^'[1]Coefficients and Constants'!$C$13))*J184</f>
        <v>3.0650967041126975</v>
      </c>
      <c r="W184" s="18">
        <f>('[1]Coefficients and Constants'!$B$13*(5^'[1]Coefficients and Constants'!$C$13))*K184</f>
        <v>0</v>
      </c>
      <c r="X184" s="17">
        <f>('[1]Coefficients and Constants'!$B$13*(7^'[1]Coefficients and Constants'!$C$13))*M184</f>
        <v>0</v>
      </c>
      <c r="Y184" s="18">
        <f>('[1]Coefficients and Constants'!$B$13*(7^'[1]Coefficients and Constants'!$C$13))*N184</f>
        <v>0</v>
      </c>
      <c r="Z184" s="19"/>
      <c r="AA184" s="11">
        <f>SUM(R184:Y184)</f>
        <v>9.0204542882687644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Michigan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lenave</dc:creator>
  <cp:lastModifiedBy>lenave</cp:lastModifiedBy>
  <dcterms:created xsi:type="dcterms:W3CDTF">2018-08-01T15:32:06Z</dcterms:created>
  <dcterms:modified xsi:type="dcterms:W3CDTF">2018-08-01T15:32:46Z</dcterms:modified>
</cp:coreProperties>
</file>