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4.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15.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y2020" sheetId="1" r:id="rId3"/>
    <sheet state="visible" name="Apr2020" sheetId="2" r:id="rId4"/>
    <sheet state="visible" name="Mar2020" sheetId="3" r:id="rId5"/>
    <sheet state="visible" name="Feb2020" sheetId="4" r:id="rId6"/>
    <sheet state="visible" name="Jan2020" sheetId="5" r:id="rId7"/>
    <sheet state="visible" name="Dec2019" sheetId="6" r:id="rId8"/>
    <sheet state="visible" name="Nov2019" sheetId="7" r:id="rId9"/>
    <sheet state="visible" name="Oct2019" sheetId="8" r:id="rId10"/>
    <sheet state="visible" name="Sep2019" sheetId="9" r:id="rId11"/>
    <sheet state="visible" name="Aug2019" sheetId="10" r:id="rId12"/>
    <sheet state="visible" name="Jul2019" sheetId="11" r:id="rId13"/>
    <sheet state="visible" name="Jun2019" sheetId="12" r:id="rId14"/>
    <sheet state="visible" name="May2019" sheetId="13" r:id="rId15"/>
    <sheet state="visible" name="Apr2019" sheetId="14" r:id="rId16"/>
    <sheet state="visible" name="Mar2019" sheetId="15" r:id="rId17"/>
    <sheet state="visible" name="Feb2019" sheetId="16" r:id="rId18"/>
    <sheet state="visible" name="Jan2019" sheetId="17" r:id="rId19"/>
    <sheet state="visible" name="Dec2018" sheetId="18" r:id="rId20"/>
    <sheet state="visible" name="Nov2018" sheetId="19" r:id="rId21"/>
    <sheet state="visible" name="Oct2018" sheetId="20" r:id="rId22"/>
    <sheet state="visible" name="Sep2018" sheetId="21" r:id="rId23"/>
    <sheet state="visible" name="Aug2018" sheetId="22" r:id="rId24"/>
    <sheet state="visible" name="Jul2018" sheetId="23" r:id="rId25"/>
    <sheet state="visible" name="Jun2018" sheetId="24" r:id="rId26"/>
    <sheet state="visible" name="May2018" sheetId="25" r:id="rId27"/>
    <sheet state="visible" name="Apr2018" sheetId="26" r:id="rId28"/>
    <sheet state="visible" name="Mar2018" sheetId="27" r:id="rId29"/>
    <sheet state="visible" name="Feb2018" sheetId="28" r:id="rId30"/>
    <sheet state="visible" name="Jan2018" sheetId="29" r:id="rId31"/>
    <sheet state="visible" name="Dec2017" sheetId="30" r:id="rId32"/>
    <sheet state="visible" name="Nov2017" sheetId="31" r:id="rId33"/>
    <sheet state="visible" name="Oct2017" sheetId="32" r:id="rId34"/>
    <sheet state="visible" name="Notes" sheetId="33" r:id="rId35"/>
  </sheets>
  <definedNames>
    <definedName hidden="1" localSheetId="4" name="Z_88DABA8D_7A33_4D6A_B573_388AC844900F_.wvu.FilterData">'Jan2020'!$A$1:$Q$36</definedName>
  </definedNames>
  <calcPr/>
  <customWorkbookViews>
    <customWorkbookView activeSheetId="0" maximized="1" tabRatio="600" windowHeight="0" windowWidth="0" guid="{88DABA8D-7A33-4D6A-B573-388AC844900F}" name="Filter 1"/>
  </customWorkbookViews>
</workbook>
</file>

<file path=xl/sharedStrings.xml><?xml version="1.0" encoding="utf-8"?>
<sst xmlns="http://schemas.openxmlformats.org/spreadsheetml/2006/main" count="2002" uniqueCount="388">
  <si>
    <t>Date</t>
  </si>
  <si>
    <t>Time</t>
  </si>
  <si>
    <t>24 Hr Temp Max</t>
  </si>
  <si>
    <t>24 Hr Temp Min</t>
  </si>
  <si>
    <t>Temp Current</t>
  </si>
  <si>
    <t>24 Hr Precip (Belfort)</t>
  </si>
  <si>
    <t>24 Hr Precip (ETI)</t>
  </si>
  <si>
    <t>24 Hr Snow (in)</t>
  </si>
  <si>
    <t>Official Snow on Ground (in)</t>
  </si>
  <si>
    <t>Wind Direction</t>
  </si>
  <si>
    <t>Wind Speed (knots)</t>
  </si>
  <si>
    <t>Wind Speed (mph)</t>
  </si>
  <si>
    <t xml:space="preserve">Sky Cover </t>
  </si>
  <si>
    <t>Cloud Type</t>
  </si>
  <si>
    <t>Evaporation Pan</t>
  </si>
  <si>
    <t>Lake Level</t>
  </si>
  <si>
    <t>Other Observations/Notes</t>
  </si>
  <si>
    <t>Ac</t>
  </si>
  <si>
    <t>Wind = 0.</t>
  </si>
  <si>
    <t>Sc</t>
  </si>
  <si>
    <t>Wind = 1.</t>
  </si>
  <si>
    <t>T</t>
  </si>
  <si>
    <t>St</t>
  </si>
  <si>
    <t>As</t>
  </si>
  <si>
    <t>Wind = 3. N.</t>
  </si>
  <si>
    <t>Begin daylight savings</t>
  </si>
  <si>
    <t>Wind = 4.</t>
  </si>
  <si>
    <t>Wind = 0. Snowing.</t>
  </si>
  <si>
    <t>Wind  3. W. Bare ground at N end of UV field.</t>
  </si>
  <si>
    <t>Wind = 3.</t>
  </si>
  <si>
    <t>Wind = 3. NW.</t>
  </si>
  <si>
    <t>Wind = 3. NW. Heavy, wet snow. High winds. Snow drifting. ~1" total after snowfall event at 12:30.</t>
  </si>
  <si>
    <t>Cc</t>
  </si>
  <si>
    <t>Wind = 0. Frost.</t>
  </si>
  <si>
    <t>Wind = 2. N. Frost.</t>
  </si>
  <si>
    <t>Wind = 1. Rain in morning.</t>
  </si>
  <si>
    <t>Wind = 0. Ice out of S Fishtail Bay between 16:00 and 17:00.</t>
  </si>
  <si>
    <t>Wind = 3. W. Frost.</t>
  </si>
  <si>
    <t>Wind = 4. N.</t>
  </si>
  <si>
    <t>Wind = 0. RH 91%. 29.93" steady. Light frost</t>
  </si>
  <si>
    <t>Wind = 0. Picking up to 1 from N.</t>
  </si>
  <si>
    <t>Wind = 1. NNW. Raining. Snow started at 9:50. Hail at 13:50.</t>
  </si>
  <si>
    <t>Cu</t>
  </si>
  <si>
    <t>Wind = 0. Snow before 8 am. RH = 88%. Pressure = 29.99" rising.</t>
  </si>
  <si>
    <t>Snow depth averaged from snow boards and 7 sites in camp in shade at 13:30.</t>
  </si>
  <si>
    <t>Wind = 0. RH =79%. Pres. = 30.12" rising.</t>
  </si>
  <si>
    <t>Wind = 0. Frost. RH = 86%. Pres. = 30.12", falling.</t>
  </si>
  <si>
    <t>Wind = 0. Frost. RH = 87%. Pres. = 29.85", falling.</t>
  </si>
  <si>
    <t>Wind = 2. NNW. RH = 97%. Pres = 29.66", rising. Snow-sleet at 8:20.</t>
  </si>
  <si>
    <t>Wind = 2. Frost. RH = 81%. Pres = 29.72", falling.</t>
  </si>
  <si>
    <t>Wind = 3. NW. Snowing. RH = 82%. Pres = 29.60", rising.</t>
  </si>
  <si>
    <t>Wind = 2. NNW.</t>
  </si>
  <si>
    <t>Wind = 2. E. RH = 78%. 29.95", falling.</t>
  </si>
  <si>
    <t xml:space="preserve">Wind = 1. </t>
  </si>
  <si>
    <t>Cs</t>
  </si>
  <si>
    <t xml:space="preserve">Wind = 0. </t>
  </si>
  <si>
    <t>Wind = 0. RH = 99%. 29.96", rising.</t>
  </si>
  <si>
    <t>Wind = 2. NE. RH = 99%. 29.78", falling. Raining. Waves 6-9".</t>
  </si>
  <si>
    <t>Wind = 3. N. RH = 99%. 29.66" rising. Light rain. Waves 6-9". Rain overnight.</t>
  </si>
  <si>
    <t>SUM</t>
  </si>
  <si>
    <t xml:space="preserve"> Okeedokee was higher foras</t>
  </si>
  <si>
    <t>Wind = 1. Light rain.</t>
  </si>
  <si>
    <t>Wind = 0. Dense fog.</t>
  </si>
  <si>
    <t>Wind = 1. Most snow gone from UV field. Snow remains S of NADP equip, S of warning chamber exclosure, and along half of W edge of field.</t>
  </si>
  <si>
    <t>Wind = 1. Fog.</t>
  </si>
  <si>
    <t>Wind = 2. NNW. Light snow-sleet in AM.</t>
  </si>
  <si>
    <t>Wind  = 1. N.</t>
  </si>
  <si>
    <t>Wind = 0. Frost overnight.</t>
  </si>
  <si>
    <t>Wind = 0. RH = 98%. 30.11", rising.</t>
  </si>
  <si>
    <t>Wind = 0 (in camp). Wind out of south. RH = 93%. 29.86", falling.</t>
  </si>
  <si>
    <t>Wind = 3. W. RH = 71%. 29.83", rising.</t>
  </si>
  <si>
    <t xml:space="preserve">Wind = 3. NW. </t>
  </si>
  <si>
    <t>Wind = 1. NE. RH = 73%. 30.17", steady.</t>
  </si>
  <si>
    <t>Wind = 1. N. RH = 70%. 30.09" rising.</t>
  </si>
  <si>
    <t>Wind = 2. NNW. RH 67%. 29.92" rising.</t>
  </si>
  <si>
    <t>Wind = 3. NNW. RH 70%. Graupel on the ground.</t>
  </si>
  <si>
    <t>Light snow. Wind = 1. W. RH 95%. 30.04" steady.</t>
  </si>
  <si>
    <t xml:space="preserve">Wind 2. W. RH 95%. 30.04" steady. </t>
  </si>
  <si>
    <t>Wind 3. NNW. RH 80%. 30.13" rising.</t>
  </si>
  <si>
    <t>Wind 3. W. RH 84%. 30.15" rising.</t>
  </si>
  <si>
    <t>Frost. Wind 0. RH 85%. 30.39" rising. Buoy deployed.</t>
  </si>
  <si>
    <t>Raining.</t>
  </si>
  <si>
    <t>Fog.</t>
  </si>
  <si>
    <t>ENE</t>
  </si>
  <si>
    <t>4.9 m/s</t>
  </si>
  <si>
    <t>9.7 m/s</t>
  </si>
  <si>
    <t>Light rain. RH 37%.</t>
  </si>
  <si>
    <t>RH 56.86%</t>
  </si>
  <si>
    <t>Wind = 3. W. Ice = 5.5"</t>
  </si>
  <si>
    <t>Wind  = 3. NW.</t>
  </si>
  <si>
    <t>Wind = 3. SW.</t>
  </si>
  <si>
    <t>Wind = 1.  NW.</t>
  </si>
  <si>
    <t>Wind = 4. N. Snow wind blown, drifted.</t>
  </si>
  <si>
    <t>Wind = 2. Light snow.</t>
  </si>
  <si>
    <t>Wind = 0. Light snow.</t>
  </si>
  <si>
    <t>Heavy snow in morning. Snow data collected at 15:00 after major snow event</t>
  </si>
  <si>
    <t>Wind  = 3.</t>
  </si>
  <si>
    <t>Wind = 0. Very light snow.</t>
  </si>
  <si>
    <t>Wind = 0</t>
  </si>
  <si>
    <t>Wind = 2</t>
  </si>
  <si>
    <t>Wind = 0. Fog. Rain in afternoon, mixed precip.</t>
  </si>
  <si>
    <t xml:space="preserve">T </t>
  </si>
  <si>
    <t>Wind = 2. NW. Light snow.</t>
  </si>
  <si>
    <t>Wind = 1. NW.</t>
  </si>
  <si>
    <t>Wind =0. Snowing. Snow data collected after event at 13:30.</t>
  </si>
  <si>
    <t>Wind 6. Snowing.</t>
  </si>
  <si>
    <t>Wind 3.</t>
  </si>
  <si>
    <t>Wind 0. Ice in.</t>
  </si>
  <si>
    <t>Wind 1. Snowing. Snow fleas in UV field.</t>
  </si>
  <si>
    <t>Wind 2. Snowing.</t>
  </si>
  <si>
    <t>Wind 0.Light snow.</t>
  </si>
  <si>
    <t>Wind 0. Light rain.</t>
  </si>
  <si>
    <t>Wind 2. Drifted snow.</t>
  </si>
  <si>
    <t>Wind 2. Snow overnight.</t>
  </si>
  <si>
    <t>Light snow.</t>
  </si>
  <si>
    <t>Wind 0. Fog. Mist.</t>
  </si>
  <si>
    <t>Wind 0.</t>
  </si>
  <si>
    <t>Wind 1. Light snow.</t>
  </si>
  <si>
    <t>Snow overnight. Light snow in afternoon.</t>
  </si>
  <si>
    <t>Light snow in AM.</t>
  </si>
  <si>
    <t>Rain in AM.</t>
  </si>
  <si>
    <t>Graupel in AM.</t>
  </si>
  <si>
    <t>Hard frost</t>
  </si>
  <si>
    <t>Wind 2. Patchy light snow.</t>
  </si>
  <si>
    <t>Wind 3. Check iButton temps.</t>
  </si>
  <si>
    <t>Wind 4. From north. Sleet overnight.</t>
  </si>
  <si>
    <t>Wind 2. NE</t>
  </si>
  <si>
    <t>Wind 2-3. E.</t>
  </si>
  <si>
    <t>Wind 4.</t>
  </si>
  <si>
    <t>Ice in!</t>
  </si>
  <si>
    <t>Wind 0. Some light rain in afternoon.</t>
  </si>
  <si>
    <t xml:space="preserve">Wind 0. </t>
  </si>
  <si>
    <t>Ice out.</t>
  </si>
  <si>
    <t>Wind 1</t>
  </si>
  <si>
    <t>Wind 2</t>
  </si>
  <si>
    <t>Wind 0</t>
  </si>
  <si>
    <t>Wind 6</t>
  </si>
  <si>
    <t>Wind 2. Mixed precip overnight .</t>
  </si>
  <si>
    <t>Wind = 0. Mixed precip yesterday.</t>
  </si>
  <si>
    <t>Wind = 3. WNW.</t>
  </si>
  <si>
    <t>Wind = 1. Snowing.</t>
  </si>
  <si>
    <t>Temp data in pink calculated from UV-B site</t>
  </si>
  <si>
    <t>Lowered water in evap pan to 2.54</t>
  </si>
  <si>
    <t>Wind = 3. NW. Snowing. High winds.</t>
  </si>
  <si>
    <t>Drifted snow. No snow on daily snow board. Snow estimated from snow in roads.</t>
  </si>
  <si>
    <t>Ci</t>
  </si>
  <si>
    <t>Rain overnight. Patchy ice on ground in morning. Buoy out at 3:40.</t>
  </si>
  <si>
    <t>Put away evap pan.</t>
  </si>
  <si>
    <t>Rain overnight and in AM.</t>
  </si>
  <si>
    <t>Frost. Fog.</t>
  </si>
  <si>
    <t xml:space="preserve">Light rain. </t>
  </si>
  <si>
    <t>Mixed precip. Light snow. No accumulation.</t>
  </si>
  <si>
    <t>Raised water in evap pan to 2.80</t>
  </si>
  <si>
    <t>Raining in AM. Evap data collected at 14:00, after morning rain had ceased and Belford gage data were collected.</t>
  </si>
  <si>
    <t>Rain over night.</t>
  </si>
  <si>
    <t>Light rain, high wind in evening</t>
  </si>
  <si>
    <t xml:space="preserve">Fog, scattered rain drops in morning </t>
  </si>
  <si>
    <t xml:space="preserve">Rain overnight </t>
  </si>
  <si>
    <t>Fog</t>
  </si>
  <si>
    <t>Raised water in evap pan to 2.51</t>
  </si>
  <si>
    <t>Rain in AM. T-storms overnight .</t>
  </si>
  <si>
    <t>Trace precip in morning</t>
  </si>
  <si>
    <t>Windy all day. Trace rain.</t>
  </si>
  <si>
    <t>Raised evap pan to 3.62</t>
  </si>
  <si>
    <t>Lotsa rain in last 24 hrs+</t>
  </si>
  <si>
    <t>Rain overnight. Evap pan lowered to 3.15</t>
  </si>
  <si>
    <t>Light air</t>
  </si>
  <si>
    <t>Windy</t>
  </si>
  <si>
    <t>Gentle breeze.</t>
  </si>
  <si>
    <t>Calm</t>
  </si>
  <si>
    <t>Light air. Filled evap pan from 1.20 to 3.01</t>
  </si>
  <si>
    <t>Light air.</t>
  </si>
  <si>
    <t>Moderate breeze.</t>
  </si>
  <si>
    <t>Light breeze</t>
  </si>
  <si>
    <t>NNW</t>
  </si>
  <si>
    <t>E</t>
  </si>
  <si>
    <t>Light rain. Lowered evap pan to 2.77</t>
  </si>
  <si>
    <t>2.67?</t>
  </si>
  <si>
    <t>Raining</t>
  </si>
  <si>
    <t>Changed wind direction on buoy -90 degrees. Raised water in evap pan from 1.06 to 3.39</t>
  </si>
  <si>
    <t>Hazy</t>
  </si>
  <si>
    <t>Thunderstorms over night</t>
  </si>
  <si>
    <t>Snowing. Lake ice = 20"</t>
  </si>
  <si>
    <t>Snowing. Moderate breeze.</t>
  </si>
  <si>
    <t>Sleet.</t>
  </si>
  <si>
    <t>Calm. Light rain</t>
  </si>
  <si>
    <t>3” snow on 2/3 of board.</t>
  </si>
  <si>
    <t>Raining. 5 inches on most of snow board</t>
  </si>
  <si>
    <t>Light  air.</t>
  </si>
  <si>
    <t>Light air. Fog.</t>
  </si>
  <si>
    <t>Thunder overnight. Light air. Fog.</t>
  </si>
  <si>
    <t>Raining. Ice out!</t>
  </si>
  <si>
    <t>Fresh breeze.</t>
  </si>
  <si>
    <t>Light wind.</t>
  </si>
  <si>
    <t>Calm. Hoar frost.</t>
  </si>
  <si>
    <t>Calm. Light rain, mist.</t>
  </si>
  <si>
    <t>Calm.</t>
  </si>
  <si>
    <t>Light air. Lake ice = 23.5 inches</t>
  </si>
  <si>
    <t>Moderate breeze</t>
  </si>
  <si>
    <t>Light breeze. Thick fog.</t>
  </si>
  <si>
    <t>Light air. Lake ice = 23.0"</t>
  </si>
  <si>
    <t>Calm. Fog. Mist. Thin 1/16” glaze of ice ver snow .</t>
  </si>
  <si>
    <t xml:space="preserve">Fog. Light breeze. </t>
  </si>
  <si>
    <t>Moderate breeze. Very light snow.</t>
  </si>
  <si>
    <t xml:space="preserve">Daily snowfall not observed 2/6-2/10. A total accumulation of 2.25 was observed on 2/11. Daily snowfall amounts for 2/6-2/11 calculated from precipitation record. </t>
  </si>
  <si>
    <t>Ns</t>
  </si>
  <si>
    <t>Moderate breeze. Gusty.</t>
  </si>
  <si>
    <t>Light air. Very light snow.</t>
  </si>
  <si>
    <t>Calm. Hoar Frost.</t>
  </si>
  <si>
    <t>Gentle breeze. Snowing .</t>
  </si>
  <si>
    <t>Calm. Raining .</t>
  </si>
  <si>
    <t>Strong breeze. Damaging winds during previous night.</t>
  </si>
  <si>
    <t>Light air. Snowing .</t>
  </si>
  <si>
    <t>Calm. Very light snow.</t>
  </si>
  <si>
    <t>Calm. Fog.</t>
  </si>
  <si>
    <t>Gentle breeze</t>
  </si>
  <si>
    <t xml:space="preserve">Gentle breeze. Sleet. </t>
  </si>
  <si>
    <t>Calm. Min thermo read 21. probably didnt reset it. Looks like temps just got higher sonce yesterday morning.Check overnight low in UV field. Snow measured 1/7 in pm. 1.75” and 10.5” in am on 01/08.</t>
  </si>
  <si>
    <t>sc</t>
  </si>
  <si>
    <t>Calm. Light snow.</t>
  </si>
  <si>
    <t xml:space="preserve">Calm. </t>
  </si>
  <si>
    <t>Calm. Lake ice = 12.75</t>
  </si>
  <si>
    <t>Gentle breeze. Gusty.</t>
  </si>
  <si>
    <t>Light snow</t>
  </si>
  <si>
    <t>Gentle breeze .</t>
  </si>
  <si>
    <t>Light air. Lake ice = 12.75</t>
  </si>
  <si>
    <t>Calm. Snowing.</t>
  </si>
  <si>
    <t>Calm. Light air. Patchy snow.</t>
  </si>
  <si>
    <t>Gentle breeze. Snowing. Snow data cumulative for 1/27-1/28.</t>
  </si>
  <si>
    <t>Gentle breeze. Light snow.</t>
  </si>
  <si>
    <t>Light wind. Raining.</t>
  </si>
  <si>
    <t>Light wind. 5/8</t>
  </si>
  <si>
    <t>Light wind. Rain. Fog in afternoon .</t>
  </si>
  <si>
    <t>Gentle wind.</t>
  </si>
  <si>
    <t>Light wind</t>
  </si>
  <si>
    <t>Light wind. Check min temp.</t>
  </si>
  <si>
    <t xml:space="preserve">Light wind. </t>
  </si>
  <si>
    <t>Light rain. Light air.</t>
  </si>
  <si>
    <t>Fog. Calm.</t>
  </si>
  <si>
    <t>Light air .</t>
  </si>
  <si>
    <t xml:space="preserve">Raining </t>
  </si>
  <si>
    <t>Raining. Mixed precipitation throughout day.</t>
  </si>
  <si>
    <t>Calm. Lake ice = 4.0"</t>
  </si>
  <si>
    <t xml:space="preserve">Calm. Snowing.    </t>
  </si>
  <si>
    <t>Gentle breeze. WSW</t>
  </si>
  <si>
    <t xml:space="preserve"> Calm</t>
  </si>
  <si>
    <t>Calm. Very light rain.</t>
  </si>
  <si>
    <t>Gentle breeze. Mixed precipitation. Rain turning to snow.</t>
  </si>
  <si>
    <t>Calm. Raining. Fog. 40 degrees on max thermometer at 08:59.</t>
  </si>
  <si>
    <t>Light air. Light snow.</t>
  </si>
  <si>
    <t>Calm  to light air out of SW. Lake smooth. Light frost.</t>
  </si>
  <si>
    <t>Gentle breeze from N. Waves 5-6”.</t>
  </si>
  <si>
    <t>Light breeze.</t>
  </si>
  <si>
    <t>Frost</t>
  </si>
  <si>
    <t>Raining. Light air. Lake is calm</t>
  </si>
  <si>
    <t>Sleet</t>
  </si>
  <si>
    <t>Light breeze. Snow all day, melting on contact with ground. Trace accumulation.</t>
  </si>
  <si>
    <t>Snow accumulation overnight .</t>
  </si>
  <si>
    <t>Snowing. Check high temp at 8.</t>
  </si>
  <si>
    <t xml:space="preserve">Snowing. </t>
  </si>
  <si>
    <t>Snowing.</t>
  </si>
  <si>
    <t>Thin ice on lake in SF Bay near E. Street Beach.</t>
  </si>
  <si>
    <t xml:space="preserve">Lake temp = 4 C </t>
  </si>
  <si>
    <t>Snowing. No wind.</t>
  </si>
  <si>
    <t>Fresh breeze. NNW</t>
  </si>
  <si>
    <t>Beaufort Number</t>
  </si>
  <si>
    <t xml:space="preserve"> Very light wind. Lake calm. Very light snow.</t>
  </si>
  <si>
    <t xml:space="preserve">No wind. Lake calm. </t>
  </si>
  <si>
    <t>NE</t>
  </si>
  <si>
    <t>Light breeze. Very light snow. SF Bay icing in. ETI precip record erroneous due to antifreeze refill.</t>
  </si>
  <si>
    <t>Moderate breeze. Open water, ice washed in to shore.</t>
  </si>
  <si>
    <t>SF Bay iced in by evening.</t>
  </si>
  <si>
    <t>Check to see how UV-B temps compare to camp temps with lake frozen, esp. Fri, Sat.</t>
  </si>
  <si>
    <t>Light breeze. Very light snow.</t>
  </si>
  <si>
    <t>Light air. Occasional snowflake .</t>
  </si>
  <si>
    <t>Misty. Lowered evap pan to 2.04</t>
  </si>
  <si>
    <t>ESE</t>
  </si>
  <si>
    <t>Raining. Fog in evening.</t>
  </si>
  <si>
    <t>WNW</t>
  </si>
  <si>
    <t>Lowered evap pan to 2.22</t>
  </si>
  <si>
    <t>NNE</t>
  </si>
  <si>
    <t>Sprinkling</t>
  </si>
  <si>
    <t>Pink entries calculated from UV-B data. (iButton failed to log data.)</t>
  </si>
  <si>
    <t>Snowfall records from Pellston Airport.</t>
  </si>
  <si>
    <t>SSE</t>
  </si>
  <si>
    <t>Frost. Buoy retrieved for season at 14:30.</t>
  </si>
  <si>
    <t>Windy. Waves on lake.</t>
  </si>
  <si>
    <t>NW</t>
  </si>
  <si>
    <t>No wind</t>
  </si>
  <si>
    <t>Slight wind</t>
  </si>
  <si>
    <t>Raining. Very little wind. Lake calm. Fog. Evap pan retrieved for season.</t>
  </si>
  <si>
    <t>Raining. Light wind. Emptied Belford at 09:45.</t>
  </si>
  <si>
    <t>Moderate wind. Northwest. Waves 2-4”.</t>
  </si>
  <si>
    <t>Fog. Frost. Lake is glass near shore.</t>
  </si>
  <si>
    <t>Moderate wind. N-Northwest. Waves 2-4”. Rain overnight. No Frost.</t>
  </si>
  <si>
    <t>SE</t>
  </si>
  <si>
    <t>SW</t>
  </si>
  <si>
    <t>S</t>
  </si>
  <si>
    <t>Light rain</t>
  </si>
  <si>
    <t>WSW</t>
  </si>
  <si>
    <t>Light shower</t>
  </si>
  <si>
    <t>Raised water to 1.73</t>
  </si>
  <si>
    <t>N</t>
  </si>
  <si>
    <t>Raised water to 3.18</t>
  </si>
  <si>
    <t>Raining. Lowered evap pan to 3.00</t>
  </si>
  <si>
    <t>Placed iButton at 8:28</t>
  </si>
  <si>
    <t>Lowered evap pan to 3.00</t>
  </si>
  <si>
    <t>SSW</t>
  </si>
  <si>
    <t>Raised evap pan to 1.88</t>
  </si>
  <si>
    <t>Raised evap pan to 3.91</t>
  </si>
  <si>
    <t>Evap pan lowered to 3.69</t>
  </si>
  <si>
    <t>Max iButton temp 90.5 degrees (thermometer recorded max of 88 for 7/15-7/16)</t>
  </si>
  <si>
    <t>Max iButton temp 89 degrees (thermometer recorded max of 88 for 7/15-7/16)</t>
  </si>
  <si>
    <t>W</t>
  </si>
  <si>
    <t>Buoy not sending data</t>
  </si>
  <si>
    <t>Raised pan to 3.12. iButton read 84.2 for max.</t>
  </si>
  <si>
    <t>raised evap pan to 2.30</t>
  </si>
  <si>
    <t>Thunderstorm in AM</t>
  </si>
  <si>
    <t>Raised evap pan to 3.42</t>
  </si>
  <si>
    <t>Ice out! Evap pan filled at 14:15.</t>
  </si>
  <si>
    <t>Fog. Evap pan checked at ca. 12:30, after rain in morning .</t>
  </si>
  <si>
    <t>Fog. Evap pan data collected at 14:27 after rain event.</t>
  </si>
  <si>
    <t>714.95 @ 13:07</t>
  </si>
  <si>
    <t>Ice in evap pan</t>
  </si>
  <si>
    <t>Morning rain. Filled evap pan to 3.40</t>
  </si>
  <si>
    <t>Cx</t>
  </si>
  <si>
    <t>Lake ice = 15.25"</t>
  </si>
  <si>
    <t>Wintry mix</t>
  </si>
  <si>
    <t>High winds. Ice pellets.</t>
  </si>
  <si>
    <t>Cirrostratus at 10:00</t>
  </si>
  <si>
    <t>Max and current temp data from iButton</t>
  </si>
  <si>
    <t>Temp data from iButton</t>
  </si>
  <si>
    <t>Snowing. Drifting snow.</t>
  </si>
  <si>
    <t>Lake ice = 16.0"</t>
  </si>
  <si>
    <t>Lightly snowing at time of temp reading. Snow data collected at 13:15, after snow event.</t>
  </si>
  <si>
    <t>Lake ice = 15.5"</t>
  </si>
  <si>
    <t>Light rain. Fog.</t>
  </si>
  <si>
    <t>Min and current temp data from iButton</t>
  </si>
  <si>
    <t>NA</t>
  </si>
  <si>
    <t>Lake ice = 7.75"</t>
  </si>
  <si>
    <t>0.75” @ LSL</t>
  </si>
  <si>
    <t xml:space="preserve">Lake ice= 5.75“. 4“ of slush over ice. 0.75" snow at LSL. Temp data from iButton. </t>
  </si>
  <si>
    <t>SF Bay iced in.</t>
  </si>
  <si>
    <t>Lake ice under liquid water.</t>
  </si>
  <si>
    <t>High winds</t>
  </si>
  <si>
    <t>High winds decreased snow on ground in UV field. 3.0" of snow recorded at LSL.</t>
  </si>
  <si>
    <t>Lake ice = 12.0". Temp data from iButton.</t>
  </si>
  <si>
    <t>4.5" snow at LSL</t>
  </si>
  <si>
    <t>11" snow at LSL</t>
  </si>
  <si>
    <t>Temp data from iButton. Snowfall from 12/9-12/11. 2.5 inches at LSL.</t>
  </si>
  <si>
    <t>Drifted snow at measuring platforms (9" at UV field, 5.5" at LSL - we didn't receive that much snow). 24-hour snowfall estimated from stairs at back of lakeside lab.</t>
  </si>
  <si>
    <t>0.5" snow at LSL</t>
  </si>
  <si>
    <t>0.25" snow at LSL</t>
  </si>
  <si>
    <t>4.5" @ LSL</t>
  </si>
  <si>
    <t>1.5" @ LSL</t>
  </si>
  <si>
    <t>Temp -4?</t>
  </si>
  <si>
    <t>Fog. Lake ice = 2.75"</t>
  </si>
  <si>
    <t>Lake ice = 12.25". Temp data from iButton</t>
  </si>
  <si>
    <t xml:space="preserve">24 Hr Snow (in) UVB </t>
  </si>
  <si>
    <t xml:space="preserve">24 Hr Snow (in) Scale </t>
  </si>
  <si>
    <t xml:space="preserve">24 Hr Snow (in) Roof </t>
  </si>
  <si>
    <t>24 Hr Snow (in) Ave</t>
  </si>
  <si>
    <t>24 Hr Snow (in) Ave Rounded</t>
  </si>
  <si>
    <t xml:space="preserve">Accumulated Snow (in) UVB </t>
  </si>
  <si>
    <t xml:space="preserve">Accumulated Snow (in) Scale </t>
  </si>
  <si>
    <t>Accumulated Snow (in) Roof</t>
  </si>
  <si>
    <t>Accumulated Snow (in) Ave</t>
  </si>
  <si>
    <t>Accumulated Snow (in) Ave Rounded</t>
  </si>
  <si>
    <t>Snow on ground in UV field.</t>
  </si>
  <si>
    <t>Temps from UV-B</t>
  </si>
  <si>
    <t>Buoy not updating data. Strong winds.</t>
  </si>
  <si>
    <t>New snowfall = 0.75” at 8am, 1.25” additional by 12:30 pm. Total accumulation on ground =  2.5”.</t>
  </si>
  <si>
    <t xml:space="preserve">Retrieved evapopan. Winterized rain gauges - ETI rain gauge recorded 4.61" of precip during winterization, but otherwise recorded 0 precip. Buouy battery too low for data upload. </t>
  </si>
  <si>
    <t>Frost. Retrieved buoy.</t>
  </si>
  <si>
    <t>Water added to evapopan to 2.36</t>
  </si>
  <si>
    <t>Temperature data from iButton thermochron.</t>
  </si>
  <si>
    <t>Fog. Light rain</t>
  </si>
  <si>
    <t xml:space="preserve">Snow. </t>
  </si>
  <si>
    <t>Frost in UV field, ice in evapopan. Growing season = 160 days, 05/09/2017-10/16/2017</t>
  </si>
  <si>
    <t>Lowered evapopan to 2.55</t>
  </si>
  <si>
    <t>Temp data from iButton.</t>
  </si>
  <si>
    <t>Lowered evapopan to 1.00</t>
  </si>
  <si>
    <t>Fog. Frost.</t>
  </si>
  <si>
    <t>Light snow, graupel, mixed with light rain showers throughout day, heavier precipitation in evening.</t>
  </si>
  <si>
    <t>Notes</t>
  </si>
  <si>
    <t>Belfort rain gauge data refer to precipitation in the previous 24 hours from the time of collection (08:00). ETI rain gauge data refer to 24 hour precipitation from midnight to midnight.</t>
  </si>
  <si>
    <t xml:space="preserve">In instances where temperatures were not collected daily from the Cotton Region Shelter, temperature records were supplied with data logged by an iButton Thermochron in the Cotton Region Shelter or by the UV-B temperature sensor in the UV-B field. Temperature values recorded in the UV-B field were multiplied by a correction factor (.882 for max temps and .847 for min temps) calculated by BVK in June 2016. </t>
  </si>
  <si>
    <t>Lake ice = 16.5"</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</si>
</sst>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0.0"/>
  </numFmts>
  <fonts count="12">
    <font>
      <sz val="11.0"/>
      <color rgb="FF000000"/>
      <name val="Calibri"/>
    </font>
    <font>
      <b/>
      <sz val="11.0"/>
      <color rgb="FF000000"/>
      <name val="Calibri"/>
    </font>
    <font/>
    <font>
      <color rgb="FFFF0000"/>
    </font>
    <font>
      <color rgb="FFE69138"/>
    </font>
    <font>
      <color rgb="FF000000"/>
    </font>
    <font>
      <name val="Arial"/>
    </font>
    <font>
      <color rgb="FF00FFFF"/>
    </font>
    <font>
      <color rgb="FFFF9900"/>
    </font>
    <font>
      <color rgb="FFFF00FF"/>
    </font>
    <font>
      <color rgb="FF0000FF"/>
    </font>
    <font>
      <color rgb="FF434343"/>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horizontal="center" shrinkToFit="0" wrapText="1"/>
    </xf>
    <xf borderId="0" fillId="0" fontId="1" numFmtId="0" xfId="0" applyAlignment="1" applyFont="1">
      <alignment horizontal="center" readingOrder="0" shrinkToFit="0" wrapText="1"/>
    </xf>
    <xf borderId="0" fillId="0" fontId="2" numFmtId="164" xfId="0" applyAlignment="1" applyFont="1" applyNumberFormat="1">
      <alignment readingOrder="0"/>
    </xf>
    <xf borderId="0" fillId="0" fontId="2" numFmtId="20" xfId="0" applyAlignment="1" applyFont="1" applyNumberFormat="1">
      <alignment readingOrder="0"/>
    </xf>
    <xf borderId="0" fillId="0" fontId="3" numFmtId="0" xfId="0" applyAlignment="1" applyFont="1">
      <alignment readingOrder="0"/>
    </xf>
    <xf borderId="0" fillId="0" fontId="4" numFmtId="2" xfId="0" applyAlignment="1" applyFont="1" applyNumberFormat="1">
      <alignment readingOrder="0"/>
    </xf>
    <xf borderId="0" fillId="0" fontId="2" numFmtId="0" xfId="0" applyAlignment="1" applyFont="1">
      <alignment readingOrder="0"/>
    </xf>
    <xf borderId="0" fillId="0" fontId="5" numFmtId="0" xfId="0" applyAlignment="1" applyFont="1">
      <alignment readingOrder="0"/>
    </xf>
    <xf borderId="0" fillId="0" fontId="4" numFmtId="0" xfId="0" applyAlignment="1" applyFont="1">
      <alignment readingOrder="0"/>
    </xf>
    <xf borderId="0" fillId="0" fontId="6" numFmtId="0" xfId="0" applyAlignment="1" applyFont="1">
      <alignment readingOrder="0"/>
    </xf>
    <xf borderId="0" fillId="0" fontId="2" numFmtId="2" xfId="0" applyFont="1" applyNumberFormat="1"/>
    <xf borderId="0" fillId="0" fontId="2" numFmtId="1" xfId="0" applyFont="1" applyNumberFormat="1"/>
    <xf borderId="0" fillId="0" fontId="7" numFmtId="0" xfId="0" applyAlignment="1" applyFont="1">
      <alignment readingOrder="0"/>
    </xf>
    <xf borderId="0" fillId="0" fontId="5" numFmtId="2" xfId="0" applyAlignment="1" applyFont="1" applyNumberFormat="1">
      <alignment readingOrder="0"/>
    </xf>
    <xf borderId="0" fillId="0" fontId="8" numFmtId="0" xfId="0" applyAlignment="1" applyFont="1">
      <alignment readingOrder="0"/>
    </xf>
    <xf borderId="0" fillId="0" fontId="9" numFmtId="0" xfId="0" applyAlignment="1" applyFont="1">
      <alignment readingOrder="0"/>
    </xf>
    <xf borderId="0" fillId="2" fontId="3" numFmtId="0" xfId="0" applyAlignment="1" applyFill="1" applyFont="1">
      <alignment readingOrder="0"/>
    </xf>
    <xf borderId="0" fillId="0" fontId="2" numFmtId="0" xfId="0" applyAlignment="1" applyFont="1">
      <alignment horizontal="right" readingOrder="0"/>
    </xf>
    <xf borderId="0" fillId="0" fontId="5" numFmtId="20" xfId="0" applyAlignment="1" applyFont="1" applyNumberFormat="1">
      <alignment readingOrder="0"/>
    </xf>
    <xf borderId="0" fillId="0" fontId="2" numFmtId="165" xfId="0" applyFont="1" applyNumberFormat="1"/>
    <xf borderId="0" fillId="0" fontId="2" numFmtId="0" xfId="0" applyAlignment="1" applyFont="1">
      <alignment horizontal="center" readingOrder="0"/>
    </xf>
    <xf borderId="0" fillId="0" fontId="5" numFmtId="0" xfId="0" applyFont="1"/>
    <xf borderId="0" fillId="0" fontId="10" numFmtId="0" xfId="0" applyAlignment="1" applyFont="1">
      <alignment readingOrder="0"/>
    </xf>
    <xf borderId="0" fillId="0" fontId="10" numFmtId="0" xfId="0" applyFont="1"/>
    <xf borderId="0" fillId="0" fontId="11" numFmtId="0" xfId="0" applyAlignment="1" applyFont="1">
      <alignment readingOrder="0"/>
    </xf>
    <xf borderId="0" fillId="0" fontId="2" numFmtId="0" xfId="0" applyAlignment="1" applyFont="1">
      <alignment horizontal="left" readingOrder="0"/>
    </xf>
    <xf borderId="0" fillId="0" fontId="2" numFmtId="0" xfId="0" applyAlignment="1" applyFont="1">
      <alignment horizontal="center"/>
    </xf>
    <xf borderId="0" fillId="0" fontId="1" numFmtId="0" xfId="0" applyAlignment="1" applyFont="1">
      <alignment shrinkToFit="0" wrapText="1"/>
    </xf>
    <xf borderId="0" fillId="0" fontId="0" numFmtId="0" xfId="0" applyAlignment="1" applyFont="1">
      <alignment shrinkToFit="0" wrapText="1"/>
    </xf>
    <xf borderId="0" fillId="0" fontId="0" numFmtId="14" xfId="0" applyAlignment="1" applyFont="1" applyNumberFormat="1">
      <alignment shrinkToFit="0" wrapText="0"/>
    </xf>
    <xf borderId="0" fillId="0" fontId="0" numFmtId="20" xfId="0" applyAlignment="1" applyFont="1" applyNumberFormat="1">
      <alignment shrinkToFit="0" wrapText="0"/>
    </xf>
    <xf borderId="0" fillId="0" fontId="0" numFmtId="0" xfId="0" applyAlignment="1" applyFont="1">
      <alignment shrinkToFit="0" wrapText="0"/>
    </xf>
    <xf borderId="0" fillId="0" fontId="0" numFmtId="2" xfId="0" applyAlignment="1" applyFont="1" applyNumberFormat="1">
      <alignment shrinkToFit="0" wrapText="0"/>
    </xf>
    <xf borderId="0" fillId="0" fontId="0" numFmtId="165" xfId="0" applyAlignment="1" applyFont="1" applyNumberFormat="1">
      <alignment shrinkToFit="0" wrapText="0"/>
    </xf>
    <xf borderId="0" fillId="0" fontId="0" numFmtId="0" xfId="0" applyAlignment="1" applyFont="1">
      <alignment shrinkToFit="0" wrapText="0"/>
    </xf>
    <xf borderId="0" fillId="0" fontId="0" numFmtId="20" xfId="0" applyAlignment="1" applyFont="1" applyNumberFormat="1">
      <alignment readingOrder="0" shrinkToFit="0" wrapText="0"/>
    </xf>
    <xf borderId="0" fillId="0" fontId="0" numFmtId="0" xfId="0" applyAlignment="1" applyFont="1">
      <alignment readingOrder="0" shrinkToFit="0" wrapText="0"/>
    </xf>
    <xf borderId="0" fillId="0" fontId="0" numFmtId="0" xfId="0" applyAlignment="1" applyFont="1">
      <alignment readingOrder="0" shrinkToFit="0" wrapText="0"/>
    </xf>
    <xf borderId="0" fillId="0" fontId="0" numFmtId="2" xfId="0" applyAlignment="1" applyFont="1" applyNumberFormat="1">
      <alignment readingOrder="0" shrinkToFit="0" wrapText="0"/>
    </xf>
    <xf borderId="0" fillId="0" fontId="1" numFmtId="0" xfId="0" applyAlignment="1" applyFont="1">
      <alignment shrinkToFit="0" wrapText="0"/>
    </xf>
    <xf borderId="0" fillId="0" fontId="0"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5" Type="http://schemas.openxmlformats.org/officeDocument/2006/relationships/worksheet" Target="worksheets/sheet3.xml"/><Relationship Id="rId6" Type="http://schemas.openxmlformats.org/officeDocument/2006/relationships/worksheet" Target="worksheets/sheet4.xml"/><Relationship Id="rId29" Type="http://schemas.openxmlformats.org/officeDocument/2006/relationships/worksheet" Target="worksheets/sheet27.xml"/><Relationship Id="rId7" Type="http://schemas.openxmlformats.org/officeDocument/2006/relationships/worksheet" Target="worksheets/sheet5.xml"/><Relationship Id="rId8" Type="http://schemas.openxmlformats.org/officeDocument/2006/relationships/worksheet" Target="worksheets/sheet6.xml"/><Relationship Id="rId31" Type="http://schemas.openxmlformats.org/officeDocument/2006/relationships/worksheet" Target="worksheets/sheet29.xml"/><Relationship Id="rId30" Type="http://schemas.openxmlformats.org/officeDocument/2006/relationships/worksheet" Target="worksheets/sheet28.xml"/><Relationship Id="rId11" Type="http://schemas.openxmlformats.org/officeDocument/2006/relationships/worksheet" Target="worksheets/sheet9.xml"/><Relationship Id="rId33" Type="http://schemas.openxmlformats.org/officeDocument/2006/relationships/worksheet" Target="worksheets/sheet31.xml"/><Relationship Id="rId10" Type="http://schemas.openxmlformats.org/officeDocument/2006/relationships/worksheet" Target="worksheets/sheet8.xml"/><Relationship Id="rId32" Type="http://schemas.openxmlformats.org/officeDocument/2006/relationships/worksheet" Target="worksheets/sheet30.xml"/><Relationship Id="rId13" Type="http://schemas.openxmlformats.org/officeDocument/2006/relationships/worksheet" Target="worksheets/sheet11.xml"/><Relationship Id="rId35" Type="http://schemas.openxmlformats.org/officeDocument/2006/relationships/worksheet" Target="worksheets/sheet33.xml"/><Relationship Id="rId12" Type="http://schemas.openxmlformats.org/officeDocument/2006/relationships/worksheet" Target="worksheets/sheet10.xml"/><Relationship Id="rId34" Type="http://schemas.openxmlformats.org/officeDocument/2006/relationships/worksheet" Target="worksheets/sheet32.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t>24 Hr Temp Max and 24 Hr Temp Min</a:t>
            </a:r>
          </a:p>
        </c:rich>
      </c:tx>
      <c:overlay val="0"/>
    </c:title>
    <c:plotArea>
      <c:layout/>
      <c:lineChart>
        <c:ser>
          <c:idx val="0"/>
          <c:order val="0"/>
          <c:tx>
            <c:strRef>
              <c:f>'May2020'!$C$1</c:f>
            </c:strRef>
          </c:tx>
          <c:marker>
            <c:symbol val="none"/>
          </c:marker>
          <c:cat>
            <c:strRef>
              <c:f>'May2020'!$A$2</c:f>
            </c:strRef>
          </c:cat>
          <c:val>
            <c:numRef>
              <c:f>'May2020'!$C$2:$C$31</c:f>
            </c:numRef>
          </c:val>
          <c:smooth val="0"/>
        </c:ser>
        <c:ser>
          <c:idx val="1"/>
          <c:order val="1"/>
          <c:tx>
            <c:strRef>
              <c:f>'May2020'!$D$1</c:f>
            </c:strRef>
          </c:tx>
          <c:marker>
            <c:symbol val="none"/>
          </c:marker>
          <c:cat>
            <c:strRef>
              <c:f>'May2020'!$A$2</c:f>
            </c:strRef>
          </c:cat>
          <c:val>
            <c:numRef>
              <c:f>'May2020'!$D$2:$D$31</c:f>
            </c:numRef>
          </c:val>
          <c:smooth val="0"/>
        </c:ser>
        <c:axId val="1472250945"/>
        <c:axId val="12324288"/>
      </c:lineChart>
      <c:catAx>
        <c:axId val="1472250945"/>
        <c:scaling>
          <c:orientation val="minMax"/>
        </c:scaling>
        <c:delete val="0"/>
        <c:axPos val="b"/>
        <c:title>
          <c:tx>
            <c:rich>
              <a:bodyPr/>
              <a:lstStyle/>
              <a:p>
                <a:pPr lvl="0">
                  <a:defRPr b="0">
                    <a:solidFill>
                      <a:srgbClr val="000000"/>
                    </a:solidFill>
                    <a:latin typeface="Roboto"/>
                  </a:defRPr>
                </a:pPr>
                <a:r>
                  <a:t>Date</a:t>
                </a:r>
              </a:p>
            </c:rich>
          </c:tx>
          <c:overlay val="0"/>
        </c:title>
        <c:majorTickMark val="none"/>
        <c:minorTickMark val="none"/>
        <c:spPr/>
        <c:txPr>
          <a:bodyPr/>
          <a:lstStyle/>
          <a:p>
            <a:pPr lvl="0">
              <a:defRPr b="0">
                <a:solidFill>
                  <a:srgbClr val="000000"/>
                </a:solidFill>
                <a:latin typeface="Roboto"/>
              </a:defRPr>
            </a:pPr>
          </a:p>
        </c:txPr>
        <c:crossAx val="12324288"/>
      </c:catAx>
      <c:valAx>
        <c:axId val="1232428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472250945"/>
      </c:valAx>
    </c:plotArea>
    <c:legend>
      <c:legendPos val="r"/>
      <c:overlay val="0"/>
      <c:txPr>
        <a:bodyPr/>
        <a:lstStyle/>
        <a:p>
          <a:pPr lvl="0">
            <a:defRPr b="0">
              <a:solidFill>
                <a:srgbClr val="000000"/>
              </a:solidFill>
              <a:latin typeface="Roboto"/>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t>24 Hr Temp Max and 24 Hr Temp Min</a:t>
            </a:r>
          </a:p>
        </c:rich>
      </c:tx>
      <c:overlay val="0"/>
    </c:title>
    <c:plotArea>
      <c:layout/>
      <c:lineChart>
        <c:ser>
          <c:idx val="0"/>
          <c:order val="0"/>
          <c:tx>
            <c:strRef>
              <c:f>'Feb2020'!$C$1</c:f>
            </c:strRef>
          </c:tx>
          <c:marker>
            <c:symbol val="none"/>
          </c:marker>
          <c:cat>
            <c:strRef>
              <c:f>'Feb2020'!$A$2:$A$32</c:f>
            </c:strRef>
          </c:cat>
          <c:val>
            <c:numRef>
              <c:f>'Feb2020'!$C$2:$C$36</c:f>
            </c:numRef>
          </c:val>
          <c:smooth val="0"/>
        </c:ser>
        <c:ser>
          <c:idx val="1"/>
          <c:order val="1"/>
          <c:tx>
            <c:strRef>
              <c:f>'Feb2020'!$D$1</c:f>
            </c:strRef>
          </c:tx>
          <c:marker>
            <c:symbol val="none"/>
          </c:marker>
          <c:cat>
            <c:strRef>
              <c:f>'Feb2020'!$A$2:$A$32</c:f>
            </c:strRef>
          </c:cat>
          <c:val>
            <c:numRef>
              <c:f>'Feb2020'!$D$2:$D$36</c:f>
            </c:numRef>
          </c:val>
          <c:smooth val="0"/>
        </c:ser>
        <c:axId val="1792703205"/>
        <c:axId val="1137167763"/>
      </c:lineChart>
      <c:catAx>
        <c:axId val="1792703205"/>
        <c:scaling>
          <c:orientation val="minMax"/>
        </c:scaling>
        <c:delete val="0"/>
        <c:axPos val="b"/>
        <c:title>
          <c:tx>
            <c:rich>
              <a:bodyPr/>
              <a:lstStyle/>
              <a:p>
                <a:pPr lvl="0">
                  <a:defRPr b="0">
                    <a:solidFill>
                      <a:srgbClr val="000000"/>
                    </a:solidFill>
                    <a:latin typeface="Roboto"/>
                  </a:defRPr>
                </a:pPr>
                <a:r>
                  <a:t>Date</a:t>
                </a:r>
              </a:p>
            </c:rich>
          </c:tx>
          <c:overlay val="0"/>
        </c:title>
        <c:majorTickMark val="none"/>
        <c:minorTickMark val="none"/>
        <c:spPr/>
        <c:txPr>
          <a:bodyPr/>
          <a:lstStyle/>
          <a:p>
            <a:pPr lvl="0">
              <a:defRPr b="0">
                <a:solidFill>
                  <a:srgbClr val="000000"/>
                </a:solidFill>
                <a:latin typeface="Roboto"/>
              </a:defRPr>
            </a:pPr>
          </a:p>
        </c:txPr>
        <c:crossAx val="1137167763"/>
      </c:catAx>
      <c:valAx>
        <c:axId val="11371677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792703205"/>
      </c:valAx>
    </c:plotArea>
    <c:legend>
      <c:legendPos val="r"/>
      <c:overlay val="0"/>
      <c:txPr>
        <a:bodyPr/>
        <a:lstStyle/>
        <a:p>
          <a:pPr lvl="0">
            <a:defRPr b="0">
              <a:solidFill>
                <a:srgbClr val="000000"/>
              </a:solidFill>
              <a:latin typeface="Roboto"/>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'Feb2020'!$H$1</c:f>
            </c:strRef>
          </c:tx>
          <c:spPr>
            <a:solidFill>
              <a:srgbClr val="4285F4"/>
            </a:solidFill>
          </c:spPr>
          <c:cat>
            <c:strRef>
              <c:f>'Feb2020'!$A$2:$A$32</c:f>
            </c:strRef>
          </c:cat>
          <c:val>
            <c:numRef>
              <c:f>'Feb2020'!$H$2:$H$36</c:f>
            </c:numRef>
          </c:val>
        </c:ser>
        <c:axId val="1623838450"/>
        <c:axId val="1046653434"/>
      </c:barChart>
      <c:lineChart>
        <c:varyColors val="0"/>
        <c:ser>
          <c:idx val="1"/>
          <c:order val="1"/>
          <c:tx>
            <c:strRef>
              <c:f>'Feb2020'!$I$1</c:f>
            </c:strRef>
          </c:tx>
          <c:marker>
            <c:symbol val="none"/>
          </c:marker>
          <c:cat>
            <c:strRef>
              <c:f>'Feb2020'!$A$2:$A$32</c:f>
            </c:strRef>
          </c:cat>
          <c:val>
            <c:numRef>
              <c:f>'Feb2020'!$I$2:$I$36</c:f>
            </c:numRef>
          </c:val>
          <c:smooth val="0"/>
        </c:ser>
        <c:axId val="1623838450"/>
        <c:axId val="1046653434"/>
      </c:lineChart>
      <c:catAx>
        <c:axId val="1623838450"/>
        <c:scaling>
          <c:orientation val="minMax"/>
        </c:scaling>
        <c:delete val="0"/>
        <c:axPos val="b"/>
        <c:title>
          <c:tx>
            <c:rich>
              <a:bodyPr/>
              <a:lstStyle/>
              <a:p>
                <a:pPr lvl="0">
                  <a:defRPr b="0">
                    <a:solidFill>
                      <a:srgbClr val="000000"/>
                    </a:solidFill>
                    <a:latin typeface="Roboto"/>
                  </a:defRPr>
                </a:pPr>
                <a:r>
                  <a:t/>
                </a:r>
              </a:p>
            </c:rich>
          </c:tx>
          <c:overlay val="0"/>
        </c:title>
        <c:majorTickMark val="none"/>
        <c:minorTickMark val="none"/>
        <c:spPr/>
        <c:txPr>
          <a:bodyPr/>
          <a:lstStyle/>
          <a:p>
            <a:pPr lvl="0">
              <a:defRPr b="0">
                <a:solidFill>
                  <a:srgbClr val="000000"/>
                </a:solidFill>
                <a:latin typeface="Roboto"/>
              </a:defRPr>
            </a:pPr>
          </a:p>
        </c:txPr>
        <c:crossAx val="1046653434"/>
      </c:catAx>
      <c:valAx>
        <c:axId val="10466534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623838450"/>
      </c:valAx>
    </c:plotArea>
    <c:legend>
      <c:legendPos val="r"/>
      <c:overlay val="0"/>
      <c:txPr>
        <a:bodyPr/>
        <a:lstStyle/>
        <a:p>
          <a:pPr lvl="0">
            <a:defRPr b="0">
              <a:solidFill>
                <a:srgbClr val="000000"/>
              </a:solidFill>
              <a:latin typeface="Roboto"/>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t>24 Hr Precip (Belfort)</a:t>
            </a:r>
          </a:p>
        </c:rich>
      </c:tx>
      <c:overlay val="0"/>
    </c:title>
    <c:plotArea>
      <c:layout/>
      <c:barChart>
        <c:barDir val="col"/>
        <c:ser>
          <c:idx val="0"/>
          <c:order val="0"/>
          <c:tx>
            <c:strRef>
              <c:f>'Feb2020'!$F$1</c:f>
            </c:strRef>
          </c:tx>
          <c:spPr>
            <a:solidFill>
              <a:srgbClr val="4285F4"/>
            </a:solidFill>
          </c:spPr>
          <c:cat>
            <c:strRef>
              <c:f>'Feb2020'!$A$2:$A$32</c:f>
            </c:strRef>
          </c:cat>
          <c:val>
            <c:numRef>
              <c:f>'Feb2020'!$F$2:$F$32</c:f>
            </c:numRef>
          </c:val>
        </c:ser>
        <c:axId val="1316513484"/>
        <c:axId val="474061188"/>
      </c:barChart>
      <c:catAx>
        <c:axId val="1316513484"/>
        <c:scaling>
          <c:orientation val="minMax"/>
        </c:scaling>
        <c:delete val="0"/>
        <c:axPos val="b"/>
        <c:title>
          <c:tx>
            <c:rich>
              <a:bodyPr/>
              <a:lstStyle/>
              <a:p>
                <a:pPr lvl="0">
                  <a:defRPr b="0">
                    <a:solidFill>
                      <a:srgbClr val="000000"/>
                    </a:solidFill>
                    <a:latin typeface="Roboto"/>
                  </a:defRPr>
                </a:pPr>
                <a:r>
                  <a:t/>
                </a:r>
              </a:p>
            </c:rich>
          </c:tx>
          <c:overlay val="0"/>
        </c:title>
        <c:majorTickMark val="none"/>
        <c:minorTickMark val="none"/>
        <c:spPr/>
        <c:txPr>
          <a:bodyPr/>
          <a:lstStyle/>
          <a:p>
            <a:pPr lvl="0">
              <a:defRPr b="0">
                <a:solidFill>
                  <a:srgbClr val="000000"/>
                </a:solidFill>
                <a:latin typeface="Roboto"/>
              </a:defRPr>
            </a:pPr>
          </a:p>
        </c:txPr>
        <c:crossAx val="474061188"/>
      </c:catAx>
      <c:valAx>
        <c:axId val="47406118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t>24 Hr Precip (Belfort)</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316513484"/>
      </c:valAx>
    </c:plotArea>
    <c:legend>
      <c:legendPos val="r"/>
      <c:overlay val="0"/>
      <c:txPr>
        <a:bodyPr/>
        <a:lstStyle/>
        <a:p>
          <a:pPr lvl="0">
            <a:defRPr b="0">
              <a:solidFill>
                <a:srgbClr val="000000"/>
              </a:solidFill>
              <a:latin typeface="Roboto"/>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t>24 Hr Temp Max and 24 Hr Temp Min</a:t>
            </a:r>
          </a:p>
        </c:rich>
      </c:tx>
      <c:overlay val="0"/>
    </c:title>
    <c:plotArea>
      <c:layout/>
      <c:lineChart>
        <c:ser>
          <c:idx val="0"/>
          <c:order val="0"/>
          <c:tx>
            <c:strRef>
              <c:f>'Jan2020'!$C$1</c:f>
            </c:strRef>
          </c:tx>
          <c:marker>
            <c:symbol val="none"/>
          </c:marker>
          <c:cat>
            <c:strRef>
              <c:f>'Jan2020'!$A$2:$A$32</c:f>
            </c:strRef>
          </c:cat>
          <c:val>
            <c:numRef>
              <c:f>'Jan2020'!$C$2:$C$36</c:f>
            </c:numRef>
          </c:val>
          <c:smooth val="0"/>
        </c:ser>
        <c:ser>
          <c:idx val="1"/>
          <c:order val="1"/>
          <c:tx>
            <c:strRef>
              <c:f>'Jan2020'!$D$1</c:f>
            </c:strRef>
          </c:tx>
          <c:marker>
            <c:symbol val="none"/>
          </c:marker>
          <c:cat>
            <c:strRef>
              <c:f>'Jan2020'!$A$2:$A$32</c:f>
            </c:strRef>
          </c:cat>
          <c:val>
            <c:numRef>
              <c:f>'Jan2020'!$D$2:$D$36</c:f>
            </c:numRef>
          </c:val>
          <c:smooth val="0"/>
        </c:ser>
        <c:axId val="2076215739"/>
        <c:axId val="446672968"/>
      </c:lineChart>
      <c:catAx>
        <c:axId val="2076215739"/>
        <c:scaling>
          <c:orientation val="minMax"/>
        </c:scaling>
        <c:delete val="0"/>
        <c:axPos val="b"/>
        <c:title>
          <c:tx>
            <c:rich>
              <a:bodyPr/>
              <a:lstStyle/>
              <a:p>
                <a:pPr lvl="0">
                  <a:defRPr b="0">
                    <a:solidFill>
                      <a:srgbClr val="000000"/>
                    </a:solidFill>
                    <a:latin typeface="Roboto"/>
                  </a:defRPr>
                </a:pPr>
                <a:r>
                  <a:t>Date</a:t>
                </a:r>
              </a:p>
            </c:rich>
          </c:tx>
          <c:overlay val="0"/>
        </c:title>
        <c:majorTickMark val="none"/>
        <c:minorTickMark val="none"/>
        <c:spPr/>
        <c:txPr>
          <a:bodyPr/>
          <a:lstStyle/>
          <a:p>
            <a:pPr lvl="0">
              <a:defRPr b="0">
                <a:solidFill>
                  <a:srgbClr val="000000"/>
                </a:solidFill>
                <a:latin typeface="Roboto"/>
              </a:defRPr>
            </a:pPr>
          </a:p>
        </c:txPr>
        <c:crossAx val="446672968"/>
      </c:catAx>
      <c:valAx>
        <c:axId val="44667296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2076215739"/>
      </c:valAx>
    </c:plotArea>
    <c:legend>
      <c:legendPos val="r"/>
      <c:overlay val="0"/>
      <c:txPr>
        <a:bodyPr/>
        <a:lstStyle/>
        <a:p>
          <a:pPr lvl="0">
            <a:defRPr b="0">
              <a:solidFill>
                <a:srgbClr val="000000"/>
              </a:solidFill>
              <a:latin typeface="Roboto"/>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'Jan2020'!$H$1</c:f>
            </c:strRef>
          </c:tx>
          <c:spPr>
            <a:solidFill>
              <a:srgbClr val="4285F4"/>
            </a:solidFill>
          </c:spPr>
          <c:cat>
            <c:strRef>
              <c:f>'Jan2020'!$A$2:$A$32</c:f>
            </c:strRef>
          </c:cat>
          <c:val>
            <c:numRef>
              <c:f>'Jan2020'!$H$2:$H$36</c:f>
            </c:numRef>
          </c:val>
        </c:ser>
        <c:axId val="1892162855"/>
        <c:axId val="1625837628"/>
      </c:barChart>
      <c:lineChart>
        <c:varyColors val="0"/>
        <c:ser>
          <c:idx val="1"/>
          <c:order val="1"/>
          <c:tx>
            <c:strRef>
              <c:f>'Jan2020'!$I$1</c:f>
            </c:strRef>
          </c:tx>
          <c:marker>
            <c:symbol val="none"/>
          </c:marker>
          <c:cat>
            <c:strRef>
              <c:f>'Jan2020'!$A$2:$A$32</c:f>
            </c:strRef>
          </c:cat>
          <c:val>
            <c:numRef>
              <c:f>'Jan2020'!$I$2:$I$36</c:f>
            </c:numRef>
          </c:val>
          <c:smooth val="0"/>
        </c:ser>
        <c:axId val="1892162855"/>
        <c:axId val="1625837628"/>
      </c:lineChart>
      <c:catAx>
        <c:axId val="1892162855"/>
        <c:scaling>
          <c:orientation val="minMax"/>
        </c:scaling>
        <c:delete val="0"/>
        <c:axPos val="b"/>
        <c:title>
          <c:tx>
            <c:rich>
              <a:bodyPr/>
              <a:lstStyle/>
              <a:p>
                <a:pPr lvl="0">
                  <a:defRPr b="0">
                    <a:solidFill>
                      <a:srgbClr val="000000"/>
                    </a:solidFill>
                    <a:latin typeface="Roboto"/>
                  </a:defRPr>
                </a:pPr>
                <a:r>
                  <a:t/>
                </a:r>
              </a:p>
            </c:rich>
          </c:tx>
          <c:overlay val="0"/>
        </c:title>
        <c:majorTickMark val="none"/>
        <c:minorTickMark val="none"/>
        <c:spPr/>
        <c:txPr>
          <a:bodyPr/>
          <a:lstStyle/>
          <a:p>
            <a:pPr lvl="0">
              <a:defRPr b="0">
                <a:solidFill>
                  <a:srgbClr val="000000"/>
                </a:solidFill>
                <a:latin typeface="Roboto"/>
              </a:defRPr>
            </a:pPr>
          </a:p>
        </c:txPr>
        <c:crossAx val="1625837628"/>
      </c:catAx>
      <c:valAx>
        <c:axId val="16258376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892162855"/>
      </c:valAx>
    </c:plotArea>
    <c:legend>
      <c:legendPos val="r"/>
      <c:overlay val="0"/>
      <c:txPr>
        <a:bodyPr/>
        <a:lstStyle/>
        <a:p>
          <a:pPr lvl="0">
            <a:defRPr b="0">
              <a:solidFill>
                <a:srgbClr val="000000"/>
              </a:solidFill>
              <a:latin typeface="Roboto"/>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t>24 Hr Precip (Belfort)</a:t>
            </a:r>
          </a:p>
        </c:rich>
      </c:tx>
      <c:overlay val="0"/>
    </c:title>
    <c:plotArea>
      <c:layout/>
      <c:barChart>
        <c:barDir val="col"/>
        <c:ser>
          <c:idx val="0"/>
          <c:order val="0"/>
          <c:tx>
            <c:strRef>
              <c:f>'Jan2020'!$F$1</c:f>
            </c:strRef>
          </c:tx>
          <c:spPr>
            <a:solidFill>
              <a:srgbClr val="4285F4"/>
            </a:solidFill>
          </c:spPr>
          <c:cat>
            <c:strRef>
              <c:f>'Jan2020'!$A$2:$A$32</c:f>
            </c:strRef>
          </c:cat>
          <c:val>
            <c:numRef>
              <c:f>'Jan2020'!$F$2:$F$32</c:f>
            </c:numRef>
          </c:val>
        </c:ser>
        <c:axId val="1676535339"/>
        <c:axId val="1692706969"/>
      </c:barChart>
      <c:catAx>
        <c:axId val="1676535339"/>
        <c:scaling>
          <c:orientation val="minMax"/>
        </c:scaling>
        <c:delete val="0"/>
        <c:axPos val="b"/>
        <c:title>
          <c:tx>
            <c:rich>
              <a:bodyPr/>
              <a:lstStyle/>
              <a:p>
                <a:pPr lvl="0">
                  <a:defRPr b="0">
                    <a:solidFill>
                      <a:srgbClr val="000000"/>
                    </a:solidFill>
                    <a:latin typeface="Roboto"/>
                  </a:defRPr>
                </a:pPr>
                <a:r>
                  <a:t/>
                </a:r>
              </a:p>
            </c:rich>
          </c:tx>
          <c:overlay val="0"/>
        </c:title>
        <c:majorTickMark val="none"/>
        <c:minorTickMark val="none"/>
        <c:spPr/>
        <c:txPr>
          <a:bodyPr/>
          <a:lstStyle/>
          <a:p>
            <a:pPr lvl="0">
              <a:defRPr b="0">
                <a:solidFill>
                  <a:srgbClr val="000000"/>
                </a:solidFill>
                <a:latin typeface="Roboto"/>
              </a:defRPr>
            </a:pPr>
          </a:p>
        </c:txPr>
        <c:crossAx val="1692706969"/>
      </c:catAx>
      <c:valAx>
        <c:axId val="16927069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t>24 Hr Precip (Belfort)</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676535339"/>
      </c:valAx>
    </c:plotArea>
    <c:legend>
      <c:legendPos val="r"/>
      <c:overlay val="0"/>
      <c:txPr>
        <a:bodyPr/>
        <a:lstStyle/>
        <a:p>
          <a:pPr lvl="0">
            <a:defRPr b="0">
              <a:solidFill>
                <a:srgbClr val="000000"/>
              </a:solidFill>
              <a:latin typeface="Roboto"/>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'May2020'!$H$1</c:f>
            </c:strRef>
          </c:tx>
          <c:spPr>
            <a:solidFill>
              <a:srgbClr val="4285F4"/>
            </a:solidFill>
          </c:spPr>
          <c:val>
            <c:numRef>
              <c:f>'May2020'!$H$2:$H$31</c:f>
            </c:numRef>
          </c:val>
        </c:ser>
        <c:axId val="631690383"/>
        <c:axId val="539314038"/>
      </c:barChart>
      <c:lineChart>
        <c:varyColors val="0"/>
        <c:ser>
          <c:idx val="1"/>
          <c:order val="1"/>
          <c:tx>
            <c:strRef>
              <c:f>'May2020'!$I$1</c:f>
            </c:strRef>
          </c:tx>
          <c:marker>
            <c:symbol val="none"/>
          </c:marker>
          <c:val>
            <c:numRef>
              <c:f>'May2020'!$I$2:$I$31</c:f>
            </c:numRef>
          </c:val>
          <c:smooth val="0"/>
        </c:ser>
        <c:axId val="631690383"/>
        <c:axId val="539314038"/>
      </c:lineChart>
      <c:catAx>
        <c:axId val="631690383"/>
        <c:scaling>
          <c:orientation val="minMax"/>
        </c:scaling>
        <c:delete val="0"/>
        <c:axPos val="b"/>
        <c:title>
          <c:tx>
            <c:rich>
              <a:bodyPr/>
              <a:lstStyle/>
              <a:p>
                <a:pPr lvl="0">
                  <a:defRPr b="0">
                    <a:solidFill>
                      <a:srgbClr val="000000"/>
                    </a:solidFill>
                    <a:latin typeface="Roboto"/>
                  </a:defRPr>
                </a:pPr>
                <a:r>
                  <a:t/>
                </a:r>
              </a:p>
            </c:rich>
          </c:tx>
          <c:overlay val="0"/>
        </c:title>
        <c:majorTickMark val="none"/>
        <c:minorTickMark val="none"/>
        <c:spPr/>
        <c:txPr>
          <a:bodyPr/>
          <a:lstStyle/>
          <a:p>
            <a:pPr lvl="0">
              <a:defRPr b="0">
                <a:solidFill>
                  <a:srgbClr val="000000"/>
                </a:solidFill>
                <a:latin typeface="Roboto"/>
              </a:defRPr>
            </a:pPr>
          </a:p>
        </c:txPr>
        <c:crossAx val="539314038"/>
      </c:catAx>
      <c:valAx>
        <c:axId val="5393140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631690383"/>
      </c:valAx>
    </c:plotArea>
    <c:legend>
      <c:legendPos val="r"/>
      <c:overlay val="0"/>
      <c:txPr>
        <a:bodyPr/>
        <a:lstStyle/>
        <a:p>
          <a:pPr lvl="0">
            <a:defRPr b="0">
              <a:solidFill>
                <a:srgbClr val="000000"/>
              </a:solidFill>
              <a:latin typeface="Roboto"/>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t>24 Hr Precip (Belfort)</a:t>
            </a:r>
          </a:p>
        </c:rich>
      </c:tx>
      <c:overlay val="0"/>
    </c:title>
    <c:plotArea>
      <c:layout/>
      <c:barChart>
        <c:barDir val="col"/>
        <c:ser>
          <c:idx val="0"/>
          <c:order val="0"/>
          <c:tx>
            <c:strRef>
              <c:f>'May2020'!$F$1</c:f>
            </c:strRef>
          </c:tx>
          <c:spPr>
            <a:solidFill>
              <a:srgbClr val="4285F4"/>
            </a:solidFill>
          </c:spPr>
          <c:val>
            <c:numRef>
              <c:f>'May2020'!$F$2:$F$13</c:f>
            </c:numRef>
          </c:val>
        </c:ser>
        <c:axId val="2103054893"/>
        <c:axId val="363226469"/>
      </c:barChart>
      <c:catAx>
        <c:axId val="2103054893"/>
        <c:scaling>
          <c:orientation val="minMax"/>
        </c:scaling>
        <c:delete val="0"/>
        <c:axPos val="b"/>
        <c:title>
          <c:tx>
            <c:rich>
              <a:bodyPr/>
              <a:lstStyle/>
              <a:p>
                <a:pPr lvl="0">
                  <a:defRPr b="0">
                    <a:solidFill>
                      <a:srgbClr val="000000"/>
                    </a:solidFill>
                    <a:latin typeface="Roboto"/>
                  </a:defRPr>
                </a:pPr>
                <a:r>
                  <a:t/>
                </a:r>
              </a:p>
            </c:rich>
          </c:tx>
          <c:overlay val="0"/>
        </c:title>
        <c:majorTickMark val="none"/>
        <c:minorTickMark val="none"/>
        <c:spPr/>
        <c:txPr>
          <a:bodyPr/>
          <a:lstStyle/>
          <a:p>
            <a:pPr lvl="0">
              <a:defRPr b="0">
                <a:solidFill>
                  <a:srgbClr val="000000"/>
                </a:solidFill>
                <a:latin typeface="Roboto"/>
              </a:defRPr>
            </a:pPr>
          </a:p>
        </c:txPr>
        <c:crossAx val="363226469"/>
      </c:catAx>
      <c:valAx>
        <c:axId val="3632264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t>24 Hr Precip (Belfort)</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2103054893"/>
      </c:valAx>
    </c:plotArea>
    <c:legend>
      <c:legendPos val="r"/>
      <c:overlay val="0"/>
      <c:txPr>
        <a:bodyPr/>
        <a:lstStyle/>
        <a:p>
          <a:pPr lvl="0">
            <a:defRPr b="0">
              <a:solidFill>
                <a:srgbClr val="000000"/>
              </a:solidFill>
              <a:latin typeface="Roboto"/>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t>24 Hr Temp Max and 24 Hr Temp Min</a:t>
            </a:r>
          </a:p>
        </c:rich>
      </c:tx>
      <c:overlay val="0"/>
    </c:title>
    <c:plotArea>
      <c:layout/>
      <c:lineChart>
        <c:ser>
          <c:idx val="0"/>
          <c:order val="0"/>
          <c:tx>
            <c:strRef>
              <c:f>'Apr2020'!$C$1</c:f>
            </c:strRef>
          </c:tx>
          <c:marker>
            <c:symbol val="none"/>
          </c:marker>
          <c:cat>
            <c:strRef>
              <c:f>'Apr2020'!$A$2:$A$32</c:f>
            </c:strRef>
          </c:cat>
          <c:val>
            <c:numRef>
              <c:f>'Apr2020'!$C$2:$C$36</c:f>
            </c:numRef>
          </c:val>
          <c:smooth val="0"/>
        </c:ser>
        <c:ser>
          <c:idx val="1"/>
          <c:order val="1"/>
          <c:tx>
            <c:strRef>
              <c:f>'Apr2020'!$D$1</c:f>
            </c:strRef>
          </c:tx>
          <c:marker>
            <c:symbol val="none"/>
          </c:marker>
          <c:cat>
            <c:strRef>
              <c:f>'Apr2020'!$A$2:$A$32</c:f>
            </c:strRef>
          </c:cat>
          <c:val>
            <c:numRef>
              <c:f>'Apr2020'!$D$2:$D$36</c:f>
            </c:numRef>
          </c:val>
          <c:smooth val="0"/>
        </c:ser>
        <c:axId val="87113445"/>
        <c:axId val="1584764623"/>
      </c:lineChart>
      <c:catAx>
        <c:axId val="87113445"/>
        <c:scaling>
          <c:orientation val="minMax"/>
        </c:scaling>
        <c:delete val="0"/>
        <c:axPos val="b"/>
        <c:title>
          <c:tx>
            <c:rich>
              <a:bodyPr/>
              <a:lstStyle/>
              <a:p>
                <a:pPr lvl="0">
                  <a:defRPr b="0">
                    <a:solidFill>
                      <a:srgbClr val="000000"/>
                    </a:solidFill>
                    <a:latin typeface="Roboto"/>
                  </a:defRPr>
                </a:pPr>
                <a:r>
                  <a:t>Date</a:t>
                </a:r>
              </a:p>
            </c:rich>
          </c:tx>
          <c:overlay val="0"/>
        </c:title>
        <c:majorTickMark val="none"/>
        <c:minorTickMark val="none"/>
        <c:spPr/>
        <c:txPr>
          <a:bodyPr/>
          <a:lstStyle/>
          <a:p>
            <a:pPr lvl="0">
              <a:defRPr b="0">
                <a:solidFill>
                  <a:srgbClr val="000000"/>
                </a:solidFill>
                <a:latin typeface="Roboto"/>
              </a:defRPr>
            </a:pPr>
          </a:p>
        </c:txPr>
        <c:crossAx val="1584764623"/>
      </c:catAx>
      <c:valAx>
        <c:axId val="158476462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87113445"/>
      </c:valAx>
    </c:plotArea>
    <c:legend>
      <c:legendPos val="r"/>
      <c:overlay val="0"/>
      <c:txPr>
        <a:bodyPr/>
        <a:lstStyle/>
        <a:p>
          <a:pPr lvl="0">
            <a:defRPr b="0">
              <a:solidFill>
                <a:srgbClr val="000000"/>
              </a:solidFill>
              <a:latin typeface="Roboto"/>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'Apr2020'!$H$1</c:f>
            </c:strRef>
          </c:tx>
          <c:spPr>
            <a:solidFill>
              <a:srgbClr val="4285F4"/>
            </a:solidFill>
          </c:spPr>
          <c:val>
            <c:numRef>
              <c:f>'Apr2020'!$H$2:$H$36</c:f>
            </c:numRef>
          </c:val>
        </c:ser>
        <c:axId val="499016046"/>
        <c:axId val="1345474869"/>
      </c:barChart>
      <c:lineChart>
        <c:varyColors val="0"/>
        <c:ser>
          <c:idx val="1"/>
          <c:order val="1"/>
          <c:tx>
            <c:strRef>
              <c:f>'Apr2020'!$I$1</c:f>
            </c:strRef>
          </c:tx>
          <c:marker>
            <c:symbol val="none"/>
          </c:marker>
          <c:val>
            <c:numRef>
              <c:f>'Apr2020'!$I$2:$I$36</c:f>
            </c:numRef>
          </c:val>
          <c:smooth val="0"/>
        </c:ser>
        <c:axId val="499016046"/>
        <c:axId val="1345474869"/>
      </c:lineChart>
      <c:catAx>
        <c:axId val="499016046"/>
        <c:scaling>
          <c:orientation val="minMax"/>
        </c:scaling>
        <c:delete val="0"/>
        <c:axPos val="b"/>
        <c:title>
          <c:tx>
            <c:rich>
              <a:bodyPr/>
              <a:lstStyle/>
              <a:p>
                <a:pPr lvl="0">
                  <a:defRPr b="0">
                    <a:solidFill>
                      <a:srgbClr val="000000"/>
                    </a:solidFill>
                    <a:latin typeface="Roboto"/>
                  </a:defRPr>
                </a:pPr>
                <a:r>
                  <a:t/>
                </a:r>
              </a:p>
            </c:rich>
          </c:tx>
          <c:overlay val="0"/>
        </c:title>
        <c:majorTickMark val="none"/>
        <c:minorTickMark val="none"/>
        <c:spPr/>
        <c:txPr>
          <a:bodyPr/>
          <a:lstStyle/>
          <a:p>
            <a:pPr lvl="0">
              <a:defRPr b="0">
                <a:solidFill>
                  <a:srgbClr val="000000"/>
                </a:solidFill>
                <a:latin typeface="Roboto"/>
              </a:defRPr>
            </a:pPr>
          </a:p>
        </c:txPr>
        <c:crossAx val="1345474869"/>
      </c:catAx>
      <c:valAx>
        <c:axId val="13454748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499016046"/>
      </c:valAx>
    </c:plotArea>
    <c:legend>
      <c:legendPos val="r"/>
      <c:overlay val="0"/>
      <c:txPr>
        <a:bodyPr/>
        <a:lstStyle/>
        <a:p>
          <a:pPr lvl="0">
            <a:defRPr b="0">
              <a:solidFill>
                <a:srgbClr val="000000"/>
              </a:solidFill>
              <a:latin typeface="Roboto"/>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t>24 Hr Precip (Belfort)</a:t>
            </a:r>
          </a:p>
        </c:rich>
      </c:tx>
      <c:overlay val="0"/>
    </c:title>
    <c:plotArea>
      <c:layout/>
      <c:barChart>
        <c:barDir val="col"/>
        <c:ser>
          <c:idx val="0"/>
          <c:order val="0"/>
          <c:tx>
            <c:strRef>
              <c:f>'Apr2020'!$F$1</c:f>
            </c:strRef>
          </c:tx>
          <c:spPr>
            <a:solidFill>
              <a:srgbClr val="4285F4"/>
            </a:solidFill>
          </c:spPr>
          <c:val>
            <c:numRef>
              <c:f>'Apr2020'!$F$2:$F$36</c:f>
            </c:numRef>
          </c:val>
        </c:ser>
        <c:axId val="2108722141"/>
        <c:axId val="674673706"/>
      </c:barChart>
      <c:catAx>
        <c:axId val="2108722141"/>
        <c:scaling>
          <c:orientation val="minMax"/>
        </c:scaling>
        <c:delete val="0"/>
        <c:axPos val="b"/>
        <c:title>
          <c:tx>
            <c:rich>
              <a:bodyPr/>
              <a:lstStyle/>
              <a:p>
                <a:pPr lvl="0">
                  <a:defRPr b="0">
                    <a:solidFill>
                      <a:srgbClr val="000000"/>
                    </a:solidFill>
                    <a:latin typeface="Roboto"/>
                  </a:defRPr>
                </a:pPr>
                <a:r>
                  <a:t/>
                </a:r>
              </a:p>
            </c:rich>
          </c:tx>
          <c:overlay val="0"/>
        </c:title>
        <c:majorTickMark val="none"/>
        <c:minorTickMark val="none"/>
        <c:spPr/>
        <c:txPr>
          <a:bodyPr/>
          <a:lstStyle/>
          <a:p>
            <a:pPr lvl="0">
              <a:defRPr b="0">
                <a:solidFill>
                  <a:srgbClr val="000000"/>
                </a:solidFill>
                <a:latin typeface="Roboto"/>
              </a:defRPr>
            </a:pPr>
          </a:p>
        </c:txPr>
        <c:crossAx val="674673706"/>
      </c:catAx>
      <c:valAx>
        <c:axId val="67467370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t>24 Hr Precip (Belfort)</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2108722141"/>
      </c:valAx>
    </c:plotArea>
    <c:legend>
      <c:legendPos val="r"/>
      <c:overlay val="0"/>
      <c:txPr>
        <a:bodyPr/>
        <a:lstStyle/>
        <a:p>
          <a:pPr lvl="0">
            <a:defRPr b="0">
              <a:solidFill>
                <a:srgbClr val="000000"/>
              </a:solidFill>
              <a:latin typeface="Roboto"/>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t>24 Hr Temp Max and 24 Hr Temp Min</a:t>
            </a:r>
          </a:p>
        </c:rich>
      </c:tx>
      <c:overlay val="0"/>
    </c:title>
    <c:plotArea>
      <c:layout/>
      <c:lineChart>
        <c:ser>
          <c:idx val="0"/>
          <c:order val="0"/>
          <c:tx>
            <c:strRef>
              <c:f>'Mar2020'!$C$1</c:f>
            </c:strRef>
          </c:tx>
          <c:marker>
            <c:symbol val="none"/>
          </c:marker>
          <c:cat>
            <c:strRef>
              <c:f>'Mar2020'!$A$2:$A$35</c:f>
            </c:strRef>
          </c:cat>
          <c:val>
            <c:numRef>
              <c:f>'Mar2020'!$C$2:$C$35</c:f>
            </c:numRef>
          </c:val>
          <c:smooth val="0"/>
        </c:ser>
        <c:ser>
          <c:idx val="1"/>
          <c:order val="1"/>
          <c:tx>
            <c:strRef>
              <c:f>'Mar2020'!$D$1</c:f>
            </c:strRef>
          </c:tx>
          <c:marker>
            <c:symbol val="none"/>
          </c:marker>
          <c:cat>
            <c:strRef>
              <c:f>'Mar2020'!$A$2:$A$35</c:f>
            </c:strRef>
          </c:cat>
          <c:val>
            <c:numRef>
              <c:f>'Mar2020'!$D$2:$D$35</c:f>
            </c:numRef>
          </c:val>
          <c:smooth val="0"/>
        </c:ser>
        <c:axId val="1048881839"/>
        <c:axId val="428416489"/>
      </c:lineChart>
      <c:catAx>
        <c:axId val="1048881839"/>
        <c:scaling>
          <c:orientation val="minMax"/>
        </c:scaling>
        <c:delete val="0"/>
        <c:axPos val="b"/>
        <c:title>
          <c:tx>
            <c:rich>
              <a:bodyPr/>
              <a:lstStyle/>
              <a:p>
                <a:pPr lvl="0">
                  <a:defRPr b="0">
                    <a:solidFill>
                      <a:srgbClr val="000000"/>
                    </a:solidFill>
                    <a:latin typeface="Roboto"/>
                  </a:defRPr>
                </a:pPr>
                <a:r>
                  <a:t>Date</a:t>
                </a:r>
              </a:p>
            </c:rich>
          </c:tx>
          <c:overlay val="0"/>
        </c:title>
        <c:majorTickMark val="none"/>
        <c:minorTickMark val="none"/>
        <c:spPr/>
        <c:txPr>
          <a:bodyPr/>
          <a:lstStyle/>
          <a:p>
            <a:pPr lvl="0">
              <a:defRPr b="0">
                <a:solidFill>
                  <a:srgbClr val="000000"/>
                </a:solidFill>
                <a:latin typeface="Roboto"/>
              </a:defRPr>
            </a:pPr>
          </a:p>
        </c:txPr>
        <c:crossAx val="428416489"/>
      </c:catAx>
      <c:valAx>
        <c:axId val="4284164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048881839"/>
      </c:valAx>
    </c:plotArea>
    <c:legend>
      <c:legendPos val="r"/>
      <c:overlay val="0"/>
      <c:txPr>
        <a:bodyPr/>
        <a:lstStyle/>
        <a:p>
          <a:pPr lvl="0">
            <a:defRPr b="0">
              <a:solidFill>
                <a:srgbClr val="000000"/>
              </a:solidFill>
              <a:latin typeface="Roboto"/>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'Mar2020'!$H$1</c:f>
            </c:strRef>
          </c:tx>
          <c:spPr>
            <a:solidFill>
              <a:srgbClr val="4285F4"/>
            </a:solidFill>
          </c:spPr>
          <c:cat>
            <c:strRef>
              <c:f>'Mar2020'!$A$2:$A$3</c:f>
            </c:strRef>
          </c:cat>
          <c:val>
            <c:numRef>
              <c:f>'Mar2020'!$H$2:$H$36</c:f>
            </c:numRef>
          </c:val>
        </c:ser>
        <c:axId val="1578401983"/>
        <c:axId val="1787333880"/>
      </c:barChart>
      <c:lineChart>
        <c:varyColors val="0"/>
        <c:ser>
          <c:idx val="1"/>
          <c:order val="1"/>
          <c:tx>
            <c:strRef>
              <c:f>'Mar2020'!$I$1</c:f>
            </c:strRef>
          </c:tx>
          <c:marker>
            <c:symbol val="none"/>
          </c:marker>
          <c:cat>
            <c:strRef>
              <c:f>'Mar2020'!$A$2:$A$3</c:f>
            </c:strRef>
          </c:cat>
          <c:val>
            <c:numRef>
              <c:f>'Mar2020'!$I$2:$I$36</c:f>
            </c:numRef>
          </c:val>
          <c:smooth val="0"/>
        </c:ser>
        <c:axId val="1578401983"/>
        <c:axId val="1787333880"/>
      </c:lineChart>
      <c:catAx>
        <c:axId val="1578401983"/>
        <c:scaling>
          <c:orientation val="minMax"/>
        </c:scaling>
        <c:delete val="0"/>
        <c:axPos val="b"/>
        <c:title>
          <c:tx>
            <c:rich>
              <a:bodyPr/>
              <a:lstStyle/>
              <a:p>
                <a:pPr lvl="0">
                  <a:defRPr b="0">
                    <a:solidFill>
                      <a:srgbClr val="000000"/>
                    </a:solidFill>
                    <a:latin typeface="Roboto"/>
                  </a:defRPr>
                </a:pPr>
                <a:r>
                  <a:t/>
                </a:r>
              </a:p>
            </c:rich>
          </c:tx>
          <c:overlay val="0"/>
        </c:title>
        <c:majorTickMark val="none"/>
        <c:minorTickMark val="none"/>
        <c:spPr/>
        <c:txPr>
          <a:bodyPr/>
          <a:lstStyle/>
          <a:p>
            <a:pPr lvl="0">
              <a:defRPr b="0">
                <a:solidFill>
                  <a:srgbClr val="000000"/>
                </a:solidFill>
                <a:latin typeface="Roboto"/>
              </a:defRPr>
            </a:pPr>
          </a:p>
        </c:txPr>
        <c:crossAx val="1787333880"/>
      </c:catAx>
      <c:valAx>
        <c:axId val="178733388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578401983"/>
      </c:valAx>
    </c:plotArea>
    <c:legend>
      <c:legendPos val="r"/>
      <c:overlay val="0"/>
      <c:txPr>
        <a:bodyPr/>
        <a:lstStyle/>
        <a:p>
          <a:pPr lvl="0">
            <a:defRPr b="0">
              <a:solidFill>
                <a:srgbClr val="000000"/>
              </a:solidFill>
              <a:latin typeface="Roboto"/>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t>24 Hr Precip (Belfort)</a:t>
            </a:r>
          </a:p>
        </c:rich>
      </c:tx>
      <c:overlay val="0"/>
    </c:title>
    <c:plotArea>
      <c:layout/>
      <c:barChart>
        <c:barDir val="col"/>
        <c:ser>
          <c:idx val="0"/>
          <c:order val="0"/>
          <c:tx>
            <c:strRef>
              <c:f>'Mar2020'!$F$1</c:f>
            </c:strRef>
          </c:tx>
          <c:spPr>
            <a:solidFill>
              <a:srgbClr val="4285F4"/>
            </a:solidFill>
          </c:spPr>
          <c:cat>
            <c:strRef>
              <c:f>'Mar2020'!$A$2:$A$3</c:f>
            </c:strRef>
          </c:cat>
          <c:val>
            <c:numRef>
              <c:f>'Mar2020'!$F$2:$F$32</c:f>
            </c:numRef>
          </c:val>
        </c:ser>
        <c:axId val="156942761"/>
        <c:axId val="1794027465"/>
      </c:barChart>
      <c:catAx>
        <c:axId val="156942761"/>
        <c:scaling>
          <c:orientation val="minMax"/>
        </c:scaling>
        <c:delete val="0"/>
        <c:axPos val="b"/>
        <c:title>
          <c:tx>
            <c:rich>
              <a:bodyPr/>
              <a:lstStyle/>
              <a:p>
                <a:pPr lvl="0">
                  <a:defRPr b="0">
                    <a:solidFill>
                      <a:srgbClr val="000000"/>
                    </a:solidFill>
                    <a:latin typeface="Roboto"/>
                  </a:defRPr>
                </a:pPr>
                <a:r>
                  <a:t/>
                </a:r>
              </a:p>
            </c:rich>
          </c:tx>
          <c:overlay val="0"/>
        </c:title>
        <c:majorTickMark val="none"/>
        <c:minorTickMark val="none"/>
        <c:spPr/>
        <c:txPr>
          <a:bodyPr/>
          <a:lstStyle/>
          <a:p>
            <a:pPr lvl="0">
              <a:defRPr b="0">
                <a:solidFill>
                  <a:srgbClr val="000000"/>
                </a:solidFill>
                <a:latin typeface="Roboto"/>
              </a:defRPr>
            </a:pPr>
          </a:p>
        </c:txPr>
        <c:crossAx val="1794027465"/>
      </c:catAx>
      <c:valAx>
        <c:axId val="17940274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t>24 Hr Precip (Belfort)</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56942761"/>
      </c:valAx>
    </c:plotArea>
    <c:legend>
      <c:legendPos val="r"/>
      <c:overlay val="0"/>
      <c:txPr>
        <a:bodyPr/>
        <a:lstStyle/>
        <a:p>
          <a:pPr lvl="0">
            <a:defRPr b="0">
              <a:solidFill>
                <a:srgbClr val="000000"/>
              </a:solidFill>
              <a:latin typeface="Roboto"/>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 Id="rId3"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 Id="rId2" Type="http://schemas.openxmlformats.org/officeDocument/2006/relationships/chart" Target="../charts/chart11.xml"/><Relationship Id="rId3"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 Id="rId2" Type="http://schemas.openxmlformats.org/officeDocument/2006/relationships/chart" Target="../charts/chart14.xml"/><Relationship Id="rId3"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39</xdr:row>
      <xdr:rowOff>28575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65</xdr:row>
      <xdr:rowOff>66675</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19050</xdr:colOff>
      <xdr:row>39</xdr:row>
      <xdr:rowOff>28575</xdr:rowOff>
    </xdr:from>
    <xdr:ext cx="5715000" cy="3533775"/>
    <xdr:graphicFrame>
      <xdr:nvGraphicFramePr>
        <xdr:cNvPr id="9" name="Chart 9"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39</xdr:row>
      <xdr:rowOff>28575</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65</xdr:row>
      <xdr:rowOff>66675</xdr:rowOff>
    </xdr:from>
    <xdr:ext cx="5715000" cy="3533775"/>
    <xdr:graphicFrame>
      <xdr:nvGraphicFramePr>
        <xdr:cNvPr id="7" name="Chart 7"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19050</xdr:colOff>
      <xdr:row>39</xdr:row>
      <xdr:rowOff>28575</xdr:rowOff>
    </xdr:from>
    <xdr:ext cx="5715000" cy="3533775"/>
    <xdr:graphicFrame>
      <xdr:nvGraphicFramePr>
        <xdr:cNvPr id="8" name="Chart 8"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39</xdr:row>
      <xdr:rowOff>28575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65</xdr:row>
      <xdr:rowOff>66675</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19050</xdr:colOff>
      <xdr:row>39</xdr:row>
      <xdr:rowOff>28575</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39</xdr:row>
      <xdr:rowOff>28575</xdr:rowOff>
    </xdr:from>
    <xdr:ext cx="5715000" cy="3533775"/>
    <xdr:graphicFrame>
      <xdr:nvGraphicFramePr>
        <xdr:cNvPr id="10" name="Chart 10"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65</xdr:row>
      <xdr:rowOff>66675</xdr:rowOff>
    </xdr:from>
    <xdr:ext cx="5715000" cy="3533775"/>
    <xdr:graphicFrame>
      <xdr:nvGraphicFramePr>
        <xdr:cNvPr id="14" name="Chart 14"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19050</xdr:colOff>
      <xdr:row>39</xdr:row>
      <xdr:rowOff>28575</xdr:rowOff>
    </xdr:from>
    <xdr:ext cx="5715000" cy="3533775"/>
    <xdr:graphicFrame>
      <xdr:nvGraphicFramePr>
        <xdr:cNvPr id="15" name="Chart 15"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39</xdr:row>
      <xdr:rowOff>28575</xdr:rowOff>
    </xdr:from>
    <xdr:ext cx="5715000" cy="3533775"/>
    <xdr:graphicFrame>
      <xdr:nvGraphicFramePr>
        <xdr:cNvPr id="11" name="Chart 1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65</xdr:row>
      <xdr:rowOff>66675</xdr:rowOff>
    </xdr:from>
    <xdr:ext cx="5715000" cy="3533775"/>
    <xdr:graphicFrame>
      <xdr:nvGraphicFramePr>
        <xdr:cNvPr id="12" name="Chart 1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19050</xdr:colOff>
      <xdr:row>39</xdr:row>
      <xdr:rowOff>28575</xdr:rowOff>
    </xdr:from>
    <xdr:ext cx="5715000" cy="3533775"/>
    <xdr:graphicFrame>
      <xdr:nvGraphicFramePr>
        <xdr:cNvPr id="13" name="Chart 1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0"/>
  <cols>
    <col customWidth="1" min="17" max="17" width="37.14"/>
  </cols>
  <sheetData>
    <row r="1">
      <c r="A1" s="1" t="s">
        <v>0</v>
      </c>
      <c r="B1" s="1" t="s">
        <v>1</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row>
    <row r="2">
      <c r="A2" s="3">
        <v>43952.0</v>
      </c>
      <c r="B2" s="4">
        <v>0.34444444444444444</v>
      </c>
      <c r="C2" s="7">
        <v>45.0</v>
      </c>
      <c r="D2" s="7">
        <v>33.0</v>
      </c>
      <c r="E2" s="7">
        <v>39.0</v>
      </c>
      <c r="F2" s="6">
        <v>0.47</v>
      </c>
      <c r="H2" s="7">
        <v>0.0</v>
      </c>
      <c r="I2" s="7">
        <v>0.0</v>
      </c>
      <c r="M2" s="7">
        <v>0.0</v>
      </c>
      <c r="P2" s="7">
        <v>714.61</v>
      </c>
      <c r="Q2" s="7" t="s">
        <v>68</v>
      </c>
    </row>
    <row r="3">
      <c r="A3" s="3">
        <v>43953.0</v>
      </c>
      <c r="B3" s="4">
        <v>0.37083333333333335</v>
      </c>
      <c r="C3" s="7">
        <v>66.0</v>
      </c>
      <c r="D3" s="7">
        <v>39.0</v>
      </c>
      <c r="E3" s="7">
        <v>49.0</v>
      </c>
      <c r="F3" s="6">
        <v>0.06</v>
      </c>
      <c r="M3" s="7">
        <v>8.0</v>
      </c>
      <c r="N3" s="7" t="s">
        <v>22</v>
      </c>
      <c r="P3" s="7">
        <v>714.69</v>
      </c>
      <c r="Q3" s="7" t="s">
        <v>69</v>
      </c>
    </row>
    <row r="4">
      <c r="A4" s="3">
        <v>43954.0</v>
      </c>
      <c r="B4" s="4">
        <v>0.3784722222222222</v>
      </c>
      <c r="C4" s="7">
        <v>69.0</v>
      </c>
      <c r="D4" s="7">
        <v>42.0</v>
      </c>
      <c r="E4" s="7">
        <v>54.0</v>
      </c>
      <c r="F4" s="6">
        <v>0.0</v>
      </c>
      <c r="M4" s="7">
        <v>1.0</v>
      </c>
      <c r="N4" s="7" t="s">
        <v>42</v>
      </c>
      <c r="Q4" s="7" t="s">
        <v>70</v>
      </c>
    </row>
    <row r="5">
      <c r="A5" s="3">
        <v>43955.0</v>
      </c>
      <c r="B5" s="4">
        <v>0.34375</v>
      </c>
      <c r="C5" s="7">
        <v>58.0</v>
      </c>
      <c r="D5" s="7">
        <v>34.0</v>
      </c>
      <c r="E5" s="7">
        <v>36.0</v>
      </c>
      <c r="F5" s="6">
        <v>0.0</v>
      </c>
      <c r="M5" s="7">
        <v>7.0</v>
      </c>
      <c r="N5" s="7" t="s">
        <v>19</v>
      </c>
      <c r="Q5" s="7" t="s">
        <v>71</v>
      </c>
    </row>
    <row r="6">
      <c r="A6" s="3">
        <v>43956.0</v>
      </c>
      <c r="B6" s="4">
        <v>0.35347222222222224</v>
      </c>
      <c r="C6" s="7">
        <v>48.0</v>
      </c>
      <c r="D6" s="7">
        <v>32.0</v>
      </c>
      <c r="E6" s="7">
        <v>39.0</v>
      </c>
      <c r="F6" s="6">
        <v>0.0</v>
      </c>
      <c r="M6" s="7">
        <v>5.0</v>
      </c>
      <c r="N6" s="7" t="s">
        <v>54</v>
      </c>
      <c r="Q6" s="7" t="s">
        <v>72</v>
      </c>
    </row>
    <row r="7">
      <c r="A7" s="3">
        <v>43957.0</v>
      </c>
      <c r="B7" s="4">
        <v>0.3472222222222222</v>
      </c>
      <c r="C7" s="7">
        <v>49.0</v>
      </c>
      <c r="D7" s="7">
        <v>35.0</v>
      </c>
      <c r="E7" s="7">
        <v>40.0</v>
      </c>
      <c r="F7" s="6">
        <v>0.0</v>
      </c>
      <c r="M7" s="7">
        <v>0.0</v>
      </c>
      <c r="Q7" s="7" t="s">
        <v>73</v>
      </c>
    </row>
    <row r="8">
      <c r="A8" s="3">
        <v>43958.0</v>
      </c>
      <c r="B8" s="4">
        <v>0.3597222222222222</v>
      </c>
      <c r="C8" s="8">
        <v>61.0</v>
      </c>
      <c r="D8" s="7">
        <v>39.0</v>
      </c>
      <c r="E8" s="7">
        <v>43.0</v>
      </c>
      <c r="F8" s="6">
        <v>0.0</v>
      </c>
      <c r="G8" s="8"/>
      <c r="M8" s="7">
        <v>3.0</v>
      </c>
      <c r="N8" s="7" t="s">
        <v>17</v>
      </c>
      <c r="Q8" s="7" t="s">
        <v>74</v>
      </c>
    </row>
    <row r="9">
      <c r="A9" s="3">
        <v>43959.0</v>
      </c>
      <c r="B9" s="4">
        <v>0.3423611111111111</v>
      </c>
      <c r="C9" s="7">
        <v>47.0</v>
      </c>
      <c r="D9" s="8">
        <v>30.0</v>
      </c>
      <c r="E9" s="8">
        <v>33.0</v>
      </c>
      <c r="F9" s="6">
        <v>0.01</v>
      </c>
      <c r="G9" s="9"/>
      <c r="H9" s="7">
        <v>0.2</v>
      </c>
      <c r="I9" s="7">
        <v>0.2</v>
      </c>
      <c r="M9" s="7">
        <v>4.0</v>
      </c>
      <c r="N9" s="7" t="s">
        <v>42</v>
      </c>
      <c r="Q9" s="7" t="s">
        <v>75</v>
      </c>
    </row>
    <row r="10">
      <c r="A10" s="3">
        <v>43960.0</v>
      </c>
      <c r="B10" s="4">
        <v>0.35555555555555557</v>
      </c>
      <c r="C10" s="7">
        <v>36.0</v>
      </c>
      <c r="D10" s="8">
        <v>28.0</v>
      </c>
      <c r="E10" s="7">
        <v>32.0</v>
      </c>
      <c r="F10" s="6">
        <v>0.17</v>
      </c>
      <c r="G10" s="9"/>
      <c r="H10" s="7">
        <v>2.5</v>
      </c>
      <c r="I10" s="7">
        <v>2.1</v>
      </c>
      <c r="M10" s="7">
        <v>7.0</v>
      </c>
      <c r="N10" s="7" t="s">
        <v>19</v>
      </c>
      <c r="Q10" s="7" t="s">
        <v>76</v>
      </c>
    </row>
    <row r="11">
      <c r="A11" s="3">
        <v>43961.0</v>
      </c>
      <c r="B11" s="4">
        <v>0.3659722222222222</v>
      </c>
      <c r="C11" s="7">
        <v>44.0</v>
      </c>
      <c r="D11" s="13">
        <v>28.0</v>
      </c>
      <c r="E11" s="7">
        <v>37.0</v>
      </c>
      <c r="F11" s="6">
        <v>0.0</v>
      </c>
      <c r="G11" s="9"/>
      <c r="H11" s="7" t="s">
        <v>21</v>
      </c>
      <c r="I11" s="7">
        <v>0.0</v>
      </c>
      <c r="M11" s="7">
        <v>6.0</v>
      </c>
      <c r="N11" s="7" t="s">
        <v>23</v>
      </c>
      <c r="Q11" s="7" t="s">
        <v>77</v>
      </c>
    </row>
    <row r="12">
      <c r="A12" s="3">
        <v>43962.0</v>
      </c>
      <c r="B12" s="4">
        <v>0.34305555555555556</v>
      </c>
      <c r="C12" s="8">
        <v>44.0</v>
      </c>
      <c r="D12" s="7">
        <v>32.0</v>
      </c>
      <c r="E12" s="7">
        <v>34.0</v>
      </c>
      <c r="F12" s="6">
        <v>0.0</v>
      </c>
      <c r="G12" s="9"/>
      <c r="M12" s="7">
        <v>7.0</v>
      </c>
      <c r="N12" s="7" t="s">
        <v>19</v>
      </c>
      <c r="Q12" s="7" t="s">
        <v>78</v>
      </c>
    </row>
    <row r="13">
      <c r="A13" s="3">
        <v>43963.0</v>
      </c>
      <c r="B13" s="4">
        <v>0.3548611111111111</v>
      </c>
      <c r="C13" s="7">
        <v>42.0</v>
      </c>
      <c r="D13" s="7">
        <v>26.0</v>
      </c>
      <c r="E13" s="7">
        <v>38.0</v>
      </c>
      <c r="F13" s="6">
        <v>0.0</v>
      </c>
      <c r="G13" s="9"/>
      <c r="M13" s="7">
        <v>3.0</v>
      </c>
      <c r="N13" s="7" t="s">
        <v>17</v>
      </c>
      <c r="Q13" s="7" t="s">
        <v>79</v>
      </c>
    </row>
    <row r="14">
      <c r="A14" s="3">
        <v>43964.0</v>
      </c>
      <c r="B14" s="4">
        <v>0.3451388888888889</v>
      </c>
      <c r="C14" s="7">
        <v>46.0</v>
      </c>
      <c r="D14" s="7">
        <v>26.0</v>
      </c>
      <c r="E14" s="7">
        <v>37.0</v>
      </c>
      <c r="F14" s="6"/>
      <c r="G14" s="9"/>
      <c r="M14" s="7">
        <v>0.0</v>
      </c>
      <c r="Q14" s="7" t="s">
        <v>80</v>
      </c>
    </row>
    <row r="15">
      <c r="A15" s="3">
        <v>43965.0</v>
      </c>
      <c r="B15" s="4">
        <v>0.3590277777777778</v>
      </c>
      <c r="C15" s="7">
        <v>58.0</v>
      </c>
      <c r="D15" s="7">
        <v>35.0</v>
      </c>
      <c r="E15" s="7">
        <v>43.0</v>
      </c>
      <c r="F15" s="6"/>
      <c r="G15" s="9"/>
      <c r="M15" s="7">
        <v>8.0</v>
      </c>
      <c r="N15" s="7" t="s">
        <v>22</v>
      </c>
      <c r="P15" s="7">
        <v>714.34</v>
      </c>
      <c r="Q15" s="7" t="s">
        <v>81</v>
      </c>
    </row>
    <row r="16">
      <c r="A16" s="3">
        <v>43966.0</v>
      </c>
      <c r="B16" s="4">
        <v>0.34444444444444444</v>
      </c>
      <c r="C16" s="8">
        <v>51.0</v>
      </c>
      <c r="D16" s="8">
        <v>42.0</v>
      </c>
      <c r="E16" s="7">
        <v>48.0</v>
      </c>
      <c r="F16" s="6"/>
      <c r="G16" s="9"/>
      <c r="M16" s="7">
        <v>8.0</v>
      </c>
      <c r="N16" s="7" t="s">
        <v>22</v>
      </c>
      <c r="Q16" s="7" t="s">
        <v>82</v>
      </c>
    </row>
    <row r="17">
      <c r="A17" s="3">
        <v>43967.0</v>
      </c>
      <c r="B17" s="4">
        <v>0.3590277777777778</v>
      </c>
      <c r="C17" s="7">
        <v>62.0</v>
      </c>
      <c r="D17" s="8">
        <v>43.0</v>
      </c>
      <c r="E17" s="7">
        <v>48.0</v>
      </c>
      <c r="F17" s="6"/>
      <c r="G17" s="9"/>
      <c r="J17" s="7" t="s">
        <v>83</v>
      </c>
      <c r="K17" s="7">
        <v>6.0</v>
      </c>
      <c r="M17" s="7">
        <v>7.0</v>
      </c>
      <c r="N17" s="7" t="s">
        <v>19</v>
      </c>
    </row>
    <row r="18">
      <c r="A18" s="3">
        <v>43968.0</v>
      </c>
      <c r="B18" s="4">
        <v>0.3645833333333333</v>
      </c>
      <c r="C18" s="7">
        <v>63.0</v>
      </c>
      <c r="D18" s="7">
        <v>45.0</v>
      </c>
      <c r="E18" s="7">
        <v>49.0</v>
      </c>
      <c r="F18" s="6"/>
      <c r="G18" s="9"/>
      <c r="J18" s="7">
        <v>92.0</v>
      </c>
      <c r="K18" s="7">
        <v>8.5</v>
      </c>
      <c r="M18" s="7">
        <v>8.0</v>
      </c>
      <c r="N18" s="7" t="s">
        <v>23</v>
      </c>
    </row>
    <row r="19">
      <c r="A19" s="3">
        <v>43969.0</v>
      </c>
      <c r="B19" s="4">
        <v>0.34375</v>
      </c>
      <c r="C19" s="7">
        <v>57.0</v>
      </c>
      <c r="D19" s="7">
        <v>47.0</v>
      </c>
      <c r="E19" s="7">
        <v>50.0</v>
      </c>
      <c r="F19" s="6"/>
      <c r="G19" s="9"/>
      <c r="J19" s="7">
        <v>98.0</v>
      </c>
      <c r="K19" s="7" t="s">
        <v>84</v>
      </c>
      <c r="M19" s="7">
        <v>8.0</v>
      </c>
      <c r="N19" s="7" t="s">
        <v>22</v>
      </c>
    </row>
    <row r="20">
      <c r="A20" s="3">
        <v>43970.0</v>
      </c>
      <c r="B20" s="4">
        <v>0.35833333333333334</v>
      </c>
      <c r="C20" s="7">
        <v>57.0</v>
      </c>
      <c r="D20" s="7">
        <v>49.0</v>
      </c>
      <c r="E20" s="7">
        <v>53.0</v>
      </c>
      <c r="F20" s="6"/>
      <c r="G20" s="9"/>
      <c r="J20" s="7">
        <v>92.0</v>
      </c>
      <c r="K20" s="7" t="s">
        <v>85</v>
      </c>
      <c r="M20" s="7">
        <v>8.0</v>
      </c>
      <c r="N20" s="7" t="s">
        <v>23</v>
      </c>
      <c r="Q20" s="7" t="s">
        <v>86</v>
      </c>
    </row>
    <row r="21">
      <c r="A21" s="3">
        <v>43971.0</v>
      </c>
      <c r="B21" s="4">
        <v>0.34375</v>
      </c>
      <c r="C21" s="7">
        <v>62.0</v>
      </c>
      <c r="D21" s="8">
        <v>45.0</v>
      </c>
      <c r="E21" s="7">
        <v>54.0</v>
      </c>
      <c r="F21" s="6"/>
      <c r="G21" s="9"/>
      <c r="J21" s="7">
        <v>129.0</v>
      </c>
      <c r="K21" s="7">
        <v>1.4</v>
      </c>
      <c r="M21" s="7">
        <v>0.0</v>
      </c>
      <c r="O21" s="7">
        <v>2.36</v>
      </c>
      <c r="P21" s="7">
        <v>714.2</v>
      </c>
      <c r="Q21" s="7" t="s">
        <v>87</v>
      </c>
    </row>
    <row r="22">
      <c r="A22" s="3">
        <v>43972.0</v>
      </c>
      <c r="B22" s="4"/>
      <c r="F22" s="6"/>
      <c r="G22" s="9"/>
    </row>
    <row r="23">
      <c r="A23" s="3">
        <v>43973.0</v>
      </c>
      <c r="B23" s="4"/>
      <c r="F23" s="6"/>
    </row>
    <row r="24">
      <c r="A24" s="3">
        <v>43974.0</v>
      </c>
      <c r="B24" s="4"/>
      <c r="F24" s="6"/>
    </row>
    <row r="25">
      <c r="A25" s="3">
        <v>43975.0</v>
      </c>
      <c r="B25" s="4"/>
      <c r="F25" s="6"/>
    </row>
    <row r="26">
      <c r="A26" s="3">
        <v>43976.0</v>
      </c>
      <c r="B26" s="4"/>
      <c r="F26" s="6"/>
      <c r="H26" s="10"/>
      <c r="I26" s="10"/>
    </row>
    <row r="27">
      <c r="A27" s="3">
        <v>43977.0</v>
      </c>
      <c r="B27" s="4"/>
      <c r="C27" s="5"/>
      <c r="D27" s="5"/>
      <c r="E27" s="5"/>
      <c r="F27" s="6"/>
      <c r="H27" s="10"/>
      <c r="I27" s="10"/>
    </row>
    <row r="28">
      <c r="A28" s="3">
        <v>43978.0</v>
      </c>
      <c r="B28" s="4"/>
      <c r="F28" s="6"/>
      <c r="H28" s="10"/>
      <c r="I28" s="10"/>
    </row>
    <row r="29">
      <c r="A29" s="3">
        <v>43979.0</v>
      </c>
      <c r="B29" s="4"/>
      <c r="F29" s="6"/>
      <c r="H29" s="10"/>
      <c r="I29" s="10"/>
      <c r="Q29" s="10"/>
    </row>
    <row r="30">
      <c r="A30" s="3">
        <v>43980.0</v>
      </c>
      <c r="B30" s="4"/>
      <c r="D30" s="8"/>
      <c r="F30" s="6"/>
      <c r="H30" s="10"/>
      <c r="I30" s="10"/>
    </row>
    <row r="31">
      <c r="A31" s="3">
        <v>43981.0</v>
      </c>
      <c r="B31" s="4"/>
      <c r="F31" s="6"/>
      <c r="H31" s="10"/>
      <c r="I31" s="10"/>
    </row>
    <row r="32">
      <c r="A32" s="3">
        <v>43982.0</v>
      </c>
    </row>
    <row r="38">
      <c r="E38" s="7" t="s">
        <v>59</v>
      </c>
      <c r="F38" s="11">
        <f>SUM(F2:F30)</f>
        <v>0.71</v>
      </c>
      <c r="G38">
        <f>SUM(G8:G30)</f>
        <v>0</v>
      </c>
      <c r="H38">
        <f>SUM(H2:H30)</f>
        <v>2.7</v>
      </c>
      <c r="I38" s="12">
        <f>MAX(I2:I30)</f>
        <v>2.1</v>
      </c>
      <c r="P38">
        <f>AVERAGE(P2:P31)</f>
        <v>714.46</v>
      </c>
    </row>
    <row r="906">
      <c r="I906" s="7" t="s">
        <v>60</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1" t="s">
        <v>1</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row>
    <row r="2">
      <c r="A2" s="3">
        <v>43678.0</v>
      </c>
      <c r="B2" s="4">
        <v>0.34930555555555554</v>
      </c>
      <c r="C2" s="7">
        <v>77.0</v>
      </c>
      <c r="D2" s="7">
        <v>55.0</v>
      </c>
      <c r="E2" s="7">
        <v>59.0</v>
      </c>
      <c r="F2" s="7">
        <v>0.0</v>
      </c>
      <c r="J2" s="7">
        <v>161.0</v>
      </c>
      <c r="K2" s="7">
        <v>1.8</v>
      </c>
      <c r="L2" s="11">
        <f t="shared" ref="L2:L4" si="1">K2*1.15</f>
        <v>2.07</v>
      </c>
      <c r="M2" s="7">
        <v>0.0</v>
      </c>
      <c r="O2" s="7">
        <v>2.72</v>
      </c>
      <c r="Q2" s="7" t="s">
        <v>152</v>
      </c>
    </row>
    <row r="3">
      <c r="A3" s="3">
        <v>43679.0</v>
      </c>
      <c r="B3" s="4">
        <v>0.3402777777777778</v>
      </c>
      <c r="C3" s="7">
        <v>80.0</v>
      </c>
      <c r="D3" s="7">
        <v>56.0</v>
      </c>
      <c r="E3" s="7">
        <v>61.0</v>
      </c>
      <c r="F3" s="7">
        <v>0.0</v>
      </c>
      <c r="J3" s="7">
        <v>198.0</v>
      </c>
      <c r="K3" s="7">
        <v>5.4</v>
      </c>
      <c r="L3" s="11">
        <f t="shared" si="1"/>
        <v>6.21</v>
      </c>
      <c r="M3" s="7">
        <v>0.0</v>
      </c>
      <c r="P3" s="7">
        <v>713.96</v>
      </c>
    </row>
    <row r="4">
      <c r="A4" s="3">
        <v>43680.0</v>
      </c>
      <c r="B4" s="4">
        <v>0.39375</v>
      </c>
      <c r="C4" s="7">
        <v>83.0</v>
      </c>
      <c r="D4" s="7">
        <v>60.0</v>
      </c>
      <c r="E4" s="7">
        <v>71.0</v>
      </c>
      <c r="F4" s="7">
        <v>0.0</v>
      </c>
      <c r="J4" s="7">
        <v>328.0</v>
      </c>
      <c r="K4" s="7">
        <v>2.8</v>
      </c>
      <c r="L4" s="11">
        <f t="shared" si="1"/>
        <v>3.22</v>
      </c>
      <c r="M4" s="7">
        <v>0.0</v>
      </c>
      <c r="O4" s="7">
        <v>2.35</v>
      </c>
    </row>
    <row r="5">
      <c r="A5" s="3">
        <v>43681.0</v>
      </c>
      <c r="B5" s="4">
        <v>0.3333333333333333</v>
      </c>
      <c r="C5" s="7">
        <v>84.0</v>
      </c>
      <c r="D5" s="17">
        <v>64.0</v>
      </c>
      <c r="E5" s="5">
        <v>65.0</v>
      </c>
      <c r="F5" s="7">
        <v>0.0</v>
      </c>
    </row>
    <row r="6">
      <c r="A6" s="3">
        <v>43682.0</v>
      </c>
      <c r="B6" s="4">
        <v>0.3541666666666667</v>
      </c>
      <c r="C6" s="5">
        <v>80.0</v>
      </c>
      <c r="D6" s="5">
        <v>59.0</v>
      </c>
      <c r="E6" s="7">
        <v>64.0</v>
      </c>
      <c r="F6" s="7">
        <v>0.02</v>
      </c>
      <c r="J6" s="7">
        <v>185.0</v>
      </c>
      <c r="K6" s="7">
        <v>4.0</v>
      </c>
      <c r="L6" s="11">
        <f t="shared" ref="L6:L10" si="2">K6*1.15</f>
        <v>4.6</v>
      </c>
      <c r="M6" s="7">
        <v>1.0</v>
      </c>
      <c r="N6" s="7" t="s">
        <v>23</v>
      </c>
      <c r="O6" s="7">
        <v>2.0</v>
      </c>
      <c r="Q6" s="7" t="s">
        <v>155</v>
      </c>
    </row>
    <row r="7">
      <c r="A7" s="3">
        <v>43683.0</v>
      </c>
      <c r="B7" s="4">
        <v>0.3423611111111111</v>
      </c>
      <c r="C7" s="8">
        <v>85.0</v>
      </c>
      <c r="D7" s="7">
        <v>58.0</v>
      </c>
      <c r="E7" s="7">
        <v>69.0</v>
      </c>
      <c r="F7" s="7">
        <v>0.01</v>
      </c>
      <c r="G7" s="7">
        <v>0.0</v>
      </c>
      <c r="J7" s="7">
        <v>337.0</v>
      </c>
      <c r="K7" s="7">
        <v>8.2</v>
      </c>
      <c r="L7" s="11">
        <f t="shared" si="2"/>
        <v>9.43</v>
      </c>
      <c r="M7" s="7">
        <v>7.0</v>
      </c>
      <c r="N7" s="7" t="s">
        <v>54</v>
      </c>
      <c r="O7" s="7">
        <v>1.82</v>
      </c>
    </row>
    <row r="8">
      <c r="A8" s="3">
        <v>43684.0</v>
      </c>
      <c r="B8" s="4">
        <v>0.34444444444444444</v>
      </c>
      <c r="C8" s="7">
        <v>80.0</v>
      </c>
      <c r="D8" s="7">
        <v>60.0</v>
      </c>
      <c r="E8" s="7">
        <v>65.0</v>
      </c>
      <c r="F8" s="7">
        <v>0.0</v>
      </c>
      <c r="G8" s="7">
        <v>0.02</v>
      </c>
      <c r="J8" s="7">
        <v>223.0</v>
      </c>
      <c r="K8" s="7">
        <v>2.4</v>
      </c>
      <c r="L8" s="11">
        <f t="shared" si="2"/>
        <v>2.76</v>
      </c>
      <c r="M8" s="7">
        <v>8.0</v>
      </c>
      <c r="N8" s="7" t="s">
        <v>23</v>
      </c>
      <c r="O8" s="7">
        <v>1.65</v>
      </c>
      <c r="Q8" s="7" t="s">
        <v>156</v>
      </c>
    </row>
    <row r="9">
      <c r="A9" s="3">
        <v>43685.0</v>
      </c>
      <c r="B9" s="4">
        <v>0.3506944444444444</v>
      </c>
      <c r="C9" s="7">
        <v>86.0</v>
      </c>
      <c r="D9" s="7">
        <v>64.0</v>
      </c>
      <c r="E9" s="7">
        <v>66.0</v>
      </c>
      <c r="F9" s="7">
        <v>0.17</v>
      </c>
      <c r="G9" s="7">
        <v>0.2</v>
      </c>
      <c r="J9" s="7">
        <v>334.0</v>
      </c>
      <c r="K9" s="7">
        <v>11.1</v>
      </c>
      <c r="L9" s="11">
        <f t="shared" si="2"/>
        <v>12.765</v>
      </c>
      <c r="M9" s="7">
        <v>6.0</v>
      </c>
      <c r="N9" s="7" t="s">
        <v>42</v>
      </c>
      <c r="O9" s="7">
        <v>1.67</v>
      </c>
      <c r="Q9" s="7" t="s">
        <v>157</v>
      </c>
    </row>
    <row r="10">
      <c r="A10" s="3">
        <v>43686.0</v>
      </c>
      <c r="B10" s="4"/>
      <c r="C10" s="7">
        <v>76.0</v>
      </c>
      <c r="D10" s="7">
        <v>59.0</v>
      </c>
      <c r="E10" s="7">
        <v>64.0</v>
      </c>
      <c r="F10" s="7">
        <v>0.0</v>
      </c>
      <c r="G10" s="7">
        <v>0.0</v>
      </c>
      <c r="J10" s="7">
        <v>324.0</v>
      </c>
      <c r="K10" s="7">
        <v>10.1</v>
      </c>
      <c r="L10" s="11">
        <f t="shared" si="2"/>
        <v>11.615</v>
      </c>
      <c r="M10" s="7">
        <v>1.0</v>
      </c>
      <c r="N10" s="7" t="s">
        <v>42</v>
      </c>
      <c r="O10" s="7">
        <v>1.44</v>
      </c>
    </row>
    <row r="11">
      <c r="A11" s="3">
        <v>43687.0</v>
      </c>
      <c r="B11" s="4">
        <v>0.3333333333333333</v>
      </c>
      <c r="C11" s="5">
        <v>73.0</v>
      </c>
      <c r="D11" s="8">
        <v>55.0</v>
      </c>
      <c r="E11" s="7">
        <v>59.0</v>
      </c>
      <c r="F11" s="7">
        <v>0.0</v>
      </c>
      <c r="G11" s="7">
        <v>0.0</v>
      </c>
      <c r="L11" s="11"/>
      <c r="M11" s="7">
        <v>1.0</v>
      </c>
      <c r="N11" s="7" t="s">
        <v>17</v>
      </c>
      <c r="O11" s="7">
        <v>1.26</v>
      </c>
      <c r="P11" s="7">
        <v>713.28</v>
      </c>
      <c r="Q11" s="7" t="s">
        <v>159</v>
      </c>
    </row>
    <row r="12">
      <c r="A12" s="3">
        <v>43688.0</v>
      </c>
      <c r="B12" s="4">
        <v>0.34652777777777777</v>
      </c>
      <c r="C12" s="7">
        <v>79.0</v>
      </c>
      <c r="D12" s="5">
        <v>56.0</v>
      </c>
      <c r="E12" s="7">
        <v>62.0</v>
      </c>
      <c r="F12" s="7">
        <v>0.0</v>
      </c>
      <c r="G12" s="7">
        <v>0.0</v>
      </c>
      <c r="J12" s="7">
        <v>179.0</v>
      </c>
      <c r="K12" s="7">
        <v>6.8</v>
      </c>
      <c r="L12" s="11">
        <f>K12*1.15</f>
        <v>7.82</v>
      </c>
      <c r="M12" s="7">
        <v>0.0</v>
      </c>
      <c r="O12" s="7">
        <v>2.35</v>
      </c>
    </row>
    <row r="13">
      <c r="A13" s="3">
        <v>43689.0</v>
      </c>
      <c r="B13" s="4">
        <v>0.33402777777777776</v>
      </c>
      <c r="C13" s="7">
        <v>83.0</v>
      </c>
      <c r="D13" s="7">
        <v>61.0</v>
      </c>
      <c r="E13" s="7">
        <v>67.0</v>
      </c>
      <c r="F13" s="7">
        <v>0.0</v>
      </c>
      <c r="G13" s="7">
        <v>0.0</v>
      </c>
      <c r="L13" s="11"/>
      <c r="M13" s="7">
        <v>0.0</v>
      </c>
    </row>
    <row r="14">
      <c r="A14" s="3">
        <v>43690.0</v>
      </c>
      <c r="B14" s="4">
        <v>0.34097222222222223</v>
      </c>
      <c r="C14" s="8">
        <v>83.0</v>
      </c>
      <c r="D14" s="7">
        <v>60.0</v>
      </c>
      <c r="E14" s="7">
        <v>65.0</v>
      </c>
      <c r="F14" s="7">
        <v>0.0</v>
      </c>
      <c r="G14" s="7">
        <v>0.0</v>
      </c>
      <c r="J14" s="7">
        <v>31.0</v>
      </c>
      <c r="K14" s="7">
        <v>5.5</v>
      </c>
      <c r="L14" s="11">
        <f t="shared" ref="L14:L22" si="3">K14*1.15</f>
        <v>6.325</v>
      </c>
      <c r="M14" s="7">
        <v>7.0</v>
      </c>
      <c r="N14" s="7" t="s">
        <v>19</v>
      </c>
      <c r="O14" s="7">
        <v>1.92</v>
      </c>
      <c r="Q14" s="7" t="s">
        <v>161</v>
      </c>
    </row>
    <row r="15">
      <c r="A15" s="3">
        <v>43691.0</v>
      </c>
      <c r="B15" s="4">
        <v>0.3402777777777778</v>
      </c>
      <c r="C15" s="7">
        <v>71.0</v>
      </c>
      <c r="D15" s="7">
        <v>56.0</v>
      </c>
      <c r="E15" s="7">
        <v>60.0</v>
      </c>
      <c r="F15" s="7" t="s">
        <v>21</v>
      </c>
      <c r="G15" s="7">
        <v>0.0</v>
      </c>
      <c r="J15" s="7">
        <v>51.0</v>
      </c>
      <c r="K15" s="7">
        <v>6.2</v>
      </c>
      <c r="L15" s="11">
        <f t="shared" si="3"/>
        <v>7.13</v>
      </c>
      <c r="M15" s="7">
        <v>1.0</v>
      </c>
      <c r="N15" s="7" t="s">
        <v>42</v>
      </c>
      <c r="O15" s="7">
        <v>1.86</v>
      </c>
    </row>
    <row r="16">
      <c r="A16" s="3">
        <v>43692.0</v>
      </c>
      <c r="B16" s="4">
        <v>0.3784722222222222</v>
      </c>
      <c r="C16" s="18">
        <v>75.0</v>
      </c>
      <c r="D16" s="7">
        <v>59.0</v>
      </c>
      <c r="E16" s="7">
        <v>64.0</v>
      </c>
      <c r="F16" s="7">
        <v>0.0</v>
      </c>
      <c r="G16" s="7">
        <v>0.0</v>
      </c>
      <c r="J16" s="7">
        <v>202.0</v>
      </c>
      <c r="K16" s="7">
        <v>5.4</v>
      </c>
      <c r="L16" s="11">
        <f t="shared" si="3"/>
        <v>6.21</v>
      </c>
      <c r="M16" s="7">
        <v>7.0</v>
      </c>
      <c r="N16" s="7" t="s">
        <v>19</v>
      </c>
      <c r="O16" s="7">
        <v>1.68</v>
      </c>
    </row>
    <row r="17">
      <c r="A17" s="3">
        <v>43693.0</v>
      </c>
      <c r="B17" s="4">
        <v>0.34305555555555556</v>
      </c>
      <c r="C17" s="18">
        <v>72.0</v>
      </c>
      <c r="D17" s="7">
        <v>52.0</v>
      </c>
      <c r="E17" s="7">
        <v>58.0</v>
      </c>
      <c r="F17" s="7">
        <v>0.0</v>
      </c>
      <c r="G17" s="7">
        <v>0.01</v>
      </c>
      <c r="J17" s="7">
        <v>121.0</v>
      </c>
      <c r="K17" s="7">
        <v>1.8</v>
      </c>
      <c r="L17" s="11">
        <f t="shared" si="3"/>
        <v>2.07</v>
      </c>
      <c r="M17" s="7">
        <v>7.0</v>
      </c>
      <c r="N17" s="7" t="s">
        <v>23</v>
      </c>
      <c r="O17" s="7">
        <v>1.56</v>
      </c>
      <c r="P17" s="7">
        <v>713.14</v>
      </c>
      <c r="Q17" s="7" t="s">
        <v>158</v>
      </c>
    </row>
    <row r="18">
      <c r="A18" s="3">
        <v>43694.0</v>
      </c>
      <c r="B18" s="4">
        <v>0.38055555555555554</v>
      </c>
      <c r="C18" s="7">
        <v>79.0</v>
      </c>
      <c r="D18" s="7">
        <v>58.0</v>
      </c>
      <c r="E18" s="7">
        <v>68.0</v>
      </c>
      <c r="F18" s="7">
        <v>0.01</v>
      </c>
      <c r="G18" s="7">
        <v>0.04</v>
      </c>
      <c r="J18" s="7">
        <v>330.0</v>
      </c>
      <c r="K18" s="7">
        <v>3.3</v>
      </c>
      <c r="L18" s="11">
        <f t="shared" si="3"/>
        <v>3.795</v>
      </c>
      <c r="M18" s="7">
        <v>8.0</v>
      </c>
      <c r="N18" s="7" t="s">
        <v>22</v>
      </c>
      <c r="Q18" s="7" t="s">
        <v>157</v>
      </c>
    </row>
    <row r="19">
      <c r="A19" s="3">
        <v>43695.0</v>
      </c>
      <c r="B19" s="4">
        <v>0.3972222222222222</v>
      </c>
      <c r="C19" s="7">
        <v>78.0</v>
      </c>
      <c r="D19" s="7">
        <v>59.0</v>
      </c>
      <c r="E19" s="7">
        <v>68.0</v>
      </c>
      <c r="F19" s="7">
        <v>0.0</v>
      </c>
      <c r="G19" s="7">
        <v>0.01</v>
      </c>
      <c r="J19" s="7">
        <v>191.0</v>
      </c>
      <c r="K19" s="7">
        <v>4.8</v>
      </c>
      <c r="L19" s="11">
        <f t="shared" si="3"/>
        <v>5.52</v>
      </c>
      <c r="M19" s="7">
        <v>2.0</v>
      </c>
      <c r="N19" s="7" t="s">
        <v>54</v>
      </c>
      <c r="O19" s="7">
        <v>1.36</v>
      </c>
      <c r="Q19" s="7" t="s">
        <v>162</v>
      </c>
    </row>
    <row r="20">
      <c r="A20" s="3">
        <v>43696.0</v>
      </c>
      <c r="B20" s="4">
        <v>0.3576388888888889</v>
      </c>
      <c r="C20" s="7">
        <v>85.0</v>
      </c>
      <c r="D20" s="7">
        <v>56.0</v>
      </c>
      <c r="E20" s="7">
        <v>63.0</v>
      </c>
      <c r="F20" s="7" t="s">
        <v>21</v>
      </c>
      <c r="G20" s="7">
        <v>0.0</v>
      </c>
      <c r="J20" s="7">
        <v>244.0</v>
      </c>
      <c r="K20" s="7">
        <v>3.4</v>
      </c>
      <c r="L20" s="11">
        <f t="shared" si="3"/>
        <v>3.91</v>
      </c>
      <c r="M20" s="7">
        <v>0.0</v>
      </c>
      <c r="O20" s="7">
        <v>1.22</v>
      </c>
    </row>
    <row r="21">
      <c r="A21" s="3">
        <v>43697.0</v>
      </c>
      <c r="B21" s="4">
        <v>0.33819444444444446</v>
      </c>
      <c r="C21" s="7">
        <v>80.0</v>
      </c>
      <c r="D21" s="7">
        <v>54.0</v>
      </c>
      <c r="E21" s="7">
        <v>58.0</v>
      </c>
      <c r="F21" s="7">
        <v>0.0</v>
      </c>
      <c r="G21" s="7">
        <v>0.0</v>
      </c>
      <c r="J21" s="7">
        <v>209.0</v>
      </c>
      <c r="K21" s="7">
        <v>3.9</v>
      </c>
      <c r="L21" s="11">
        <f t="shared" si="3"/>
        <v>4.485</v>
      </c>
      <c r="M21" s="7">
        <v>0.0</v>
      </c>
      <c r="O21" s="7">
        <v>1.03</v>
      </c>
      <c r="Q21" s="7" t="s">
        <v>163</v>
      </c>
    </row>
    <row r="22">
      <c r="A22" s="3">
        <v>43698.0</v>
      </c>
      <c r="B22" s="4">
        <v>0.34305555555555556</v>
      </c>
      <c r="C22" s="7">
        <v>84.0</v>
      </c>
      <c r="D22" s="7">
        <v>57.0</v>
      </c>
      <c r="E22" s="7">
        <v>66.0</v>
      </c>
      <c r="F22" s="7">
        <v>0.0</v>
      </c>
      <c r="J22" s="7">
        <v>13.0</v>
      </c>
      <c r="K22" s="7">
        <v>3.9</v>
      </c>
      <c r="L22" s="11">
        <f t="shared" si="3"/>
        <v>4.485</v>
      </c>
      <c r="M22" s="7">
        <v>2.0</v>
      </c>
      <c r="N22" s="7" t="s">
        <v>32</v>
      </c>
      <c r="O22" s="7"/>
    </row>
    <row r="23">
      <c r="A23" s="3">
        <v>43699.0</v>
      </c>
      <c r="B23" s="4">
        <v>0.3416666666666667</v>
      </c>
      <c r="C23" s="7">
        <v>76.0</v>
      </c>
      <c r="D23" s="7">
        <v>53.0</v>
      </c>
      <c r="E23" s="7">
        <v>57.0</v>
      </c>
      <c r="F23" s="7">
        <v>0.0</v>
      </c>
      <c r="L23" s="11"/>
      <c r="M23" s="7"/>
      <c r="N23" s="7"/>
    </row>
    <row r="24">
      <c r="A24" s="3">
        <v>43700.0</v>
      </c>
      <c r="B24" s="4">
        <v>0.3527777777777778</v>
      </c>
      <c r="C24" s="7">
        <v>71.0</v>
      </c>
      <c r="D24" s="7">
        <v>53.0</v>
      </c>
      <c r="E24" s="7">
        <v>58.0</v>
      </c>
      <c r="F24" s="7">
        <v>0.0</v>
      </c>
      <c r="J24" s="7">
        <v>333.0</v>
      </c>
      <c r="K24" s="7">
        <v>3.8</v>
      </c>
      <c r="L24" s="11">
        <f t="shared" ref="L24:L31" si="4">K24*1.15</f>
        <v>4.37</v>
      </c>
      <c r="M24" s="7">
        <v>3.0</v>
      </c>
      <c r="N24" s="7" t="s">
        <v>17</v>
      </c>
      <c r="O24" s="7">
        <v>3.04</v>
      </c>
    </row>
    <row r="25">
      <c r="A25" s="3">
        <v>43701.0</v>
      </c>
      <c r="B25" s="4">
        <v>0.36319444444444443</v>
      </c>
      <c r="C25" s="7">
        <v>70.0</v>
      </c>
      <c r="D25" s="7">
        <v>57.0</v>
      </c>
      <c r="E25" s="7">
        <v>56.0</v>
      </c>
      <c r="F25" s="7">
        <v>0.0</v>
      </c>
      <c r="J25" s="7">
        <v>45.0</v>
      </c>
      <c r="K25" s="7">
        <v>1.1</v>
      </c>
      <c r="L25" s="11">
        <f t="shared" si="4"/>
        <v>1.265</v>
      </c>
      <c r="M25" s="7">
        <v>0.0</v>
      </c>
      <c r="O25" s="7">
        <v>2.93</v>
      </c>
    </row>
    <row r="26">
      <c r="A26" s="3">
        <v>43702.0</v>
      </c>
      <c r="B26" s="4">
        <v>0.46458333333333335</v>
      </c>
      <c r="C26" s="7">
        <v>77.0</v>
      </c>
      <c r="D26" s="7">
        <v>50.0</v>
      </c>
      <c r="E26" s="7">
        <v>71.0</v>
      </c>
      <c r="F26" s="7">
        <v>0.0</v>
      </c>
      <c r="J26" s="7">
        <v>199.0</v>
      </c>
      <c r="K26" s="7">
        <v>4.7</v>
      </c>
      <c r="L26" s="11">
        <f t="shared" si="4"/>
        <v>5.405</v>
      </c>
      <c r="M26" s="7">
        <v>0.0</v>
      </c>
      <c r="O26" s="7">
        <v>2.75</v>
      </c>
    </row>
    <row r="27">
      <c r="A27" s="3">
        <v>43703.0</v>
      </c>
      <c r="B27" s="4">
        <v>0.34791666666666665</v>
      </c>
      <c r="C27" s="7">
        <v>80.0</v>
      </c>
      <c r="D27" s="7">
        <v>58.0</v>
      </c>
      <c r="E27" s="7">
        <v>62.0</v>
      </c>
      <c r="F27" s="7">
        <v>0.0</v>
      </c>
      <c r="J27" s="7">
        <v>202.0</v>
      </c>
      <c r="K27" s="7">
        <v>2.2</v>
      </c>
      <c r="L27" s="11">
        <f t="shared" si="4"/>
        <v>2.53</v>
      </c>
      <c r="M27" s="7">
        <v>8.0</v>
      </c>
      <c r="N27" s="7" t="s">
        <v>23</v>
      </c>
      <c r="O27" s="7">
        <v>2.58</v>
      </c>
      <c r="P27" s="7">
        <v>712.98</v>
      </c>
    </row>
    <row r="28">
      <c r="A28" s="3">
        <v>43704.0</v>
      </c>
      <c r="B28" s="4">
        <v>0.3458333333333333</v>
      </c>
      <c r="C28" s="7">
        <v>78.0</v>
      </c>
      <c r="D28" s="7">
        <v>61.0</v>
      </c>
      <c r="E28" s="7">
        <v>66.0</v>
      </c>
      <c r="F28" s="7">
        <v>0.32</v>
      </c>
      <c r="J28" s="7">
        <v>242.0</v>
      </c>
      <c r="K28" s="7">
        <v>6.4</v>
      </c>
      <c r="L28" s="11">
        <f t="shared" si="4"/>
        <v>7.36</v>
      </c>
      <c r="M28" s="7">
        <v>8.0</v>
      </c>
      <c r="N28" s="7" t="s">
        <v>42</v>
      </c>
      <c r="O28" s="7">
        <v>2.79</v>
      </c>
    </row>
    <row r="29">
      <c r="A29" s="3">
        <v>43705.0</v>
      </c>
      <c r="B29" s="4"/>
      <c r="C29" s="7">
        <v>75.0</v>
      </c>
      <c r="D29" s="7">
        <v>54.0</v>
      </c>
      <c r="E29" s="7">
        <v>59.0</v>
      </c>
      <c r="F29" s="7">
        <v>0.0</v>
      </c>
      <c r="J29" s="7">
        <v>207.0</v>
      </c>
      <c r="K29" s="7">
        <v>5.6</v>
      </c>
      <c r="L29" s="11">
        <f t="shared" si="4"/>
        <v>6.44</v>
      </c>
      <c r="M29" s="7">
        <v>4.0</v>
      </c>
      <c r="N29" s="7" t="s">
        <v>42</v>
      </c>
      <c r="O29" s="7">
        <v>2.65</v>
      </c>
    </row>
    <row r="30">
      <c r="A30" s="3">
        <v>43706.0</v>
      </c>
      <c r="B30" s="4">
        <v>0.3298611111111111</v>
      </c>
      <c r="C30" s="7">
        <v>64.0</v>
      </c>
      <c r="D30" s="7">
        <v>51.0</v>
      </c>
      <c r="E30" s="7">
        <v>53.0</v>
      </c>
      <c r="F30" s="7">
        <v>0.11</v>
      </c>
      <c r="J30" s="7">
        <v>188.0</v>
      </c>
      <c r="K30" s="7">
        <v>4.6</v>
      </c>
      <c r="L30" s="11">
        <f t="shared" si="4"/>
        <v>5.29</v>
      </c>
      <c r="M30" s="7">
        <v>2.0</v>
      </c>
      <c r="N30" s="7" t="s">
        <v>23</v>
      </c>
    </row>
    <row r="31">
      <c r="A31" s="3">
        <v>43707.0</v>
      </c>
      <c r="B31" s="4">
        <v>0.42916666666666664</v>
      </c>
      <c r="C31" s="7">
        <v>72.0</v>
      </c>
      <c r="D31" s="7">
        <v>52.0</v>
      </c>
      <c r="E31" s="7">
        <v>62.0</v>
      </c>
      <c r="F31" s="7">
        <v>0.02</v>
      </c>
      <c r="J31" s="7">
        <v>319.0</v>
      </c>
      <c r="K31" s="7">
        <v>9.8</v>
      </c>
      <c r="L31" s="11">
        <f t="shared" si="4"/>
        <v>11.27</v>
      </c>
      <c r="M31" s="7">
        <v>0.0</v>
      </c>
      <c r="O31" s="7">
        <v>2.63</v>
      </c>
    </row>
    <row r="32">
      <c r="A32" s="3">
        <v>43708.0</v>
      </c>
      <c r="B32" s="4">
        <v>0.3333333333333333</v>
      </c>
      <c r="C32" s="5">
        <v>71.0</v>
      </c>
      <c r="D32" s="8">
        <v>49.0</v>
      </c>
      <c r="E32" s="5">
        <v>51.0</v>
      </c>
      <c r="F32" s="7">
        <v>0.0</v>
      </c>
    </row>
    <row r="33">
      <c r="A33" s="3"/>
    </row>
    <row r="997">
      <c r="I997" s="7" t="s">
        <v>60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c r="A2" s="3">
        <v>43647.0</v>
      </c>
      <c r="B2" s="4">
        <v>0.33055555555555555</v>
      </c>
      <c r="C2" s="5">
        <v>82.0</v>
      </c>
      <c r="D2" s="5">
        <v>59.0</v>
      </c>
      <c r="E2" s="7">
        <v>66.0</v>
      </c>
      <c r="F2" s="7">
        <v>0.58</v>
      </c>
      <c r="M2" s="7">
        <v>7.0</v>
      </c>
      <c r="N2" s="7" t="s">
        <v>19</v>
      </c>
      <c r="O2" s="7">
        <v>1.01</v>
      </c>
      <c r="Q2" s="7" t="s">
        <v>152</v>
      </c>
    </row>
    <row r="3">
      <c r="A3" s="3">
        <v>43648.0</v>
      </c>
      <c r="B3" s="4">
        <v>0.3458333333333333</v>
      </c>
      <c r="C3" s="7">
        <v>83.0</v>
      </c>
      <c r="D3" s="7">
        <v>65.0</v>
      </c>
      <c r="E3" s="7">
        <v>67.0</v>
      </c>
      <c r="F3" s="7">
        <v>0.0</v>
      </c>
      <c r="J3" s="7">
        <v>98.0</v>
      </c>
      <c r="K3" s="7">
        <v>1.0</v>
      </c>
      <c r="L3" s="11">
        <f t="shared" ref="L3:L6" si="1">K3*1.15</f>
        <v>1.15</v>
      </c>
      <c r="M3" s="7">
        <v>7.0</v>
      </c>
      <c r="N3" s="7" t="s">
        <v>19</v>
      </c>
      <c r="O3" s="7">
        <v>3.29</v>
      </c>
      <c r="P3" s="7">
        <v>713.96</v>
      </c>
    </row>
    <row r="4">
      <c r="A4" s="3">
        <v>43649.0</v>
      </c>
      <c r="B4" s="4">
        <v>0.3368055555555556</v>
      </c>
      <c r="C4" s="7">
        <v>80.0</v>
      </c>
      <c r="D4" s="7">
        <v>59.0</v>
      </c>
      <c r="E4" s="7">
        <v>64.0</v>
      </c>
      <c r="F4" s="7">
        <v>0.0</v>
      </c>
      <c r="J4" s="7">
        <v>346.0</v>
      </c>
      <c r="K4" s="7">
        <v>2.5</v>
      </c>
      <c r="L4" s="11">
        <f t="shared" si="1"/>
        <v>2.875</v>
      </c>
      <c r="M4" s="7">
        <v>1.0</v>
      </c>
      <c r="N4" s="7" t="s">
        <v>145</v>
      </c>
      <c r="O4" s="7">
        <v>3.15</v>
      </c>
    </row>
    <row r="5">
      <c r="A5" s="3">
        <v>43650.0</v>
      </c>
      <c r="B5" s="4">
        <v>0.3347222222222222</v>
      </c>
      <c r="C5" s="7">
        <v>87.0</v>
      </c>
      <c r="D5" s="7">
        <v>61.0</v>
      </c>
      <c r="E5" s="7">
        <v>66.0</v>
      </c>
      <c r="F5" s="7">
        <v>0.0</v>
      </c>
      <c r="J5" s="7">
        <v>36.0</v>
      </c>
      <c r="K5" s="7">
        <v>2.5</v>
      </c>
      <c r="L5" s="11">
        <f t="shared" si="1"/>
        <v>2.875</v>
      </c>
      <c r="M5" s="7">
        <v>1.0</v>
      </c>
      <c r="N5" s="7" t="s">
        <v>17</v>
      </c>
    </row>
    <row r="6">
      <c r="A6" s="3">
        <v>43651.0</v>
      </c>
      <c r="B6" s="4">
        <v>0.3486111111111111</v>
      </c>
      <c r="C6" s="7">
        <v>90.0</v>
      </c>
      <c r="D6" s="7">
        <v>65.0</v>
      </c>
      <c r="E6" s="7">
        <v>74.0</v>
      </c>
      <c r="F6" s="7">
        <v>0.0</v>
      </c>
      <c r="J6" s="7">
        <v>124.0</v>
      </c>
      <c r="K6" s="7">
        <v>3.1</v>
      </c>
      <c r="L6" s="11">
        <f t="shared" si="1"/>
        <v>3.565</v>
      </c>
      <c r="M6" s="7">
        <v>7.0</v>
      </c>
      <c r="N6" s="7" t="s">
        <v>19</v>
      </c>
      <c r="O6" s="7">
        <v>2.72</v>
      </c>
    </row>
    <row r="7">
      <c r="A7" s="3">
        <v>43652.0</v>
      </c>
      <c r="B7" s="4">
        <v>0.3333333333333333</v>
      </c>
      <c r="C7" s="8">
        <v>85.0</v>
      </c>
      <c r="D7" s="5">
        <v>64.0</v>
      </c>
      <c r="E7" s="5">
        <v>65.0</v>
      </c>
      <c r="F7" s="7">
        <v>0.0</v>
      </c>
      <c r="L7" s="11"/>
    </row>
    <row r="8">
      <c r="A8" s="3">
        <v>43653.0</v>
      </c>
      <c r="B8" s="4">
        <v>0.3333333333333333</v>
      </c>
      <c r="C8" s="5">
        <v>78.0</v>
      </c>
      <c r="D8" s="5">
        <v>57.0</v>
      </c>
      <c r="E8" s="5">
        <v>61.0</v>
      </c>
      <c r="F8" s="7">
        <v>0.0</v>
      </c>
      <c r="L8" s="11"/>
    </row>
    <row r="9">
      <c r="A9" s="3">
        <v>43654.0</v>
      </c>
      <c r="B9" s="4">
        <v>0.33402777777777776</v>
      </c>
      <c r="C9" s="5">
        <v>79.0</v>
      </c>
      <c r="D9" s="7">
        <v>55.0</v>
      </c>
      <c r="E9" s="7">
        <v>62.0</v>
      </c>
      <c r="F9" s="7">
        <v>0.0</v>
      </c>
      <c r="J9" s="7">
        <v>128.0</v>
      </c>
      <c r="K9" s="7">
        <v>2.5</v>
      </c>
      <c r="L9" s="11">
        <f t="shared" ref="L9:L10" si="2">K9*1.15</f>
        <v>2.875</v>
      </c>
      <c r="M9" s="7">
        <v>8.0</v>
      </c>
      <c r="N9" s="7" t="s">
        <v>23</v>
      </c>
      <c r="O9" s="7">
        <v>2.25</v>
      </c>
      <c r="P9" s="7">
        <v>713.81</v>
      </c>
    </row>
    <row r="10">
      <c r="A10" s="3">
        <v>43655.0</v>
      </c>
      <c r="B10" s="4">
        <v>0.34652777777777777</v>
      </c>
      <c r="C10" s="7">
        <v>80.0</v>
      </c>
      <c r="D10" s="7">
        <v>56.0</v>
      </c>
      <c r="E10" s="7">
        <v>62.0</v>
      </c>
      <c r="F10" s="7">
        <v>0.0</v>
      </c>
      <c r="J10" s="7">
        <v>125.0</v>
      </c>
      <c r="K10" s="7">
        <v>3.1</v>
      </c>
      <c r="L10" s="11">
        <f t="shared" si="2"/>
        <v>3.565</v>
      </c>
      <c r="M10" s="7">
        <v>1.0</v>
      </c>
      <c r="N10" s="7" t="s">
        <v>23</v>
      </c>
      <c r="O10" s="7">
        <v>2.1</v>
      </c>
    </row>
    <row r="11">
      <c r="A11" s="3">
        <v>43656.0</v>
      </c>
      <c r="B11" s="4">
        <v>0.3333333333333333</v>
      </c>
      <c r="C11" s="5">
        <v>87.0</v>
      </c>
      <c r="D11" s="5">
        <v>60.0</v>
      </c>
      <c r="E11" s="7">
        <v>65.0</v>
      </c>
      <c r="F11" s="7">
        <v>0.0</v>
      </c>
      <c r="L11" s="11"/>
    </row>
    <row r="12">
      <c r="A12" s="3">
        <v>43657.0</v>
      </c>
      <c r="C12" s="7">
        <v>91.0</v>
      </c>
      <c r="D12" s="7">
        <v>61.0</v>
      </c>
      <c r="E12" s="7">
        <v>62.0</v>
      </c>
      <c r="F12" s="7">
        <v>0.73</v>
      </c>
      <c r="J12" s="7">
        <v>53.0</v>
      </c>
      <c r="K12" s="7">
        <v>7.3</v>
      </c>
      <c r="L12" s="11">
        <f t="shared" ref="L12:L13" si="3">K12*1.15</f>
        <v>8.395</v>
      </c>
      <c r="M12" s="7">
        <v>7.0</v>
      </c>
      <c r="N12" s="7" t="s">
        <v>42</v>
      </c>
      <c r="O12" s="7">
        <v>2.45</v>
      </c>
    </row>
    <row r="13">
      <c r="A13" s="3">
        <v>43658.0</v>
      </c>
      <c r="B13" s="4">
        <v>0.3659722222222222</v>
      </c>
      <c r="C13" s="7">
        <v>68.0</v>
      </c>
      <c r="D13" s="7">
        <v>56.0</v>
      </c>
      <c r="E13" s="7">
        <v>62.0</v>
      </c>
      <c r="F13" s="7">
        <v>0.0</v>
      </c>
      <c r="J13" s="7">
        <v>42.0</v>
      </c>
      <c r="K13" s="7">
        <v>2.3</v>
      </c>
      <c r="L13" s="11">
        <f t="shared" si="3"/>
        <v>2.645</v>
      </c>
      <c r="M13" s="7">
        <v>1.0</v>
      </c>
      <c r="N13" s="7" t="s">
        <v>32</v>
      </c>
    </row>
    <row r="14">
      <c r="A14" s="3">
        <v>43659.0</v>
      </c>
      <c r="B14" s="4"/>
      <c r="C14" s="8">
        <v>79.0</v>
      </c>
      <c r="D14" s="7">
        <v>61.0</v>
      </c>
      <c r="E14" s="7">
        <v>69.0</v>
      </c>
      <c r="F14" s="7">
        <v>0.0</v>
      </c>
      <c r="L14" s="11"/>
      <c r="O14" s="7">
        <v>2.16</v>
      </c>
    </row>
    <row r="15">
      <c r="A15" s="3">
        <v>43660.0</v>
      </c>
      <c r="B15" s="4">
        <v>0.3333333333333333</v>
      </c>
      <c r="C15" s="5">
        <v>80.0</v>
      </c>
      <c r="D15" s="5">
        <v>56.0</v>
      </c>
      <c r="E15" s="5">
        <v>61.0</v>
      </c>
      <c r="F15" s="7">
        <v>0.0</v>
      </c>
      <c r="L15" s="11"/>
    </row>
    <row r="16">
      <c r="A16" s="3">
        <v>43661.0</v>
      </c>
      <c r="B16" s="4">
        <v>0.34444444444444444</v>
      </c>
      <c r="C16" s="7">
        <v>80.0</v>
      </c>
      <c r="D16" s="7">
        <v>56.0</v>
      </c>
      <c r="E16" s="7">
        <v>63.0</v>
      </c>
      <c r="F16" s="7">
        <v>0.0</v>
      </c>
      <c r="J16" s="7">
        <v>243.0</v>
      </c>
      <c r="K16" s="7">
        <v>2.5</v>
      </c>
      <c r="L16" s="11">
        <f t="shared" ref="L16:L20" si="4">K16*1.15</f>
        <v>2.875</v>
      </c>
      <c r="M16" s="7">
        <v>8.0</v>
      </c>
      <c r="N16" s="7" t="s">
        <v>23</v>
      </c>
      <c r="P16" s="7">
        <v>713.67</v>
      </c>
    </row>
    <row r="17">
      <c r="A17" s="3">
        <v>43662.0</v>
      </c>
      <c r="B17" s="4">
        <v>0.34652777777777777</v>
      </c>
      <c r="C17" s="7">
        <v>80.0</v>
      </c>
      <c r="D17" s="7">
        <v>62.0</v>
      </c>
      <c r="E17" s="7">
        <v>72.0</v>
      </c>
      <c r="F17" s="7">
        <v>0.17</v>
      </c>
      <c r="J17" s="7">
        <v>338.0</v>
      </c>
      <c r="K17" s="7">
        <v>8.0</v>
      </c>
      <c r="L17" s="11">
        <f t="shared" si="4"/>
        <v>9.2</v>
      </c>
      <c r="M17" s="7">
        <v>2.0</v>
      </c>
      <c r="N17" s="7" t="s">
        <v>17</v>
      </c>
      <c r="O17" s="7">
        <v>1.84</v>
      </c>
    </row>
    <row r="18">
      <c r="A18" s="3">
        <v>43663.0</v>
      </c>
      <c r="B18" s="4">
        <v>0.3576388888888889</v>
      </c>
      <c r="C18" s="7">
        <v>84.0</v>
      </c>
      <c r="D18" s="7">
        <v>65.0</v>
      </c>
      <c r="E18" s="7">
        <v>68.0</v>
      </c>
      <c r="F18" s="7">
        <v>0.0</v>
      </c>
      <c r="J18" s="7">
        <v>120.0</v>
      </c>
      <c r="K18" s="7">
        <v>5.3</v>
      </c>
      <c r="L18" s="11">
        <f t="shared" si="4"/>
        <v>6.095</v>
      </c>
      <c r="M18" s="7">
        <v>0.0</v>
      </c>
      <c r="O18" s="7">
        <v>1.66</v>
      </c>
    </row>
    <row r="19">
      <c r="A19" s="3">
        <v>43664.0</v>
      </c>
      <c r="B19" s="4">
        <v>0.3423611111111111</v>
      </c>
      <c r="C19" s="7">
        <v>84.0</v>
      </c>
      <c r="D19" s="7">
        <v>66.0</v>
      </c>
      <c r="E19" s="7">
        <v>71.0</v>
      </c>
      <c r="F19" s="7">
        <v>0.0</v>
      </c>
      <c r="J19" s="7">
        <v>254.0</v>
      </c>
      <c r="K19" s="7">
        <v>6.7</v>
      </c>
      <c r="L19" s="11">
        <f t="shared" si="4"/>
        <v>7.705</v>
      </c>
      <c r="M19" s="7">
        <v>8.0</v>
      </c>
      <c r="N19" s="7" t="s">
        <v>23</v>
      </c>
      <c r="O19" s="7">
        <v>1.42</v>
      </c>
    </row>
    <row r="20">
      <c r="A20" s="3">
        <v>43665.0</v>
      </c>
      <c r="B20" s="4">
        <v>0.3451388888888889</v>
      </c>
      <c r="C20" s="7">
        <v>84.0</v>
      </c>
      <c r="D20" s="7">
        <v>70.0</v>
      </c>
      <c r="E20" s="7">
        <v>75.0</v>
      </c>
      <c r="F20" s="7">
        <v>0.05</v>
      </c>
      <c r="J20" s="7">
        <v>301.0</v>
      </c>
      <c r="K20" s="7">
        <v>5.3</v>
      </c>
      <c r="L20" s="11">
        <f t="shared" si="4"/>
        <v>6.095</v>
      </c>
      <c r="M20" s="7">
        <v>7.0</v>
      </c>
      <c r="N20" s="7" t="s">
        <v>42</v>
      </c>
      <c r="O20" s="7">
        <v>1.4</v>
      </c>
    </row>
    <row r="21">
      <c r="A21" s="3">
        <v>43666.0</v>
      </c>
      <c r="B21" s="4">
        <v>0.33611111111111114</v>
      </c>
      <c r="C21" s="7">
        <v>90.0</v>
      </c>
      <c r="D21" s="7">
        <v>72.0</v>
      </c>
      <c r="E21" s="7">
        <v>73.0</v>
      </c>
      <c r="F21" s="7">
        <v>0.0</v>
      </c>
      <c r="L21" s="11"/>
      <c r="M21" s="7">
        <v>5.0</v>
      </c>
      <c r="N21" s="7" t="s">
        <v>23</v>
      </c>
      <c r="O21" s="7">
        <v>1.2</v>
      </c>
    </row>
    <row r="22">
      <c r="A22" s="3">
        <v>43667.0</v>
      </c>
      <c r="B22" s="4">
        <v>0.3527777777777778</v>
      </c>
      <c r="C22" s="7">
        <v>79.0</v>
      </c>
      <c r="D22" s="7">
        <v>61.0</v>
      </c>
      <c r="E22" s="7">
        <v>66.0</v>
      </c>
      <c r="F22" s="7">
        <v>0.21</v>
      </c>
      <c r="J22" s="7">
        <v>3.0</v>
      </c>
      <c r="K22" s="7">
        <v>2.5</v>
      </c>
      <c r="L22" s="11">
        <f t="shared" ref="L22:L32" si="5">K22*1.15</f>
        <v>2.875</v>
      </c>
      <c r="M22" s="7">
        <v>0.0</v>
      </c>
      <c r="O22" s="7">
        <v>1.43</v>
      </c>
    </row>
    <row r="23">
      <c r="A23" s="3">
        <v>43668.0</v>
      </c>
      <c r="C23" s="7">
        <v>79.0</v>
      </c>
      <c r="D23" s="7">
        <v>58.0</v>
      </c>
      <c r="E23" s="7">
        <v>60.0</v>
      </c>
      <c r="F23" s="7">
        <v>0.0</v>
      </c>
      <c r="J23" s="7">
        <v>66.0</v>
      </c>
      <c r="K23" s="7">
        <v>4.4</v>
      </c>
      <c r="L23" s="11">
        <f t="shared" si="5"/>
        <v>5.06</v>
      </c>
      <c r="M23" s="7">
        <v>3.0</v>
      </c>
      <c r="N23" s="7" t="s">
        <v>17</v>
      </c>
      <c r="O23" s="7">
        <v>1.1</v>
      </c>
      <c r="Q23" s="7" t="s">
        <v>179</v>
      </c>
    </row>
    <row r="24">
      <c r="A24" s="3">
        <v>43669.0</v>
      </c>
      <c r="B24" s="4">
        <v>0.35138888888888886</v>
      </c>
      <c r="C24" s="7">
        <v>78.0</v>
      </c>
      <c r="D24" s="7">
        <v>57.0</v>
      </c>
      <c r="E24" s="7">
        <v>60.0</v>
      </c>
      <c r="F24" s="7">
        <v>0.02</v>
      </c>
      <c r="J24" s="7">
        <v>290.0</v>
      </c>
      <c r="K24" s="7">
        <v>1.4</v>
      </c>
      <c r="L24" s="11">
        <f t="shared" si="5"/>
        <v>1.61</v>
      </c>
      <c r="M24" s="7">
        <v>7.0</v>
      </c>
      <c r="N24" s="7" t="s">
        <v>17</v>
      </c>
      <c r="O24" s="7">
        <v>3.3</v>
      </c>
    </row>
    <row r="25">
      <c r="A25" s="3">
        <v>43670.0</v>
      </c>
      <c r="B25" s="4">
        <v>0.3090277777777778</v>
      </c>
      <c r="C25" s="7">
        <v>74.0</v>
      </c>
      <c r="D25" s="7">
        <v>57.0</v>
      </c>
      <c r="E25" s="7">
        <v>57.0</v>
      </c>
      <c r="F25" s="7">
        <v>0.0</v>
      </c>
      <c r="J25" s="7">
        <v>209.0</v>
      </c>
      <c r="K25" s="7">
        <v>2.0</v>
      </c>
      <c r="L25" s="11">
        <f t="shared" si="5"/>
        <v>2.3</v>
      </c>
      <c r="M25" s="7">
        <v>3.0</v>
      </c>
      <c r="N25" s="7" t="s">
        <v>17</v>
      </c>
    </row>
    <row r="26">
      <c r="A26" s="3">
        <v>43671.0</v>
      </c>
      <c r="B26" s="4">
        <v>0.3763888888888889</v>
      </c>
      <c r="C26" s="7">
        <v>77.0</v>
      </c>
      <c r="D26" s="7">
        <v>56.0</v>
      </c>
      <c r="E26" s="7">
        <v>65.0</v>
      </c>
      <c r="F26" s="7">
        <v>0.05</v>
      </c>
      <c r="J26" s="7">
        <v>187.0</v>
      </c>
      <c r="K26" s="7">
        <v>2.2</v>
      </c>
      <c r="L26" s="11">
        <f t="shared" si="5"/>
        <v>2.53</v>
      </c>
      <c r="M26" s="7">
        <v>0.0</v>
      </c>
      <c r="O26" s="7">
        <v>3.09</v>
      </c>
      <c r="Q26" s="7" t="s">
        <v>180</v>
      </c>
    </row>
    <row r="27">
      <c r="A27" s="3">
        <v>43672.0</v>
      </c>
      <c r="B27" s="4">
        <v>0.34375</v>
      </c>
      <c r="C27" s="7">
        <v>85.0</v>
      </c>
      <c r="D27" s="7">
        <v>62.0</v>
      </c>
      <c r="E27" s="7">
        <v>66.0</v>
      </c>
      <c r="F27" s="7">
        <v>0.0</v>
      </c>
      <c r="J27" s="7">
        <v>177.0</v>
      </c>
      <c r="K27" s="7">
        <v>4.6</v>
      </c>
      <c r="L27" s="11">
        <f t="shared" si="5"/>
        <v>5.29</v>
      </c>
      <c r="M27" s="7">
        <v>1.0</v>
      </c>
      <c r="N27" s="7" t="s">
        <v>17</v>
      </c>
      <c r="O27" s="7">
        <v>2.9</v>
      </c>
      <c r="Q27" s="7" t="s">
        <v>180</v>
      </c>
    </row>
    <row r="28">
      <c r="A28" s="3">
        <v>43673.0</v>
      </c>
      <c r="B28" s="4">
        <v>0.4125</v>
      </c>
      <c r="C28" s="7">
        <v>86.0</v>
      </c>
      <c r="D28" s="7">
        <v>65.0</v>
      </c>
      <c r="E28" s="7">
        <v>74.0</v>
      </c>
      <c r="F28" s="7">
        <v>0.75</v>
      </c>
      <c r="J28" s="7">
        <v>221.0</v>
      </c>
      <c r="K28" s="7">
        <v>9.3</v>
      </c>
      <c r="L28" s="11">
        <f t="shared" si="5"/>
        <v>10.695</v>
      </c>
      <c r="M28" s="7">
        <v>7.0</v>
      </c>
      <c r="N28" s="7" t="s">
        <v>42</v>
      </c>
      <c r="O28" s="7">
        <v>3.44</v>
      </c>
      <c r="Q28" s="7" t="s">
        <v>181</v>
      </c>
    </row>
    <row r="29">
      <c r="A29" s="3">
        <v>43674.0</v>
      </c>
      <c r="B29" s="4">
        <v>0.38472222222222224</v>
      </c>
      <c r="C29" s="7">
        <v>82.0</v>
      </c>
      <c r="D29" s="7">
        <v>64.0</v>
      </c>
      <c r="E29" s="7">
        <v>70.0</v>
      </c>
      <c r="F29" s="7">
        <v>0.0</v>
      </c>
      <c r="J29" s="7">
        <v>200.0</v>
      </c>
      <c r="K29" s="7">
        <v>4.8</v>
      </c>
      <c r="L29" s="11">
        <f t="shared" si="5"/>
        <v>5.52</v>
      </c>
      <c r="M29" s="7">
        <v>0.0</v>
      </c>
      <c r="O29" s="7">
        <v>3.27</v>
      </c>
      <c r="P29" s="7">
        <v>713.49</v>
      </c>
    </row>
    <row r="30">
      <c r="A30" s="3">
        <v>43675.0</v>
      </c>
      <c r="B30" s="4">
        <v>0.3423611111111111</v>
      </c>
      <c r="C30" s="7">
        <v>86.0</v>
      </c>
      <c r="D30" s="7">
        <v>69.0</v>
      </c>
      <c r="E30" s="7">
        <v>74.0</v>
      </c>
      <c r="F30" s="7">
        <v>0.3</v>
      </c>
      <c r="J30" s="7">
        <v>218.0</v>
      </c>
      <c r="K30" s="7">
        <v>6.2</v>
      </c>
      <c r="L30" s="11">
        <f t="shared" si="5"/>
        <v>7.13</v>
      </c>
      <c r="M30" s="7">
        <v>8.0</v>
      </c>
      <c r="N30" s="7" t="s">
        <v>19</v>
      </c>
      <c r="O30" s="7">
        <v>3.1</v>
      </c>
    </row>
    <row r="31">
      <c r="A31" s="3">
        <v>43676.0</v>
      </c>
      <c r="B31" s="4">
        <v>0.3375</v>
      </c>
      <c r="C31" s="7">
        <v>79.0</v>
      </c>
      <c r="D31" s="7">
        <v>61.0</v>
      </c>
      <c r="E31" s="7">
        <v>63.0</v>
      </c>
      <c r="F31" s="7">
        <v>0.02</v>
      </c>
      <c r="J31" s="7">
        <v>340.0</v>
      </c>
      <c r="K31" s="7">
        <v>10.7</v>
      </c>
      <c r="L31" s="11">
        <f t="shared" si="5"/>
        <v>12.305</v>
      </c>
      <c r="M31" s="7">
        <v>5.0</v>
      </c>
      <c r="N31" s="7" t="s">
        <v>42</v>
      </c>
      <c r="O31" s="7">
        <v>3.02</v>
      </c>
    </row>
    <row r="32">
      <c r="A32" s="3">
        <v>43677.0</v>
      </c>
      <c r="B32" s="4">
        <v>0.33819444444444446</v>
      </c>
      <c r="C32" s="7">
        <v>66.0</v>
      </c>
      <c r="D32" s="7">
        <v>51.0</v>
      </c>
      <c r="E32" s="7">
        <v>58.0</v>
      </c>
      <c r="F32" s="7">
        <v>0.0</v>
      </c>
      <c r="J32" s="7">
        <v>328.0</v>
      </c>
      <c r="K32" s="7">
        <v>3.8</v>
      </c>
      <c r="L32" s="11">
        <f t="shared" si="5"/>
        <v>4.37</v>
      </c>
      <c r="M32" s="7">
        <v>0.0</v>
      </c>
      <c r="O32" s="7">
        <v>2.88</v>
      </c>
    </row>
    <row r="33">
      <c r="B33" s="4"/>
      <c r="L33" s="11"/>
    </row>
    <row r="34">
      <c r="B34" s="4"/>
      <c r="L34" s="11"/>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c r="A2" s="3">
        <v>43617.0</v>
      </c>
      <c r="B2" s="4">
        <v>0.3597222222222222</v>
      </c>
      <c r="C2" s="7">
        <v>68.0</v>
      </c>
      <c r="D2" s="7">
        <v>45.0</v>
      </c>
      <c r="E2" s="7">
        <v>50.0</v>
      </c>
      <c r="F2" s="7">
        <v>0.01</v>
      </c>
      <c r="M2" s="7">
        <v>8.0</v>
      </c>
      <c r="N2" s="7" t="s">
        <v>19</v>
      </c>
      <c r="O2" s="7">
        <v>1.97</v>
      </c>
      <c r="Q2" s="7" t="s">
        <v>166</v>
      </c>
    </row>
    <row r="3">
      <c r="A3" s="3">
        <v>43618.0</v>
      </c>
      <c r="B3" s="4">
        <v>0.4236111111111111</v>
      </c>
      <c r="C3" s="7">
        <v>62.0</v>
      </c>
      <c r="D3" s="7">
        <v>46.0</v>
      </c>
      <c r="E3" s="7">
        <v>53.0</v>
      </c>
      <c r="F3" s="7">
        <v>0.0</v>
      </c>
      <c r="M3" s="7">
        <v>1.0</v>
      </c>
      <c r="N3" s="7" t="s">
        <v>17</v>
      </c>
      <c r="O3" s="7">
        <v>1.86</v>
      </c>
      <c r="Q3" s="7" t="s">
        <v>167</v>
      </c>
    </row>
    <row r="4">
      <c r="A4" s="3">
        <v>43619.0</v>
      </c>
      <c r="B4" s="4">
        <v>0.34652777777777777</v>
      </c>
      <c r="C4" s="7">
        <v>57.0</v>
      </c>
      <c r="D4" s="7">
        <v>40.0</v>
      </c>
      <c r="E4" s="7">
        <v>47.0</v>
      </c>
      <c r="F4" s="7">
        <v>0.0</v>
      </c>
      <c r="M4" s="7">
        <v>1.0</v>
      </c>
      <c r="N4" s="7" t="s">
        <v>23</v>
      </c>
      <c r="O4" s="7">
        <v>1.63</v>
      </c>
      <c r="Q4" s="7" t="s">
        <v>168</v>
      </c>
    </row>
    <row r="5">
      <c r="A5" s="3">
        <v>43620.0</v>
      </c>
      <c r="B5" s="4">
        <v>0.3486111111111111</v>
      </c>
      <c r="C5" s="7">
        <v>63.0</v>
      </c>
      <c r="D5" s="7">
        <v>46.0</v>
      </c>
      <c r="E5" s="7">
        <v>51.0</v>
      </c>
      <c r="F5" s="7">
        <v>0.0</v>
      </c>
      <c r="M5" s="7">
        <v>8.0</v>
      </c>
      <c r="N5" s="7" t="s">
        <v>22</v>
      </c>
      <c r="O5" s="7">
        <v>1.44</v>
      </c>
      <c r="Q5" s="7" t="s">
        <v>169</v>
      </c>
    </row>
    <row r="6">
      <c r="A6" s="3">
        <v>43621.0</v>
      </c>
      <c r="B6" s="4">
        <v>0.34305555555555556</v>
      </c>
      <c r="C6" s="7">
        <v>75.0</v>
      </c>
      <c r="D6" s="7">
        <v>46.0</v>
      </c>
      <c r="E6" s="7">
        <v>53.0</v>
      </c>
      <c r="F6" s="7">
        <v>0.0</v>
      </c>
      <c r="M6" s="7">
        <v>8.0</v>
      </c>
      <c r="N6" s="7" t="s">
        <v>22</v>
      </c>
      <c r="O6" s="7">
        <v>1.29</v>
      </c>
      <c r="Q6" s="7" t="s">
        <v>166</v>
      </c>
    </row>
    <row r="7">
      <c r="A7" s="3">
        <v>43622.0</v>
      </c>
      <c r="B7" s="4">
        <v>0.33958333333333335</v>
      </c>
      <c r="C7" s="7">
        <v>60.0</v>
      </c>
      <c r="D7" s="7">
        <v>48.0</v>
      </c>
      <c r="E7" s="7">
        <v>52.0</v>
      </c>
      <c r="F7" s="7">
        <v>0.0</v>
      </c>
      <c r="M7" s="7">
        <v>0.0</v>
      </c>
      <c r="O7" s="7">
        <v>1.21</v>
      </c>
      <c r="Q7" s="7" t="s">
        <v>170</v>
      </c>
    </row>
    <row r="8">
      <c r="A8" s="3">
        <v>43623.0</v>
      </c>
      <c r="B8" s="4">
        <v>0.37083333333333335</v>
      </c>
      <c r="C8" s="7">
        <v>76.0</v>
      </c>
      <c r="D8" s="7">
        <v>50.0</v>
      </c>
      <c r="E8" s="7">
        <v>61.0</v>
      </c>
      <c r="F8" s="7">
        <v>0.0</v>
      </c>
      <c r="M8" s="7">
        <v>2.0</v>
      </c>
      <c r="N8" s="7" t="s">
        <v>17</v>
      </c>
      <c r="O8" s="7">
        <v>2.87</v>
      </c>
      <c r="P8" s="7">
        <v>714.15</v>
      </c>
      <c r="Q8" s="7" t="s">
        <v>171</v>
      </c>
    </row>
    <row r="9">
      <c r="A9" s="3">
        <v>43624.0</v>
      </c>
      <c r="B9" s="4">
        <v>0.3333333333333333</v>
      </c>
      <c r="C9" s="5">
        <v>83.0</v>
      </c>
      <c r="D9" s="7">
        <v>53.0</v>
      </c>
      <c r="E9" s="7">
        <v>57.0</v>
      </c>
      <c r="F9" s="7">
        <v>1.7</v>
      </c>
      <c r="K9" s="7"/>
      <c r="M9" s="7"/>
      <c r="N9" s="7"/>
    </row>
    <row r="10">
      <c r="A10" s="3">
        <v>43625.0</v>
      </c>
      <c r="C10" s="7">
        <v>84.0</v>
      </c>
      <c r="D10" s="5">
        <v>56.0</v>
      </c>
      <c r="E10" s="7">
        <v>63.0</v>
      </c>
      <c r="F10" s="7">
        <v>0.0</v>
      </c>
      <c r="M10" s="7">
        <v>7.0</v>
      </c>
      <c r="N10" s="7" t="s">
        <v>23</v>
      </c>
      <c r="O10" s="7">
        <v>2.33</v>
      </c>
    </row>
    <row r="11">
      <c r="A11" s="3">
        <v>43626.0</v>
      </c>
      <c r="B11" s="4">
        <v>0.3451388888888889</v>
      </c>
      <c r="C11" s="7">
        <v>82.0</v>
      </c>
      <c r="D11" s="7">
        <v>54.0</v>
      </c>
      <c r="E11" s="7">
        <v>55.0</v>
      </c>
      <c r="F11" s="7">
        <v>0.0</v>
      </c>
      <c r="M11" s="7">
        <v>8.0</v>
      </c>
      <c r="N11" s="7" t="s">
        <v>22</v>
      </c>
      <c r="O11" s="7">
        <v>3.92</v>
      </c>
      <c r="Q11" s="7" t="s">
        <v>172</v>
      </c>
    </row>
    <row r="12">
      <c r="A12" s="3">
        <v>43627.0</v>
      </c>
      <c r="B12" s="4">
        <v>0.34652777777777777</v>
      </c>
      <c r="C12" s="7">
        <v>62.0</v>
      </c>
      <c r="D12" s="7">
        <v>45.0</v>
      </c>
      <c r="E12" s="7">
        <v>54.0</v>
      </c>
      <c r="F12" s="7">
        <v>0.0</v>
      </c>
      <c r="M12" s="7">
        <v>1.0</v>
      </c>
      <c r="N12" s="7" t="s">
        <v>42</v>
      </c>
      <c r="O12" s="7">
        <v>3.81</v>
      </c>
      <c r="Q12" s="7" t="s">
        <v>173</v>
      </c>
    </row>
    <row r="13">
      <c r="A13" s="3">
        <v>43628.0</v>
      </c>
      <c r="B13" s="4">
        <v>0.35208333333333336</v>
      </c>
      <c r="C13" s="7">
        <v>73.0</v>
      </c>
      <c r="D13" s="7">
        <v>54.0</v>
      </c>
      <c r="E13" s="7">
        <v>60.0</v>
      </c>
      <c r="F13" s="7">
        <v>0.0</v>
      </c>
      <c r="J13" s="7" t="s">
        <v>174</v>
      </c>
      <c r="K13" s="7">
        <v>2.3</v>
      </c>
      <c r="L13" s="11">
        <f t="shared" ref="L13:L15" si="1">K13*1.15</f>
        <v>2.645</v>
      </c>
      <c r="M13" s="7">
        <v>8.0</v>
      </c>
      <c r="N13" s="7" t="s">
        <v>19</v>
      </c>
      <c r="O13" s="7">
        <v>3.59</v>
      </c>
    </row>
    <row r="14">
      <c r="A14" s="3">
        <v>43629.0</v>
      </c>
      <c r="B14" s="4">
        <v>0.3645833333333333</v>
      </c>
      <c r="C14" s="7">
        <v>65.0</v>
      </c>
      <c r="D14" s="7">
        <v>51.0</v>
      </c>
      <c r="E14" s="7">
        <v>58.0</v>
      </c>
      <c r="F14" s="7">
        <v>0.44</v>
      </c>
      <c r="J14" s="7" t="s">
        <v>175</v>
      </c>
      <c r="K14" s="7">
        <v>11.8</v>
      </c>
      <c r="L14" s="11">
        <f t="shared" si="1"/>
        <v>13.57</v>
      </c>
      <c r="M14" s="7">
        <v>8.0</v>
      </c>
      <c r="N14" s="7" t="s">
        <v>22</v>
      </c>
      <c r="O14" s="7">
        <v>4.05</v>
      </c>
      <c r="Q14" s="7" t="s">
        <v>176</v>
      </c>
    </row>
    <row r="15">
      <c r="A15" s="3">
        <v>43630.0</v>
      </c>
      <c r="C15" s="7">
        <v>61.0</v>
      </c>
      <c r="D15" s="7">
        <v>45.0</v>
      </c>
      <c r="E15" s="7">
        <v>53.0</v>
      </c>
      <c r="F15" s="7">
        <v>0.0</v>
      </c>
      <c r="J15" s="7">
        <v>274.0</v>
      </c>
      <c r="K15" s="7">
        <v>2.7</v>
      </c>
      <c r="L15" s="11">
        <f t="shared" si="1"/>
        <v>3.105</v>
      </c>
      <c r="M15" s="7">
        <v>0.0</v>
      </c>
      <c r="O15" s="7" t="s">
        <v>177</v>
      </c>
      <c r="P15" s="7">
        <v>714.15</v>
      </c>
    </row>
    <row r="16">
      <c r="A16" s="3">
        <v>43631.0</v>
      </c>
      <c r="B16" s="4">
        <v>0.36875</v>
      </c>
      <c r="C16" s="7">
        <v>72.0</v>
      </c>
      <c r="D16" s="7">
        <v>52.0</v>
      </c>
      <c r="E16" s="7">
        <v>54.0</v>
      </c>
      <c r="F16" s="7">
        <v>0.29</v>
      </c>
      <c r="J16" s="7"/>
      <c r="K16" s="7"/>
      <c r="L16" s="11"/>
      <c r="M16" s="7">
        <v>8.0</v>
      </c>
      <c r="N16" s="7" t="s">
        <v>22</v>
      </c>
      <c r="O16" s="7">
        <v>2.98</v>
      </c>
    </row>
    <row r="17">
      <c r="A17" s="3">
        <v>43632.0</v>
      </c>
      <c r="B17" s="4">
        <v>0.33611111111111114</v>
      </c>
      <c r="C17" s="7">
        <v>66.0</v>
      </c>
      <c r="D17" s="7">
        <v>46.0</v>
      </c>
      <c r="E17" s="7">
        <v>53.0</v>
      </c>
      <c r="F17" s="7">
        <v>0.06</v>
      </c>
      <c r="J17" s="7">
        <v>161.0</v>
      </c>
      <c r="K17" s="7">
        <v>6.6</v>
      </c>
      <c r="L17" s="11">
        <f t="shared" ref="L17:L22" si="2">K17*1.15</f>
        <v>7.59</v>
      </c>
      <c r="M17" s="7">
        <v>8.0</v>
      </c>
      <c r="N17" s="7" t="s">
        <v>17</v>
      </c>
      <c r="O17" s="7">
        <v>2.8</v>
      </c>
    </row>
    <row r="18">
      <c r="A18" s="3">
        <v>43633.0</v>
      </c>
      <c r="C18" s="7">
        <v>68.0</v>
      </c>
      <c r="D18" s="7">
        <v>48.0</v>
      </c>
      <c r="E18" s="7">
        <v>56.0</v>
      </c>
      <c r="F18" s="7">
        <v>0.0</v>
      </c>
      <c r="J18" s="7">
        <v>154.0</v>
      </c>
      <c r="K18" s="7">
        <v>0.95</v>
      </c>
      <c r="L18" s="11">
        <f t="shared" si="2"/>
        <v>1.0925</v>
      </c>
      <c r="M18" s="7">
        <v>0.0</v>
      </c>
      <c r="O18" s="7">
        <v>2.7</v>
      </c>
    </row>
    <row r="19">
      <c r="A19" s="3">
        <v>43634.0</v>
      </c>
      <c r="B19" s="4">
        <v>0.3527777777777778</v>
      </c>
      <c r="C19" s="7">
        <v>76.0</v>
      </c>
      <c r="D19" s="7">
        <v>55.0</v>
      </c>
      <c r="E19" s="7">
        <v>61.0</v>
      </c>
      <c r="F19" s="7">
        <v>0.0</v>
      </c>
      <c r="J19" s="7">
        <v>228.0</v>
      </c>
      <c r="K19" s="7">
        <v>2.8</v>
      </c>
      <c r="L19" s="11">
        <f t="shared" si="2"/>
        <v>3.22</v>
      </c>
      <c r="M19" s="7">
        <v>8.0</v>
      </c>
      <c r="N19" s="7" t="s">
        <v>19</v>
      </c>
      <c r="O19" s="7">
        <v>2.52</v>
      </c>
    </row>
    <row r="20">
      <c r="A20" s="3">
        <v>43635.0</v>
      </c>
      <c r="B20" s="4">
        <v>0.36944444444444446</v>
      </c>
      <c r="C20" s="7">
        <v>78.0</v>
      </c>
      <c r="D20" s="7">
        <v>57.0</v>
      </c>
      <c r="E20" s="7">
        <v>62.0</v>
      </c>
      <c r="F20" s="7">
        <v>0.02</v>
      </c>
      <c r="J20" s="7">
        <v>175.0</v>
      </c>
      <c r="K20" s="7">
        <v>2.3</v>
      </c>
      <c r="L20" s="11">
        <f t="shared" si="2"/>
        <v>2.645</v>
      </c>
      <c r="M20" s="7">
        <v>7.0</v>
      </c>
      <c r="N20" s="7" t="s">
        <v>19</v>
      </c>
    </row>
    <row r="21">
      <c r="A21" s="3">
        <v>43636.0</v>
      </c>
      <c r="C21" s="7">
        <v>72.0</v>
      </c>
      <c r="D21" s="7">
        <v>56.0</v>
      </c>
      <c r="E21" s="7">
        <v>60.0</v>
      </c>
      <c r="F21" s="7">
        <v>0.0</v>
      </c>
      <c r="J21" s="7">
        <v>139.0</v>
      </c>
      <c r="K21" s="7">
        <v>7.7</v>
      </c>
      <c r="L21" s="11">
        <f t="shared" si="2"/>
        <v>8.855</v>
      </c>
      <c r="M21" s="7">
        <v>7.0</v>
      </c>
      <c r="N21" s="7" t="s">
        <v>23</v>
      </c>
    </row>
    <row r="22">
      <c r="A22" s="3">
        <v>43637.0</v>
      </c>
      <c r="B22" s="4">
        <v>0.35694444444444445</v>
      </c>
      <c r="C22" s="7">
        <v>72.0</v>
      </c>
      <c r="D22" s="7">
        <v>53.0</v>
      </c>
      <c r="E22" s="7">
        <v>58.0</v>
      </c>
      <c r="F22" s="7">
        <v>0.0</v>
      </c>
      <c r="J22" s="7">
        <v>121.0</v>
      </c>
      <c r="K22" s="7">
        <v>2.7</v>
      </c>
      <c r="L22" s="11">
        <f t="shared" si="2"/>
        <v>3.105</v>
      </c>
      <c r="M22" s="7">
        <v>0.0</v>
      </c>
      <c r="O22" s="7">
        <v>2.01</v>
      </c>
    </row>
    <row r="23">
      <c r="A23" s="3">
        <v>43638.0</v>
      </c>
      <c r="B23" s="4">
        <v>0.3333333333333333</v>
      </c>
      <c r="C23" s="5">
        <v>75.0</v>
      </c>
      <c r="D23" s="5">
        <v>51.0</v>
      </c>
      <c r="E23" s="5">
        <v>55.0</v>
      </c>
      <c r="F23" s="7">
        <v>0.0</v>
      </c>
      <c r="L23" s="11"/>
    </row>
    <row r="24">
      <c r="A24" s="3">
        <v>43639.0</v>
      </c>
      <c r="B24" s="4">
        <v>0.3333333333333333</v>
      </c>
      <c r="C24" s="5">
        <v>78.0</v>
      </c>
      <c r="D24" s="5">
        <v>53.0</v>
      </c>
      <c r="E24" s="5">
        <v>56.0</v>
      </c>
      <c r="F24" s="7">
        <v>0.0</v>
      </c>
      <c r="L24" s="11"/>
    </row>
    <row r="25">
      <c r="A25" s="3">
        <v>43640.0</v>
      </c>
      <c r="B25" s="4">
        <v>0.3576388888888889</v>
      </c>
      <c r="C25" s="7">
        <v>80.0</v>
      </c>
      <c r="D25" s="5">
        <v>56.0</v>
      </c>
      <c r="E25" s="7">
        <v>58.0</v>
      </c>
      <c r="F25" s="7">
        <v>0.01</v>
      </c>
      <c r="J25" s="7">
        <v>219.0</v>
      </c>
      <c r="K25" s="7">
        <v>5.7</v>
      </c>
      <c r="L25" s="11">
        <f>K25*1.15</f>
        <v>6.555</v>
      </c>
      <c r="M25" s="7">
        <v>8.0</v>
      </c>
      <c r="N25" s="7" t="s">
        <v>22</v>
      </c>
      <c r="Q25" s="7" t="s">
        <v>178</v>
      </c>
    </row>
    <row r="26">
      <c r="A26" s="3">
        <v>43641.0</v>
      </c>
      <c r="C26" s="7">
        <v>70.0</v>
      </c>
      <c r="D26" s="7">
        <v>50.0</v>
      </c>
      <c r="E26" s="7">
        <v>63.0</v>
      </c>
      <c r="F26" s="7">
        <v>0.87</v>
      </c>
      <c r="J26" s="7"/>
      <c r="K26" s="7"/>
      <c r="M26" s="7">
        <v>2.0</v>
      </c>
      <c r="N26" s="7" t="s">
        <v>42</v>
      </c>
      <c r="O26" s="7">
        <v>2.21</v>
      </c>
      <c r="P26" s="7">
        <v>714.09</v>
      </c>
    </row>
    <row r="27">
      <c r="A27" s="3">
        <v>43642.0</v>
      </c>
      <c r="B27" s="4">
        <v>0.33541666666666664</v>
      </c>
      <c r="C27" s="7">
        <v>80.0</v>
      </c>
      <c r="D27" s="7">
        <v>57.0</v>
      </c>
      <c r="E27" s="7">
        <v>62.0</v>
      </c>
      <c r="F27" s="7">
        <v>0.03</v>
      </c>
      <c r="J27" s="7"/>
      <c r="K27" s="7"/>
      <c r="M27" s="7">
        <v>0.0</v>
      </c>
      <c r="O27" s="7">
        <v>2.0</v>
      </c>
    </row>
    <row r="28">
      <c r="A28" s="3">
        <v>43643.0</v>
      </c>
      <c r="B28" s="4">
        <v>0.3506944444444444</v>
      </c>
      <c r="C28" s="7">
        <v>81.0</v>
      </c>
      <c r="D28" s="7">
        <v>59.0</v>
      </c>
      <c r="E28" s="7">
        <v>68.0</v>
      </c>
      <c r="F28" s="7">
        <v>0.0</v>
      </c>
      <c r="M28" s="7">
        <v>0.0</v>
      </c>
    </row>
    <row r="29">
      <c r="A29" s="3">
        <v>43644.0</v>
      </c>
      <c r="B29" s="4">
        <v>0.33541666666666664</v>
      </c>
      <c r="C29" s="7">
        <v>87.0</v>
      </c>
      <c r="D29" s="7">
        <v>65.0</v>
      </c>
      <c r="E29" s="7">
        <v>68.0</v>
      </c>
      <c r="F29" s="7">
        <v>0.01</v>
      </c>
      <c r="J29" s="7">
        <v>315.0</v>
      </c>
      <c r="K29" s="7">
        <v>0.73</v>
      </c>
      <c r="L29" s="11">
        <f>K29*1.15</f>
        <v>0.8395</v>
      </c>
      <c r="M29" s="7">
        <v>8.0</v>
      </c>
      <c r="N29" s="7" t="s">
        <v>19</v>
      </c>
    </row>
    <row r="30">
      <c r="A30" s="3">
        <v>43645.0</v>
      </c>
      <c r="B30" s="4">
        <v>0.3333333333333333</v>
      </c>
      <c r="C30" s="5">
        <v>77.0</v>
      </c>
      <c r="D30" s="5">
        <v>60.0</v>
      </c>
      <c r="E30" s="5">
        <v>64.0</v>
      </c>
      <c r="F30" s="7">
        <v>0.0</v>
      </c>
    </row>
    <row r="31">
      <c r="A31" s="3">
        <v>43646.0</v>
      </c>
      <c r="B31" s="4">
        <v>0.3333333333333333</v>
      </c>
      <c r="C31" s="5">
        <v>86.0</v>
      </c>
      <c r="D31" s="5">
        <v>59.0</v>
      </c>
      <c r="E31" s="5">
        <v>61.0</v>
      </c>
      <c r="F31" s="7">
        <v>0.0</v>
      </c>
    </row>
    <row r="32">
      <c r="A32" s="3"/>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c r="A2" s="3">
        <v>43586.0</v>
      </c>
      <c r="C2" s="7">
        <v>48.0</v>
      </c>
      <c r="D2" s="7">
        <v>36.0</v>
      </c>
      <c r="E2" s="7">
        <v>37.0</v>
      </c>
      <c r="F2" s="7">
        <v>0.22</v>
      </c>
      <c r="M2" s="7">
        <v>8.0</v>
      </c>
      <c r="N2" s="7" t="s">
        <v>22</v>
      </c>
    </row>
    <row r="3">
      <c r="A3" s="3">
        <v>43587.0</v>
      </c>
      <c r="B3" s="4">
        <v>0.3333333333333333</v>
      </c>
      <c r="C3" s="5">
        <v>37.0</v>
      </c>
      <c r="D3" s="5">
        <v>33.0</v>
      </c>
      <c r="E3" s="5">
        <v>35.0</v>
      </c>
      <c r="F3" s="7">
        <v>0.4</v>
      </c>
    </row>
    <row r="4">
      <c r="A4" s="3">
        <v>43588.0</v>
      </c>
      <c r="B4" s="4">
        <v>0.3333333333333333</v>
      </c>
      <c r="C4" s="5">
        <v>42.0</v>
      </c>
      <c r="D4" s="5">
        <v>35.0</v>
      </c>
      <c r="E4" s="5">
        <v>37.0</v>
      </c>
      <c r="F4" s="7">
        <v>0.02</v>
      </c>
    </row>
    <row r="5">
      <c r="A5" s="3">
        <v>43589.0</v>
      </c>
      <c r="B5" s="4">
        <v>0.3333333333333333</v>
      </c>
      <c r="C5" s="5">
        <v>55.0</v>
      </c>
      <c r="D5" s="5">
        <v>32.0</v>
      </c>
      <c r="E5" s="5">
        <v>37.0</v>
      </c>
      <c r="F5" s="7">
        <v>0.0</v>
      </c>
    </row>
    <row r="6">
      <c r="A6" s="3">
        <v>43590.0</v>
      </c>
      <c r="B6" s="4">
        <v>0.3333333333333333</v>
      </c>
      <c r="C6" s="5">
        <v>64.0</v>
      </c>
      <c r="D6" s="5">
        <v>37.0</v>
      </c>
      <c r="E6" s="5">
        <v>43.0</v>
      </c>
      <c r="F6" s="7">
        <v>0.0</v>
      </c>
    </row>
    <row r="7">
      <c r="A7" s="3">
        <v>43591.0</v>
      </c>
      <c r="B7" s="4">
        <v>0.3451388888888889</v>
      </c>
      <c r="C7" s="7">
        <v>73.0</v>
      </c>
      <c r="D7" s="7">
        <v>43.0</v>
      </c>
      <c r="E7" s="7">
        <v>45.0</v>
      </c>
      <c r="F7" s="7">
        <v>0.01</v>
      </c>
      <c r="M7" s="7">
        <v>8.0</v>
      </c>
      <c r="N7" s="7" t="s">
        <v>22</v>
      </c>
      <c r="Q7" s="7" t="s">
        <v>230</v>
      </c>
    </row>
    <row r="8">
      <c r="A8" s="3">
        <v>43592.0</v>
      </c>
      <c r="B8" s="4">
        <v>0.34305555555555556</v>
      </c>
      <c r="C8" s="7">
        <v>52.0</v>
      </c>
      <c r="D8" s="7">
        <v>36.0</v>
      </c>
      <c r="E8" s="7">
        <v>39.0</v>
      </c>
      <c r="F8" s="7">
        <v>0.18</v>
      </c>
      <c r="M8" s="7">
        <v>1.0</v>
      </c>
      <c r="N8" s="7" t="s">
        <v>17</v>
      </c>
      <c r="Q8" s="7" t="s">
        <v>193</v>
      </c>
    </row>
    <row r="9">
      <c r="A9" s="3">
        <v>43593.0</v>
      </c>
      <c r="B9" s="4">
        <v>0.3416666666666667</v>
      </c>
      <c r="C9" s="7">
        <v>54.0</v>
      </c>
      <c r="D9" s="7">
        <v>30.0</v>
      </c>
      <c r="E9" s="7">
        <v>39.0</v>
      </c>
      <c r="F9" s="7">
        <v>0.0</v>
      </c>
      <c r="M9" s="7">
        <v>2.0</v>
      </c>
      <c r="N9" s="7" t="s">
        <v>17</v>
      </c>
      <c r="Q9" s="7" t="s">
        <v>231</v>
      </c>
    </row>
    <row r="10">
      <c r="A10" s="3">
        <v>43594.0</v>
      </c>
      <c r="B10" s="4">
        <v>0.35347222222222224</v>
      </c>
      <c r="C10" s="7">
        <v>63.0</v>
      </c>
      <c r="D10" s="7">
        <v>38.0</v>
      </c>
      <c r="E10" s="7">
        <v>41.0</v>
      </c>
      <c r="F10" s="7">
        <v>0.75</v>
      </c>
      <c r="M10" s="7">
        <v>8.0</v>
      </c>
      <c r="N10" s="7" t="s">
        <v>22</v>
      </c>
      <c r="Q10" s="7" t="s">
        <v>232</v>
      </c>
    </row>
    <row r="11">
      <c r="A11" s="3">
        <v>43595.0</v>
      </c>
      <c r="B11" s="4">
        <v>0.35555555555555557</v>
      </c>
      <c r="C11" s="7">
        <v>51.0</v>
      </c>
      <c r="D11" s="7">
        <v>36.0</v>
      </c>
      <c r="E11" s="7">
        <v>37.0</v>
      </c>
      <c r="F11" s="7">
        <v>0.26</v>
      </c>
      <c r="M11" s="7">
        <v>8.0</v>
      </c>
      <c r="N11" s="7" t="s">
        <v>22</v>
      </c>
      <c r="Q11" s="7" t="s">
        <v>233</v>
      </c>
    </row>
    <row r="12">
      <c r="A12" s="3">
        <v>43596.0</v>
      </c>
      <c r="B12" s="4">
        <v>0.33819444444444446</v>
      </c>
      <c r="C12" s="7">
        <v>48.0</v>
      </c>
      <c r="D12" s="7">
        <v>32.0</v>
      </c>
      <c r="E12" s="7">
        <v>39.0</v>
      </c>
      <c r="F12" s="7">
        <v>0.01</v>
      </c>
      <c r="M12" s="7">
        <v>2.0</v>
      </c>
      <c r="N12" s="7" t="s">
        <v>54</v>
      </c>
      <c r="Q12" s="7" t="s">
        <v>169</v>
      </c>
    </row>
    <row r="13">
      <c r="A13" s="3">
        <v>43597.0</v>
      </c>
      <c r="B13" s="4">
        <v>0.34097222222222223</v>
      </c>
      <c r="C13" s="7">
        <v>57.0</v>
      </c>
      <c r="D13" s="7">
        <v>39.0</v>
      </c>
      <c r="E13" s="7">
        <v>46.0</v>
      </c>
      <c r="F13" s="7">
        <v>0.0</v>
      </c>
      <c r="M13" s="7">
        <v>4.0</v>
      </c>
      <c r="N13" s="7" t="s">
        <v>17</v>
      </c>
      <c r="Q13" s="7" t="s">
        <v>193</v>
      </c>
    </row>
    <row r="14">
      <c r="A14" s="3">
        <v>43598.0</v>
      </c>
      <c r="B14" s="4">
        <v>0.3458333333333333</v>
      </c>
      <c r="C14" s="7">
        <v>56.0</v>
      </c>
      <c r="D14" s="7">
        <v>48.0</v>
      </c>
      <c r="E14" s="7">
        <v>48.0</v>
      </c>
      <c r="F14" s="7">
        <v>0.0</v>
      </c>
      <c r="M14" s="7">
        <v>7.0</v>
      </c>
      <c r="N14" s="7" t="s">
        <v>19</v>
      </c>
      <c r="Q14" s="7" t="s">
        <v>234</v>
      </c>
    </row>
    <row r="15">
      <c r="A15" s="3">
        <v>43599.0</v>
      </c>
      <c r="B15" s="4">
        <v>0.3784722222222222</v>
      </c>
      <c r="C15" s="7">
        <v>63.0</v>
      </c>
      <c r="D15" s="7">
        <v>38.0</v>
      </c>
      <c r="E15" s="7">
        <v>52.0</v>
      </c>
      <c r="F15" s="7">
        <v>0.0</v>
      </c>
      <c r="M15" s="7">
        <v>2.0</v>
      </c>
      <c r="N15" s="7" t="s">
        <v>17</v>
      </c>
      <c r="P15" s="7"/>
      <c r="Q15" s="7" t="s">
        <v>193</v>
      </c>
    </row>
    <row r="16">
      <c r="A16" s="3">
        <v>43600.0</v>
      </c>
      <c r="B16" s="4">
        <v>0.33541666666666664</v>
      </c>
      <c r="C16" s="7">
        <v>72.0</v>
      </c>
      <c r="D16" s="7">
        <v>38.0</v>
      </c>
      <c r="E16" s="7">
        <v>50.0</v>
      </c>
      <c r="F16" s="7">
        <v>0.0</v>
      </c>
      <c r="M16" s="7">
        <v>2.0</v>
      </c>
      <c r="N16" s="7" t="s">
        <v>17</v>
      </c>
      <c r="Q16" s="7" t="s">
        <v>235</v>
      </c>
    </row>
    <row r="17">
      <c r="A17" s="3">
        <v>43601.0</v>
      </c>
      <c r="B17" s="4">
        <v>0.3236111111111111</v>
      </c>
      <c r="C17" s="7">
        <v>66.0</v>
      </c>
      <c r="D17" s="7">
        <v>41.0</v>
      </c>
      <c r="E17" s="7">
        <v>43.0</v>
      </c>
      <c r="F17" s="7">
        <v>0.0</v>
      </c>
      <c r="M17" s="7">
        <v>8.0</v>
      </c>
      <c r="N17" s="7" t="s">
        <v>23</v>
      </c>
      <c r="Q17" s="7" t="s">
        <v>234</v>
      </c>
    </row>
    <row r="18">
      <c r="A18" s="3">
        <v>43602.0</v>
      </c>
      <c r="B18" s="4">
        <v>0.36041666666666666</v>
      </c>
      <c r="C18" s="7">
        <v>65.0</v>
      </c>
      <c r="D18" s="7">
        <v>38.0</v>
      </c>
      <c r="E18" s="7">
        <v>44.0</v>
      </c>
      <c r="F18" s="7">
        <v>0.01</v>
      </c>
      <c r="M18" s="7">
        <v>8.0</v>
      </c>
      <c r="N18" s="7" t="s">
        <v>22</v>
      </c>
      <c r="Q18" s="7" t="s">
        <v>236</v>
      </c>
    </row>
    <row r="19">
      <c r="A19" s="3">
        <v>43603.0</v>
      </c>
      <c r="B19" s="4">
        <v>0.3333333333333333</v>
      </c>
      <c r="C19" s="16">
        <v>57.0</v>
      </c>
      <c r="D19" s="16">
        <v>36.0</v>
      </c>
      <c r="F19" s="7">
        <v>0.0</v>
      </c>
    </row>
    <row r="20">
      <c r="A20" s="3">
        <v>43604.0</v>
      </c>
      <c r="B20" s="4">
        <v>0.33541666666666664</v>
      </c>
      <c r="C20" s="7">
        <v>47.0</v>
      </c>
      <c r="D20" s="7">
        <v>42.0</v>
      </c>
      <c r="E20" s="7">
        <v>44.0</v>
      </c>
      <c r="F20" s="7">
        <v>0.15</v>
      </c>
      <c r="M20" s="7">
        <v>8.0</v>
      </c>
      <c r="N20" s="7" t="s">
        <v>22</v>
      </c>
      <c r="Q20" s="7" t="s">
        <v>215</v>
      </c>
    </row>
    <row r="21">
      <c r="A21" s="3">
        <v>43605.0</v>
      </c>
      <c r="B21" s="4">
        <v>0.33819444444444446</v>
      </c>
      <c r="C21" s="7">
        <v>46.0</v>
      </c>
      <c r="D21" s="7">
        <v>42.0</v>
      </c>
      <c r="E21" s="7">
        <v>43.0</v>
      </c>
      <c r="F21" s="7">
        <v>1.15</v>
      </c>
      <c r="M21" s="7">
        <v>8.0</v>
      </c>
      <c r="N21" s="7" t="s">
        <v>22</v>
      </c>
      <c r="Q21" s="7" t="s">
        <v>215</v>
      </c>
    </row>
    <row r="22">
      <c r="A22" s="3">
        <v>43606.0</v>
      </c>
      <c r="B22" s="4">
        <v>0.3333333333333333</v>
      </c>
      <c r="C22" s="16">
        <v>56.0</v>
      </c>
      <c r="D22" s="16">
        <v>38.0</v>
      </c>
      <c r="E22" s="15"/>
      <c r="F22" s="7">
        <v>0.08</v>
      </c>
    </row>
    <row r="23">
      <c r="A23" s="3">
        <v>43607.0</v>
      </c>
      <c r="B23" s="4">
        <v>0.3326388888888889</v>
      </c>
      <c r="C23" s="7">
        <v>66.0</v>
      </c>
      <c r="D23" s="7">
        <v>41.0</v>
      </c>
      <c r="E23" s="7">
        <v>52.0</v>
      </c>
      <c r="F23" s="7">
        <v>0.0</v>
      </c>
      <c r="M23" s="7">
        <v>8.0</v>
      </c>
      <c r="N23" s="7" t="s">
        <v>22</v>
      </c>
      <c r="Q23" s="7" t="s">
        <v>237</v>
      </c>
    </row>
    <row r="24">
      <c r="A24" s="3">
        <v>43608.0</v>
      </c>
      <c r="B24" s="4">
        <v>0.34097222222222223</v>
      </c>
      <c r="C24" s="7">
        <v>67.0</v>
      </c>
      <c r="D24" s="7">
        <v>43.0</v>
      </c>
      <c r="E24" s="7">
        <v>52.0</v>
      </c>
      <c r="F24" s="7">
        <v>0.25</v>
      </c>
      <c r="M24" s="7">
        <v>8.0</v>
      </c>
      <c r="N24" s="7" t="s">
        <v>23</v>
      </c>
      <c r="Q24" s="7" t="s">
        <v>238</v>
      </c>
    </row>
    <row r="25">
      <c r="A25" s="3">
        <v>43609.0</v>
      </c>
      <c r="B25" s="4">
        <v>0.33194444444444443</v>
      </c>
      <c r="C25" s="7">
        <v>66.0</v>
      </c>
      <c r="D25" s="7">
        <v>46.0</v>
      </c>
      <c r="E25" s="7">
        <v>50.0</v>
      </c>
      <c r="F25" s="7">
        <v>0.0</v>
      </c>
      <c r="M25" s="7">
        <v>8.0</v>
      </c>
      <c r="N25" s="7" t="s">
        <v>22</v>
      </c>
      <c r="Q25" s="7" t="s">
        <v>239</v>
      </c>
    </row>
    <row r="26">
      <c r="A26" s="3">
        <v>43610.0</v>
      </c>
      <c r="B26" s="4">
        <v>0.38333333333333336</v>
      </c>
      <c r="C26" s="7">
        <v>64.0</v>
      </c>
      <c r="D26" s="7">
        <v>50.0</v>
      </c>
      <c r="E26" s="7">
        <v>59.0</v>
      </c>
      <c r="F26" s="7">
        <v>0.3</v>
      </c>
      <c r="M26" s="7">
        <v>8.0</v>
      </c>
      <c r="N26" s="7" t="s">
        <v>22</v>
      </c>
      <c r="Q26" s="7" t="s">
        <v>240</v>
      </c>
    </row>
    <row r="27">
      <c r="A27" s="3">
        <v>43611.0</v>
      </c>
      <c r="B27" s="4">
        <v>0.35138888888888886</v>
      </c>
      <c r="C27" s="7">
        <v>81.0</v>
      </c>
      <c r="D27" s="7">
        <v>50.0</v>
      </c>
      <c r="E27" s="7">
        <v>56.0</v>
      </c>
      <c r="F27" s="7">
        <v>0.0</v>
      </c>
      <c r="M27" s="7">
        <v>5.0</v>
      </c>
      <c r="N27" s="7" t="s">
        <v>23</v>
      </c>
      <c r="Q27" s="7" t="s">
        <v>166</v>
      </c>
    </row>
    <row r="28">
      <c r="A28" s="3">
        <v>43612.0</v>
      </c>
      <c r="B28" s="4">
        <v>0.3375</v>
      </c>
      <c r="C28" s="7">
        <v>73.0</v>
      </c>
      <c r="D28" s="7">
        <v>47.0</v>
      </c>
      <c r="E28" s="7">
        <v>52.0</v>
      </c>
      <c r="F28" s="7">
        <v>0.0</v>
      </c>
      <c r="M28" s="7">
        <v>4.0</v>
      </c>
      <c r="N28" s="7" t="s">
        <v>17</v>
      </c>
      <c r="Q28" s="7" t="s">
        <v>171</v>
      </c>
    </row>
    <row r="29">
      <c r="A29" s="3">
        <v>43613.0</v>
      </c>
      <c r="B29" s="4">
        <v>0.33958333333333335</v>
      </c>
      <c r="C29" s="7">
        <v>58.0</v>
      </c>
      <c r="D29" s="7">
        <v>44.0</v>
      </c>
      <c r="E29" s="7">
        <v>46.0</v>
      </c>
      <c r="F29" s="7">
        <v>0.52</v>
      </c>
      <c r="M29" s="7">
        <v>8.0</v>
      </c>
      <c r="N29" s="7" t="s">
        <v>22</v>
      </c>
      <c r="P29" s="7">
        <v>714.41</v>
      </c>
      <c r="Q29" s="7" t="s">
        <v>215</v>
      </c>
    </row>
    <row r="30">
      <c r="A30" s="3">
        <v>43614.0</v>
      </c>
      <c r="B30" s="4">
        <v>0.3486111111111111</v>
      </c>
      <c r="C30" s="7">
        <v>64.0</v>
      </c>
      <c r="D30" s="7">
        <v>45.0</v>
      </c>
      <c r="E30" s="7">
        <v>53.0</v>
      </c>
      <c r="F30" s="7">
        <v>0.0</v>
      </c>
      <c r="M30" s="7">
        <v>3.0</v>
      </c>
      <c r="N30" s="7" t="s">
        <v>42</v>
      </c>
      <c r="Q30" s="7" t="s">
        <v>169</v>
      </c>
    </row>
    <row r="31">
      <c r="A31" s="3">
        <v>43615.0</v>
      </c>
      <c r="B31" s="4">
        <v>0.3368055555555556</v>
      </c>
      <c r="C31" s="7">
        <v>74.0</v>
      </c>
      <c r="D31" s="7">
        <v>50.0</v>
      </c>
      <c r="E31" s="7">
        <v>60.0</v>
      </c>
      <c r="F31" s="7">
        <v>0.0</v>
      </c>
      <c r="M31" s="7">
        <v>7.0</v>
      </c>
      <c r="N31" s="7" t="s">
        <v>23</v>
      </c>
      <c r="Q31" s="7" t="s">
        <v>169</v>
      </c>
    </row>
    <row r="32">
      <c r="A32" s="3">
        <v>43616.0</v>
      </c>
      <c r="B32" s="4">
        <v>0.34444444444444444</v>
      </c>
      <c r="C32" s="7">
        <v>70.0</v>
      </c>
      <c r="D32" s="7">
        <v>42.0</v>
      </c>
      <c r="E32" s="7">
        <v>48.0</v>
      </c>
      <c r="F32" s="7" t="s">
        <v>21</v>
      </c>
      <c r="M32" s="7">
        <v>8.0</v>
      </c>
      <c r="N32" s="7" t="s">
        <v>19</v>
      </c>
      <c r="O32" s="7">
        <v>2.09</v>
      </c>
      <c r="Q32" s="7" t="s">
        <v>166</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c r="A2" s="3">
        <v>43556.0</v>
      </c>
      <c r="B2" s="4">
        <v>0.3333333333333333</v>
      </c>
      <c r="C2" s="5">
        <v>30.0</v>
      </c>
      <c r="D2" s="5">
        <v>15.0</v>
      </c>
      <c r="E2" s="5">
        <v>16.0</v>
      </c>
      <c r="F2" s="7">
        <v>0.0</v>
      </c>
      <c r="H2" s="7">
        <v>0.0</v>
      </c>
      <c r="I2" s="7">
        <v>14.5</v>
      </c>
      <c r="M2" s="7">
        <v>0.0</v>
      </c>
      <c r="Q2" s="7" t="s">
        <v>169</v>
      </c>
    </row>
    <row r="3">
      <c r="A3" s="3">
        <v>43557.0</v>
      </c>
      <c r="B3" s="4">
        <v>0.3548611111111111</v>
      </c>
      <c r="C3" s="7">
        <v>43.0</v>
      </c>
      <c r="D3" s="7">
        <v>20.0</v>
      </c>
      <c r="E3" s="7">
        <v>30.0</v>
      </c>
      <c r="F3" s="7">
        <v>0.02</v>
      </c>
      <c r="H3" s="7" t="s">
        <v>21</v>
      </c>
      <c r="I3" s="7">
        <v>14.25</v>
      </c>
      <c r="M3" s="7">
        <v>8.0</v>
      </c>
      <c r="N3" s="7" t="s">
        <v>22</v>
      </c>
      <c r="P3" s="7">
        <v>714.17</v>
      </c>
      <c r="Q3" s="7" t="s">
        <v>182</v>
      </c>
    </row>
    <row r="4">
      <c r="A4" s="3">
        <v>43558.0</v>
      </c>
      <c r="B4" s="19">
        <v>0.36180555555555555</v>
      </c>
      <c r="C4" s="8">
        <v>44.0</v>
      </c>
      <c r="D4" s="8">
        <v>29.0</v>
      </c>
      <c r="E4" s="8">
        <v>30.0</v>
      </c>
      <c r="F4" s="7">
        <v>0.02</v>
      </c>
      <c r="H4" s="7" t="s">
        <v>21</v>
      </c>
      <c r="I4" s="7">
        <v>12.75</v>
      </c>
      <c r="M4" s="7">
        <v>7.0</v>
      </c>
      <c r="N4" s="7" t="s">
        <v>22</v>
      </c>
      <c r="Q4" s="7" t="s">
        <v>183</v>
      </c>
    </row>
    <row r="5">
      <c r="A5" s="3">
        <v>43559.0</v>
      </c>
      <c r="B5" s="19">
        <v>0.3486111111111111</v>
      </c>
      <c r="C5" s="8">
        <v>39.0</v>
      </c>
      <c r="D5" s="8">
        <v>19.0</v>
      </c>
      <c r="E5" s="8">
        <v>24.0</v>
      </c>
      <c r="F5" s="7">
        <v>0.0</v>
      </c>
      <c r="H5" s="7" t="s">
        <v>21</v>
      </c>
      <c r="I5" s="7">
        <v>12.5</v>
      </c>
      <c r="M5" s="7">
        <v>0.0</v>
      </c>
      <c r="Q5" s="7" t="s">
        <v>169</v>
      </c>
    </row>
    <row r="6">
      <c r="A6" s="3">
        <v>43560.0</v>
      </c>
      <c r="B6" s="19">
        <v>0.3590277777777778</v>
      </c>
      <c r="C6" s="8">
        <v>43.0</v>
      </c>
      <c r="D6" s="8">
        <v>23.0</v>
      </c>
      <c r="E6" s="8">
        <v>31.0</v>
      </c>
      <c r="F6" s="7">
        <v>0.0</v>
      </c>
      <c r="H6" s="7">
        <v>0.25</v>
      </c>
      <c r="I6" s="7">
        <v>12.0</v>
      </c>
      <c r="M6" s="7">
        <v>8.0</v>
      </c>
      <c r="N6" s="7" t="s">
        <v>22</v>
      </c>
      <c r="Q6" s="7" t="s">
        <v>184</v>
      </c>
    </row>
    <row r="7">
      <c r="A7" s="3">
        <v>43561.0</v>
      </c>
      <c r="B7" s="19"/>
      <c r="C7" s="8">
        <v>40.0</v>
      </c>
      <c r="D7" s="8">
        <v>30.0</v>
      </c>
      <c r="E7" s="8">
        <v>35.0</v>
      </c>
      <c r="F7" s="7">
        <v>0.08</v>
      </c>
      <c r="H7" s="7">
        <v>0.0</v>
      </c>
      <c r="I7" s="7">
        <v>11.0</v>
      </c>
      <c r="M7" s="7">
        <v>8.0</v>
      </c>
      <c r="N7" s="7" t="s">
        <v>22</v>
      </c>
      <c r="Q7" s="7" t="s">
        <v>169</v>
      </c>
    </row>
    <row r="8">
      <c r="A8" s="3">
        <v>43562.0</v>
      </c>
      <c r="B8" s="19">
        <v>0.3854166666666667</v>
      </c>
      <c r="C8" s="8">
        <v>46.0</v>
      </c>
      <c r="D8" s="8">
        <v>35.0</v>
      </c>
      <c r="E8" s="8">
        <v>41.0</v>
      </c>
      <c r="F8" s="7">
        <v>0.06</v>
      </c>
      <c r="H8" s="7">
        <v>0.0</v>
      </c>
      <c r="I8" s="7">
        <v>10.0</v>
      </c>
      <c r="M8" s="7">
        <v>8.0</v>
      </c>
      <c r="N8" s="7" t="s">
        <v>22</v>
      </c>
      <c r="Q8" s="7" t="s">
        <v>185</v>
      </c>
    </row>
    <row r="9">
      <c r="A9" s="3">
        <v>43563.0</v>
      </c>
      <c r="B9" s="19">
        <v>0.37083333333333335</v>
      </c>
      <c r="C9" s="8">
        <v>52.0</v>
      </c>
      <c r="D9" s="8">
        <v>34.0</v>
      </c>
      <c r="E9" s="8">
        <v>39.0</v>
      </c>
      <c r="F9" s="7">
        <v>0.16</v>
      </c>
      <c r="H9" s="7">
        <v>0.0</v>
      </c>
      <c r="I9" s="7">
        <v>8.5</v>
      </c>
      <c r="M9" s="7">
        <v>8.0</v>
      </c>
      <c r="N9" s="7" t="s">
        <v>22</v>
      </c>
      <c r="Q9" s="7" t="s">
        <v>169</v>
      </c>
    </row>
    <row r="10">
      <c r="A10" s="3">
        <v>43564.0</v>
      </c>
      <c r="B10" s="19"/>
      <c r="C10" s="8">
        <v>51.0</v>
      </c>
      <c r="D10" s="8">
        <v>35.0</v>
      </c>
      <c r="E10" s="8">
        <v>38.0</v>
      </c>
      <c r="F10" s="7">
        <v>0.2</v>
      </c>
      <c r="H10" s="7">
        <v>0.0</v>
      </c>
      <c r="I10" s="7">
        <v>5.75</v>
      </c>
      <c r="M10" s="7">
        <v>8.0</v>
      </c>
      <c r="N10" s="7" t="s">
        <v>22</v>
      </c>
      <c r="P10" s="7">
        <v>714.4</v>
      </c>
    </row>
    <row r="11">
      <c r="A11" s="3">
        <v>43565.0</v>
      </c>
      <c r="B11" s="19">
        <v>0.3333333333333333</v>
      </c>
      <c r="C11" s="5">
        <v>43.0</v>
      </c>
      <c r="D11" s="5">
        <v>30.0</v>
      </c>
      <c r="E11" s="5">
        <v>31.0</v>
      </c>
      <c r="F11" s="7">
        <v>0.0</v>
      </c>
    </row>
    <row r="12">
      <c r="A12" s="3">
        <v>43566.0</v>
      </c>
      <c r="B12" s="19">
        <v>0.36180555555555555</v>
      </c>
      <c r="C12" s="8">
        <v>43.0</v>
      </c>
      <c r="D12" s="8">
        <v>30.0</v>
      </c>
      <c r="E12" s="7">
        <v>32.0</v>
      </c>
      <c r="F12" s="7">
        <v>0.0</v>
      </c>
      <c r="G12" s="8"/>
      <c r="H12" s="7">
        <v>0.0</v>
      </c>
      <c r="I12" s="7">
        <v>3.0</v>
      </c>
      <c r="M12" s="7">
        <v>7.0</v>
      </c>
      <c r="N12" s="7" t="s">
        <v>19</v>
      </c>
      <c r="Q12" s="7" t="s">
        <v>186</v>
      </c>
    </row>
    <row r="13">
      <c r="A13" s="3">
        <v>43567.0</v>
      </c>
      <c r="B13" s="19"/>
      <c r="C13" s="8">
        <v>34.0</v>
      </c>
      <c r="D13" s="8">
        <v>27.0</v>
      </c>
      <c r="E13" s="8">
        <v>34.0</v>
      </c>
      <c r="F13" s="7">
        <v>0.75</v>
      </c>
      <c r="H13" s="7">
        <v>3.0</v>
      </c>
      <c r="I13" s="7">
        <v>5.0</v>
      </c>
      <c r="M13" s="7">
        <v>8.0</v>
      </c>
      <c r="N13" s="7" t="s">
        <v>22</v>
      </c>
      <c r="Q13" s="7" t="s">
        <v>187</v>
      </c>
    </row>
    <row r="14">
      <c r="A14" s="3">
        <v>43568.0</v>
      </c>
      <c r="B14" s="19">
        <v>0.35555555555555557</v>
      </c>
      <c r="C14" s="8">
        <v>49.0</v>
      </c>
      <c r="D14" s="8">
        <v>33.0</v>
      </c>
      <c r="E14" s="8">
        <v>37.0</v>
      </c>
      <c r="F14" s="7">
        <v>0.16</v>
      </c>
      <c r="G14" s="8"/>
      <c r="H14" s="7">
        <v>0.0</v>
      </c>
      <c r="I14" s="7">
        <v>3.5</v>
      </c>
      <c r="M14" s="7">
        <v>7.0</v>
      </c>
      <c r="N14" s="7" t="s">
        <v>19</v>
      </c>
    </row>
    <row r="15">
      <c r="A15" s="3">
        <v>43569.0</v>
      </c>
      <c r="B15" s="19">
        <v>0.3645833333333333</v>
      </c>
      <c r="C15" s="8">
        <v>44.0</v>
      </c>
      <c r="D15" s="8">
        <v>28.0</v>
      </c>
      <c r="E15" s="8">
        <v>32.0</v>
      </c>
      <c r="F15" s="7">
        <v>0.0</v>
      </c>
      <c r="H15" s="7">
        <v>0.0</v>
      </c>
      <c r="I15" s="7">
        <v>1.0</v>
      </c>
      <c r="M15" s="7">
        <v>7.0</v>
      </c>
      <c r="N15" s="7" t="s">
        <v>54</v>
      </c>
    </row>
    <row r="16">
      <c r="A16" s="3">
        <v>43570.0</v>
      </c>
      <c r="B16" s="19">
        <v>0.3416666666666667</v>
      </c>
      <c r="C16" s="8">
        <v>37.0</v>
      </c>
      <c r="D16" s="8">
        <v>31.0</v>
      </c>
      <c r="E16" s="8">
        <v>34.0</v>
      </c>
      <c r="F16" s="7">
        <v>0.0</v>
      </c>
      <c r="H16" s="7" t="s">
        <v>21</v>
      </c>
      <c r="I16" s="7">
        <v>0.25</v>
      </c>
      <c r="M16" s="7">
        <v>1.0</v>
      </c>
      <c r="N16" s="7" t="s">
        <v>17</v>
      </c>
      <c r="Q16" s="7" t="s">
        <v>166</v>
      </c>
    </row>
    <row r="17">
      <c r="A17" s="3">
        <v>43571.0</v>
      </c>
      <c r="B17" s="19">
        <v>0.3472222222222222</v>
      </c>
      <c r="C17" s="8">
        <v>49.0</v>
      </c>
      <c r="D17" s="8">
        <v>33.0</v>
      </c>
      <c r="E17" s="8">
        <v>39.0</v>
      </c>
      <c r="F17" s="7">
        <v>0.0</v>
      </c>
      <c r="H17" s="7">
        <v>0.0</v>
      </c>
      <c r="I17" s="7">
        <v>0.0</v>
      </c>
      <c r="M17" s="7">
        <v>8.0</v>
      </c>
      <c r="N17" s="7" t="s">
        <v>19</v>
      </c>
      <c r="P17" s="7">
        <v>714.7</v>
      </c>
      <c r="Q17" s="7" t="s">
        <v>188</v>
      </c>
    </row>
    <row r="18">
      <c r="A18" s="3">
        <v>43572.0</v>
      </c>
      <c r="B18" s="19">
        <v>0.35208333333333336</v>
      </c>
      <c r="C18" s="8">
        <v>54.0</v>
      </c>
      <c r="D18" s="8">
        <v>30.0</v>
      </c>
      <c r="E18" s="8">
        <v>31.0</v>
      </c>
      <c r="F18" s="7">
        <v>0.0</v>
      </c>
      <c r="H18" s="7">
        <v>0.0</v>
      </c>
      <c r="I18" s="7">
        <v>0.0</v>
      </c>
      <c r="M18" s="7">
        <v>8.0</v>
      </c>
      <c r="N18" s="7" t="s">
        <v>22</v>
      </c>
      <c r="Q18" s="7" t="s">
        <v>189</v>
      </c>
    </row>
    <row r="19">
      <c r="A19" s="3">
        <v>43573.0</v>
      </c>
      <c r="B19" s="19">
        <v>0.32569444444444445</v>
      </c>
      <c r="C19" s="8">
        <v>57.0</v>
      </c>
      <c r="D19" s="8">
        <v>30.0</v>
      </c>
      <c r="E19" s="8">
        <v>46.0</v>
      </c>
      <c r="F19" s="7">
        <v>0.83</v>
      </c>
      <c r="H19" s="7">
        <v>0.0</v>
      </c>
      <c r="I19" s="7">
        <v>0.0</v>
      </c>
      <c r="M19" s="7">
        <v>8.0</v>
      </c>
      <c r="N19" s="7" t="s">
        <v>22</v>
      </c>
      <c r="Q19" s="7" t="s">
        <v>190</v>
      </c>
    </row>
    <row r="20">
      <c r="A20" s="3">
        <v>43574.0</v>
      </c>
      <c r="B20" s="19">
        <v>0.3333333333333333</v>
      </c>
      <c r="C20" s="5">
        <v>43.0</v>
      </c>
      <c r="D20" s="5">
        <v>35.0</v>
      </c>
      <c r="E20" s="5">
        <v>36.0</v>
      </c>
      <c r="F20" s="7">
        <v>0.03</v>
      </c>
      <c r="H20" s="7">
        <v>0.0</v>
      </c>
      <c r="I20" s="7">
        <v>0.0</v>
      </c>
    </row>
    <row r="21">
      <c r="A21" s="3">
        <v>43575.0</v>
      </c>
      <c r="B21" s="19">
        <v>0.3333333333333333</v>
      </c>
      <c r="C21" s="5">
        <v>48.0</v>
      </c>
      <c r="D21" s="5">
        <v>28.0</v>
      </c>
      <c r="E21" s="5">
        <v>30.0</v>
      </c>
      <c r="F21" s="7">
        <v>0.0</v>
      </c>
      <c r="G21" s="8"/>
      <c r="H21" s="7">
        <v>0.0</v>
      </c>
      <c r="I21" s="7">
        <v>0.0</v>
      </c>
    </row>
    <row r="22">
      <c r="A22" s="3">
        <v>43576.0</v>
      </c>
      <c r="B22" s="19">
        <v>0.3333333333333333</v>
      </c>
      <c r="C22" s="5">
        <v>60.0</v>
      </c>
      <c r="D22" s="5">
        <v>30.0</v>
      </c>
      <c r="E22" s="8">
        <v>42.0</v>
      </c>
      <c r="F22" s="7">
        <v>0.0</v>
      </c>
      <c r="H22" s="7">
        <v>0.0</v>
      </c>
      <c r="I22" s="7">
        <v>0.0</v>
      </c>
    </row>
    <row r="23">
      <c r="A23" s="3">
        <v>43577.0</v>
      </c>
      <c r="B23" s="19">
        <v>0.3333333333333333</v>
      </c>
      <c r="C23" s="5">
        <v>66.0</v>
      </c>
      <c r="D23" s="5">
        <v>37.0</v>
      </c>
      <c r="E23" s="5">
        <v>38.0</v>
      </c>
      <c r="F23" s="7">
        <v>0.0</v>
      </c>
      <c r="H23" s="7">
        <v>0.0</v>
      </c>
      <c r="I23" s="7">
        <v>0.0</v>
      </c>
      <c r="L23" s="20"/>
      <c r="M23" s="7">
        <v>8.0</v>
      </c>
      <c r="N23" s="7" t="s">
        <v>19</v>
      </c>
      <c r="P23" s="7">
        <v>714.86</v>
      </c>
      <c r="Q23" s="7" t="s">
        <v>166</v>
      </c>
    </row>
    <row r="24">
      <c r="A24" s="3">
        <v>43578.0</v>
      </c>
      <c r="B24" s="19">
        <v>0.3472222222222222</v>
      </c>
      <c r="C24" s="7">
        <v>58.0</v>
      </c>
      <c r="D24" s="8">
        <v>38.0</v>
      </c>
      <c r="E24" s="7">
        <v>41.0</v>
      </c>
      <c r="F24" s="7">
        <v>0.48</v>
      </c>
      <c r="H24" s="7">
        <v>0.0</v>
      </c>
      <c r="I24" s="7">
        <v>0.0</v>
      </c>
      <c r="M24" s="7">
        <v>8.0</v>
      </c>
      <c r="N24" s="7" t="s">
        <v>22</v>
      </c>
      <c r="Q24" s="7" t="s">
        <v>191</v>
      </c>
    </row>
    <row r="25">
      <c r="A25" s="3">
        <v>43579.0</v>
      </c>
      <c r="B25" s="19">
        <v>0.34791666666666665</v>
      </c>
      <c r="C25" s="8">
        <v>45.0</v>
      </c>
      <c r="D25" s="8">
        <v>30.0</v>
      </c>
      <c r="E25" s="8">
        <v>36.0</v>
      </c>
      <c r="F25" s="7">
        <v>0.0</v>
      </c>
      <c r="H25" s="7">
        <v>0.0</v>
      </c>
      <c r="I25" s="7">
        <v>0.0</v>
      </c>
      <c r="M25" s="7">
        <v>2.0</v>
      </c>
      <c r="N25" s="7" t="s">
        <v>17</v>
      </c>
      <c r="Q25" s="7" t="s">
        <v>171</v>
      </c>
    </row>
    <row r="26">
      <c r="A26" s="3">
        <v>43580.0</v>
      </c>
      <c r="B26" s="19">
        <v>0.3590277777777778</v>
      </c>
      <c r="C26" s="8">
        <v>60.0</v>
      </c>
      <c r="D26" s="8">
        <v>36.0</v>
      </c>
      <c r="E26" s="8">
        <v>51.0</v>
      </c>
      <c r="F26" s="7">
        <v>0.0</v>
      </c>
      <c r="H26" s="7">
        <v>0.0</v>
      </c>
      <c r="I26" s="7">
        <v>0.0</v>
      </c>
      <c r="M26" s="7">
        <v>5.0</v>
      </c>
      <c r="N26" s="7" t="s">
        <v>17</v>
      </c>
      <c r="Q26" s="7" t="s">
        <v>169</v>
      </c>
    </row>
    <row r="27">
      <c r="A27" s="3">
        <v>43581.0</v>
      </c>
      <c r="B27" s="19"/>
      <c r="C27" s="8">
        <v>68.0</v>
      </c>
      <c r="D27" s="8">
        <v>46.0</v>
      </c>
      <c r="E27" s="8">
        <v>47.0</v>
      </c>
      <c r="F27" s="7">
        <v>0.33</v>
      </c>
      <c r="H27" s="7">
        <v>0.0</v>
      </c>
      <c r="I27" s="7">
        <v>0.0</v>
      </c>
    </row>
    <row r="28">
      <c r="A28" s="3">
        <v>43582.0</v>
      </c>
      <c r="B28" s="4">
        <v>0.35555555555555557</v>
      </c>
      <c r="C28" s="8">
        <v>54.0</v>
      </c>
      <c r="D28" s="8">
        <v>31.0</v>
      </c>
      <c r="E28" s="8">
        <v>33.0</v>
      </c>
      <c r="F28" s="7">
        <v>0.0</v>
      </c>
      <c r="H28" s="7">
        <v>0.0</v>
      </c>
      <c r="I28" s="7">
        <v>0.0</v>
      </c>
      <c r="M28" s="7">
        <v>3.0</v>
      </c>
      <c r="N28" s="7" t="s">
        <v>42</v>
      </c>
      <c r="Q28" s="7" t="s">
        <v>192</v>
      </c>
    </row>
    <row r="29">
      <c r="A29" s="3">
        <v>43583.0</v>
      </c>
      <c r="B29" s="19">
        <v>0.3659722222222222</v>
      </c>
      <c r="C29" s="8">
        <v>44.0</v>
      </c>
      <c r="D29" s="8">
        <v>32.0</v>
      </c>
      <c r="E29" s="8">
        <v>37.0</v>
      </c>
      <c r="F29" s="7">
        <v>0.0</v>
      </c>
      <c r="H29" s="7">
        <v>0.0</v>
      </c>
      <c r="I29" s="7">
        <v>0.0</v>
      </c>
    </row>
    <row r="30">
      <c r="A30" s="3">
        <v>43584.0</v>
      </c>
      <c r="B30" s="4">
        <v>0.34930555555555554</v>
      </c>
      <c r="C30" s="7">
        <v>51.0</v>
      </c>
      <c r="D30" s="7">
        <v>34.0</v>
      </c>
      <c r="E30" s="7">
        <v>39.0</v>
      </c>
      <c r="F30" s="7">
        <v>0.0</v>
      </c>
      <c r="H30" s="7">
        <v>0.0</v>
      </c>
      <c r="I30" s="7">
        <v>0.0</v>
      </c>
      <c r="M30" s="7">
        <v>8.0</v>
      </c>
      <c r="N30" s="7" t="s">
        <v>19</v>
      </c>
      <c r="Q30" s="7" t="s">
        <v>166</v>
      </c>
    </row>
    <row r="31">
      <c r="A31" s="3">
        <v>43585.0</v>
      </c>
      <c r="B31" s="4">
        <v>0.3576388888888889</v>
      </c>
      <c r="C31" s="7">
        <v>45.0</v>
      </c>
      <c r="D31" s="7">
        <v>39.0</v>
      </c>
      <c r="E31" s="7">
        <v>38.0</v>
      </c>
      <c r="F31" s="7">
        <v>0.09</v>
      </c>
      <c r="H31" s="7">
        <v>0.0</v>
      </c>
      <c r="I31" s="7">
        <v>0.0</v>
      </c>
      <c r="M31" s="7">
        <v>8.0</v>
      </c>
      <c r="N31" s="7" t="s">
        <v>19</v>
      </c>
      <c r="Q31" s="7" t="s">
        <v>193</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c r="A2" s="3">
        <v>43525.0</v>
      </c>
      <c r="B2" s="4"/>
      <c r="C2" s="5">
        <v>29.0</v>
      </c>
      <c r="D2" s="5">
        <v>-5.0</v>
      </c>
      <c r="E2" s="5">
        <v>11.0</v>
      </c>
      <c r="F2" s="7">
        <v>0.0</v>
      </c>
      <c r="H2" s="7">
        <v>0.0</v>
      </c>
    </row>
    <row r="3">
      <c r="A3" s="3">
        <v>43526.0</v>
      </c>
      <c r="B3" s="4"/>
      <c r="C3" s="5">
        <v>34.0</v>
      </c>
      <c r="D3" s="5">
        <v>6.0</v>
      </c>
      <c r="E3" s="5">
        <v>17.0</v>
      </c>
      <c r="F3" s="7">
        <v>0.11</v>
      </c>
      <c r="H3" s="7">
        <v>2.0</v>
      </c>
      <c r="I3" s="7">
        <v>30.0</v>
      </c>
    </row>
    <row r="4">
      <c r="A4" s="3">
        <v>43527.0</v>
      </c>
      <c r="B4" s="19"/>
      <c r="C4" s="5">
        <v>27.0</v>
      </c>
      <c r="D4" s="5">
        <v>7.0</v>
      </c>
      <c r="E4" s="5">
        <v>9.0</v>
      </c>
      <c r="F4" s="7">
        <v>0.0</v>
      </c>
      <c r="H4" s="7">
        <v>0.5</v>
      </c>
    </row>
    <row r="5">
      <c r="A5" s="3">
        <v>43528.0</v>
      </c>
      <c r="B5" s="19"/>
      <c r="C5" s="5">
        <v>17.0</v>
      </c>
      <c r="D5" s="8">
        <v>-20.0</v>
      </c>
      <c r="E5" s="5">
        <v>-13.0</v>
      </c>
      <c r="F5" s="7">
        <v>0.0</v>
      </c>
      <c r="H5" s="7">
        <v>0.0</v>
      </c>
    </row>
    <row r="6">
      <c r="A6" s="3">
        <v>43529.0</v>
      </c>
      <c r="B6" s="19"/>
      <c r="C6" s="5">
        <v>13.0</v>
      </c>
      <c r="D6" s="5">
        <v>-13.0</v>
      </c>
      <c r="E6" s="5">
        <v>-1.0</v>
      </c>
      <c r="F6" s="7">
        <v>0.09</v>
      </c>
      <c r="H6" s="7">
        <v>1.5</v>
      </c>
      <c r="I6" s="7">
        <v>31.0</v>
      </c>
    </row>
    <row r="7">
      <c r="A7" s="3">
        <v>43530.0</v>
      </c>
      <c r="B7" s="19"/>
      <c r="C7" s="5">
        <v>16.0</v>
      </c>
      <c r="D7" s="5">
        <v>-17.0</v>
      </c>
      <c r="E7" s="5">
        <v>-17.0</v>
      </c>
      <c r="F7" s="7">
        <v>0.0</v>
      </c>
      <c r="H7" s="7">
        <v>0.5</v>
      </c>
    </row>
    <row r="8">
      <c r="A8" s="3">
        <v>43531.0</v>
      </c>
      <c r="B8" s="19"/>
      <c r="C8" s="5">
        <v>19.0</v>
      </c>
      <c r="D8" s="5">
        <v>-17.0</v>
      </c>
      <c r="E8" s="5">
        <v>-9.0</v>
      </c>
      <c r="F8" s="7">
        <v>0.0</v>
      </c>
      <c r="H8" s="7">
        <v>0.0</v>
      </c>
    </row>
    <row r="9">
      <c r="A9" s="3">
        <v>43532.0</v>
      </c>
      <c r="B9" s="19"/>
      <c r="C9" s="5">
        <v>19.0</v>
      </c>
      <c r="D9" s="5">
        <v>-9.0</v>
      </c>
      <c r="E9" s="5">
        <v>3.0</v>
      </c>
      <c r="F9" s="7">
        <v>0.0</v>
      </c>
      <c r="H9" s="7">
        <v>0.0</v>
      </c>
    </row>
    <row r="10">
      <c r="A10" s="3">
        <v>43533.0</v>
      </c>
      <c r="B10" s="19"/>
      <c r="C10" s="5">
        <v>34.0</v>
      </c>
      <c r="D10" s="5">
        <v>3.0</v>
      </c>
      <c r="E10" s="5">
        <v>10.0</v>
      </c>
      <c r="F10" s="7">
        <v>0.0</v>
      </c>
      <c r="H10" s="7">
        <v>0.0</v>
      </c>
    </row>
    <row r="11">
      <c r="A11" s="3">
        <v>43534.0</v>
      </c>
      <c r="B11" s="19"/>
      <c r="C11" s="8">
        <v>39.0</v>
      </c>
      <c r="D11" s="5">
        <v>3.0</v>
      </c>
      <c r="E11" s="5">
        <v>28.0</v>
      </c>
      <c r="F11" s="7">
        <v>0.24</v>
      </c>
      <c r="H11" s="7">
        <v>3.5</v>
      </c>
      <c r="I11" s="7">
        <v>33.5</v>
      </c>
    </row>
    <row r="12">
      <c r="A12" s="3">
        <v>43535.0</v>
      </c>
      <c r="B12" s="19"/>
      <c r="C12" s="5">
        <v>34.0</v>
      </c>
      <c r="D12" s="5">
        <v>25.0</v>
      </c>
      <c r="E12" s="5">
        <v>25.0</v>
      </c>
      <c r="F12" s="7">
        <v>0.16</v>
      </c>
      <c r="G12" s="8"/>
      <c r="H12" s="7">
        <v>3.5</v>
      </c>
    </row>
    <row r="13">
      <c r="A13" s="3">
        <v>43536.0</v>
      </c>
      <c r="B13" s="19"/>
      <c r="C13" s="5">
        <v>30.0</v>
      </c>
      <c r="D13" s="5">
        <v>0.0</v>
      </c>
      <c r="E13" s="5">
        <v>8.0</v>
      </c>
      <c r="F13" s="7">
        <v>0.0</v>
      </c>
      <c r="H13" s="7" t="s">
        <v>21</v>
      </c>
      <c r="I13" s="7">
        <v>33.0</v>
      </c>
      <c r="M13" s="7">
        <v>2.0</v>
      </c>
      <c r="N13" s="7" t="s">
        <v>17</v>
      </c>
      <c r="P13" s="7">
        <v>713.95</v>
      </c>
      <c r="Q13" s="7" t="s">
        <v>194</v>
      </c>
    </row>
    <row r="14">
      <c r="A14" s="3">
        <v>43537.0</v>
      </c>
      <c r="B14" s="19"/>
      <c r="C14" s="8">
        <v>42.0</v>
      </c>
      <c r="D14" s="8">
        <v>1.0</v>
      </c>
      <c r="E14" s="8">
        <v>35.0</v>
      </c>
      <c r="F14" s="7">
        <v>0.11</v>
      </c>
      <c r="G14" s="8"/>
      <c r="H14" s="7">
        <v>0.0</v>
      </c>
      <c r="I14" s="7">
        <v>31.75</v>
      </c>
      <c r="M14" s="7">
        <v>8.0</v>
      </c>
      <c r="N14" s="7" t="s">
        <v>22</v>
      </c>
      <c r="Q14" s="7" t="s">
        <v>195</v>
      </c>
    </row>
    <row r="15">
      <c r="A15" s="3">
        <v>43538.0</v>
      </c>
      <c r="B15" s="19"/>
      <c r="C15" s="8">
        <v>41.0</v>
      </c>
      <c r="D15" s="8">
        <v>34.0</v>
      </c>
      <c r="E15" s="8">
        <v>39.0</v>
      </c>
      <c r="F15" s="7">
        <v>0.13</v>
      </c>
      <c r="H15" s="7">
        <v>0.0</v>
      </c>
      <c r="I15" s="7">
        <v>29.0</v>
      </c>
      <c r="M15" s="7">
        <v>8.0</v>
      </c>
      <c r="N15" s="7" t="s">
        <v>19</v>
      </c>
      <c r="Q15" s="7" t="s">
        <v>196</v>
      </c>
    </row>
    <row r="16">
      <c r="A16" s="3">
        <v>43539.0</v>
      </c>
      <c r="B16" s="19"/>
      <c r="C16" s="8">
        <v>54.0</v>
      </c>
      <c r="D16" s="8">
        <v>33.0</v>
      </c>
      <c r="E16" s="8">
        <v>34.0</v>
      </c>
      <c r="F16" s="7">
        <v>0.09</v>
      </c>
      <c r="H16" s="7" t="s">
        <v>21</v>
      </c>
      <c r="I16" s="7">
        <v>25.25</v>
      </c>
      <c r="M16" s="7">
        <v>8.0</v>
      </c>
      <c r="N16" s="7" t="s">
        <v>19</v>
      </c>
      <c r="Q16" s="7" t="s">
        <v>197</v>
      </c>
    </row>
    <row r="17">
      <c r="A17" s="3">
        <v>43540.0</v>
      </c>
      <c r="B17" s="19"/>
      <c r="C17" s="8">
        <v>34.0</v>
      </c>
      <c r="D17" s="8">
        <v>24.0</v>
      </c>
      <c r="E17" s="8">
        <v>24.0</v>
      </c>
      <c r="F17" s="7">
        <v>0.05</v>
      </c>
      <c r="H17" s="7">
        <v>1.75</v>
      </c>
      <c r="I17" s="7">
        <v>27.0</v>
      </c>
      <c r="M17" s="7">
        <v>8.0</v>
      </c>
      <c r="N17" s="7" t="s">
        <v>22</v>
      </c>
      <c r="Q17" s="7" t="s">
        <v>198</v>
      </c>
    </row>
    <row r="18">
      <c r="A18" s="3">
        <v>43541.0</v>
      </c>
      <c r="B18" s="19"/>
      <c r="C18" s="5">
        <v>28.0</v>
      </c>
      <c r="D18" s="8">
        <v>12.0</v>
      </c>
      <c r="E18" s="5">
        <v>12.0</v>
      </c>
      <c r="F18" s="7">
        <v>0.0</v>
      </c>
    </row>
    <row r="19">
      <c r="A19" s="3">
        <v>43542.0</v>
      </c>
      <c r="B19" s="19"/>
      <c r="C19" s="8">
        <v>41.0</v>
      </c>
      <c r="D19" s="8">
        <v>12.0</v>
      </c>
      <c r="E19" s="5">
        <v>13.0</v>
      </c>
      <c r="F19" s="7">
        <v>0.0</v>
      </c>
    </row>
    <row r="20">
      <c r="A20" s="3">
        <v>43543.0</v>
      </c>
      <c r="B20" s="19"/>
      <c r="C20" s="8">
        <v>41.0</v>
      </c>
      <c r="D20" s="5">
        <v>13.0</v>
      </c>
      <c r="E20" s="8">
        <v>23.0</v>
      </c>
      <c r="F20" s="7">
        <v>0.0</v>
      </c>
      <c r="H20" s="7" t="s">
        <v>21</v>
      </c>
      <c r="I20" s="7">
        <v>24.75</v>
      </c>
      <c r="M20" s="7">
        <v>7.0</v>
      </c>
      <c r="N20" s="7" t="s">
        <v>22</v>
      </c>
      <c r="Q20" s="7" t="s">
        <v>196</v>
      </c>
    </row>
    <row r="21">
      <c r="A21" s="3">
        <v>43544.0</v>
      </c>
      <c r="B21" s="19"/>
      <c r="C21" s="8">
        <v>47.0</v>
      </c>
      <c r="D21" s="8">
        <v>27.0</v>
      </c>
      <c r="E21" s="8">
        <v>36.0</v>
      </c>
      <c r="F21" s="7">
        <v>0.0</v>
      </c>
      <c r="G21" s="8"/>
      <c r="H21" s="7">
        <v>0.0</v>
      </c>
      <c r="I21" s="7">
        <v>23.5</v>
      </c>
      <c r="M21" s="7">
        <v>7.0</v>
      </c>
      <c r="N21" s="7" t="s">
        <v>19</v>
      </c>
      <c r="P21" s="7">
        <v>714.0</v>
      </c>
      <c r="Q21" s="7" t="s">
        <v>196</v>
      </c>
    </row>
    <row r="22">
      <c r="A22" s="3">
        <v>43545.0</v>
      </c>
      <c r="B22" s="19">
        <v>0.36666666666666664</v>
      </c>
      <c r="C22" s="8">
        <v>47.0</v>
      </c>
      <c r="D22" s="8">
        <v>33.0</v>
      </c>
      <c r="E22" s="8">
        <v>34.0</v>
      </c>
      <c r="F22" s="7">
        <v>0.08</v>
      </c>
      <c r="H22" s="7">
        <v>0.0</v>
      </c>
      <c r="I22" s="7">
        <v>23.0</v>
      </c>
      <c r="M22" s="7">
        <v>8.0</v>
      </c>
      <c r="N22" s="7" t="s">
        <v>22</v>
      </c>
      <c r="Q22" s="7" t="s">
        <v>199</v>
      </c>
    </row>
    <row r="23">
      <c r="A23" s="3">
        <v>43546.0</v>
      </c>
      <c r="B23" s="19">
        <v>0.34652777777777777</v>
      </c>
      <c r="C23" s="7">
        <v>40.0</v>
      </c>
      <c r="D23" s="8">
        <v>29.0</v>
      </c>
      <c r="E23" s="8">
        <v>29.0</v>
      </c>
      <c r="F23" s="7">
        <v>0.0</v>
      </c>
      <c r="H23" s="7" t="s">
        <v>21</v>
      </c>
      <c r="I23" s="7">
        <v>22.0</v>
      </c>
      <c r="L23" s="20"/>
      <c r="M23" s="7">
        <v>5.0</v>
      </c>
      <c r="N23" s="7" t="s">
        <v>19</v>
      </c>
    </row>
    <row r="24">
      <c r="A24" s="3">
        <v>43547.0</v>
      </c>
      <c r="B24" s="19">
        <v>0.3736111111111111</v>
      </c>
      <c r="C24" s="7">
        <v>32.0</v>
      </c>
      <c r="D24" s="8">
        <v>18.0</v>
      </c>
      <c r="E24" s="7">
        <v>20.0</v>
      </c>
      <c r="F24" s="7">
        <v>0.0</v>
      </c>
      <c r="H24" s="7">
        <v>0.0</v>
      </c>
      <c r="I24" s="7">
        <v>21.5</v>
      </c>
      <c r="M24" s="7">
        <v>0.0</v>
      </c>
      <c r="Q24" s="7" t="s">
        <v>200</v>
      </c>
    </row>
    <row r="25">
      <c r="A25" s="3">
        <v>43548.0</v>
      </c>
      <c r="B25" s="19">
        <v>0.4131944444444444</v>
      </c>
      <c r="C25" s="8">
        <v>43.0</v>
      </c>
      <c r="D25" s="8">
        <v>20.0</v>
      </c>
      <c r="E25" s="8">
        <v>40.0</v>
      </c>
      <c r="F25" s="7">
        <v>0.0</v>
      </c>
      <c r="H25" s="7">
        <v>0.0</v>
      </c>
      <c r="I25" s="7">
        <v>21.0</v>
      </c>
      <c r="M25" s="7">
        <v>6.0</v>
      </c>
      <c r="N25" s="7" t="s">
        <v>54</v>
      </c>
      <c r="Q25" s="7" t="s">
        <v>171</v>
      </c>
    </row>
    <row r="26">
      <c r="A26" s="3">
        <v>43549.0</v>
      </c>
      <c r="B26" s="19">
        <v>0.35</v>
      </c>
      <c r="C26" s="8">
        <v>40.0</v>
      </c>
      <c r="D26" s="8">
        <v>15.0</v>
      </c>
      <c r="E26" s="8">
        <v>16.0</v>
      </c>
      <c r="F26" s="7">
        <v>0.0</v>
      </c>
      <c r="H26" s="7">
        <v>0.0</v>
      </c>
      <c r="I26" s="7">
        <v>20.5</v>
      </c>
      <c r="M26" s="7">
        <v>0.0</v>
      </c>
      <c r="Q26" s="7" t="s">
        <v>169</v>
      </c>
    </row>
    <row r="27">
      <c r="A27" s="3">
        <v>43550.0</v>
      </c>
      <c r="B27" s="19">
        <v>0.3472222222222222</v>
      </c>
      <c r="C27" s="8">
        <v>36.0</v>
      </c>
      <c r="D27" s="8">
        <v>15.0</v>
      </c>
      <c r="E27" s="8">
        <v>17.0</v>
      </c>
      <c r="F27" s="7">
        <v>0.0</v>
      </c>
      <c r="H27" s="7">
        <v>0.0</v>
      </c>
      <c r="I27" s="7">
        <v>20.5</v>
      </c>
      <c r="M27" s="7">
        <v>0.0</v>
      </c>
      <c r="P27" s="7">
        <v>714.06</v>
      </c>
      <c r="Q27" s="7" t="s">
        <v>169</v>
      </c>
    </row>
    <row r="28">
      <c r="A28" s="3">
        <v>43551.0</v>
      </c>
      <c r="B28" s="4">
        <v>0.3597222222222222</v>
      </c>
      <c r="C28" s="8">
        <v>44.0</v>
      </c>
      <c r="D28" s="8">
        <v>17.0</v>
      </c>
      <c r="E28" s="8">
        <v>27.0</v>
      </c>
      <c r="F28" s="7">
        <v>0.0</v>
      </c>
      <c r="H28" s="7">
        <v>0.0</v>
      </c>
      <c r="I28" s="7">
        <v>19.5</v>
      </c>
      <c r="M28" s="7">
        <v>1.0</v>
      </c>
      <c r="N28" s="7" t="s">
        <v>17</v>
      </c>
      <c r="Q28" s="7" t="s">
        <v>169</v>
      </c>
    </row>
    <row r="29">
      <c r="A29" s="3">
        <v>43552.0</v>
      </c>
      <c r="B29" s="19">
        <v>0.3541666666666667</v>
      </c>
      <c r="C29" s="8">
        <v>49.0</v>
      </c>
      <c r="D29" s="8">
        <v>25.0</v>
      </c>
      <c r="E29" s="8">
        <v>43.0</v>
      </c>
      <c r="F29" s="7">
        <v>0.02</v>
      </c>
      <c r="H29" s="7">
        <v>0.0</v>
      </c>
      <c r="I29" s="7">
        <v>18.5</v>
      </c>
      <c r="M29" s="7">
        <v>7.0</v>
      </c>
      <c r="N29" s="7" t="s">
        <v>19</v>
      </c>
      <c r="Q29" s="7" t="s">
        <v>171</v>
      </c>
    </row>
    <row r="30">
      <c r="A30" s="3">
        <v>43553.0</v>
      </c>
      <c r="B30" s="4">
        <v>0.3576388888888889</v>
      </c>
      <c r="C30" s="5">
        <v>48.0</v>
      </c>
      <c r="D30" s="5">
        <v>27.0</v>
      </c>
      <c r="E30" s="5">
        <v>27.0</v>
      </c>
      <c r="F30" s="7">
        <v>0.0</v>
      </c>
      <c r="H30" s="7">
        <v>0.0</v>
      </c>
      <c r="I30" s="7">
        <v>16.0</v>
      </c>
      <c r="M30" s="7">
        <v>1.0</v>
      </c>
      <c r="N30" s="7" t="s">
        <v>32</v>
      </c>
      <c r="Q30" s="7" t="s">
        <v>166</v>
      </c>
    </row>
    <row r="31">
      <c r="A31" s="3">
        <v>43554.0</v>
      </c>
      <c r="B31" s="4">
        <v>0.3333333333333333</v>
      </c>
      <c r="C31" s="5">
        <v>46.0</v>
      </c>
      <c r="D31" s="5">
        <v>27.0</v>
      </c>
      <c r="E31" s="5">
        <v>31.0</v>
      </c>
      <c r="F31" s="7">
        <v>0.0</v>
      </c>
      <c r="H31" s="7">
        <v>0.0</v>
      </c>
    </row>
    <row r="32">
      <c r="A32" s="3">
        <v>43555.0</v>
      </c>
      <c r="B32" s="4">
        <v>0.3333333333333333</v>
      </c>
      <c r="C32" s="5">
        <v>43.0</v>
      </c>
      <c r="D32" s="5">
        <v>17.0</v>
      </c>
      <c r="E32" s="5">
        <v>17.0</v>
      </c>
      <c r="F32" s="7">
        <v>0.0</v>
      </c>
      <c r="H32" s="7">
        <v>0.0</v>
      </c>
    </row>
    <row r="34">
      <c r="B34" s="4"/>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7" max="17" width="167.29"/>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c r="A2" s="3">
        <v>43497.0</v>
      </c>
      <c r="B2" s="4">
        <v>0.3590277777777778</v>
      </c>
      <c r="C2" s="7">
        <v>7.0</v>
      </c>
      <c r="D2" s="7">
        <v>-18.0</v>
      </c>
      <c r="E2" s="7">
        <v>-10.0</v>
      </c>
      <c r="F2" s="7">
        <v>0.01</v>
      </c>
      <c r="G2" s="7">
        <v>0.0</v>
      </c>
      <c r="H2" s="7">
        <v>0.25</v>
      </c>
      <c r="I2" s="7">
        <v>20.0</v>
      </c>
      <c r="M2" s="7">
        <v>7.0</v>
      </c>
      <c r="N2" s="7" t="s">
        <v>17</v>
      </c>
    </row>
    <row r="3">
      <c r="A3" s="3">
        <v>43498.0</v>
      </c>
      <c r="B3" s="4">
        <v>0.3854166666666667</v>
      </c>
      <c r="C3" s="7">
        <v>26.0</v>
      </c>
      <c r="D3" s="7">
        <v>-12.0</v>
      </c>
      <c r="E3" s="7">
        <v>26.0</v>
      </c>
      <c r="F3" s="7">
        <v>0.0</v>
      </c>
      <c r="G3" s="7">
        <v>0.0</v>
      </c>
      <c r="H3" s="7">
        <v>0.0</v>
      </c>
      <c r="I3" s="7">
        <v>19.5</v>
      </c>
      <c r="M3" s="7">
        <v>8.0</v>
      </c>
      <c r="N3" s="7" t="s">
        <v>22</v>
      </c>
    </row>
    <row r="4">
      <c r="A4" s="3">
        <v>43499.0</v>
      </c>
      <c r="B4" s="19">
        <v>0.3659722222222222</v>
      </c>
      <c r="C4" s="8">
        <v>32.0</v>
      </c>
      <c r="D4" s="8">
        <v>22.0</v>
      </c>
      <c r="E4" s="8">
        <v>32.0</v>
      </c>
      <c r="F4" s="7">
        <v>0.02</v>
      </c>
      <c r="G4" s="7">
        <v>0.04</v>
      </c>
      <c r="H4" s="7">
        <v>0.0</v>
      </c>
      <c r="I4" s="7">
        <v>19.0</v>
      </c>
      <c r="M4" s="7">
        <v>8.0</v>
      </c>
      <c r="N4" s="7" t="s">
        <v>22</v>
      </c>
      <c r="Q4" s="7" t="s">
        <v>201</v>
      </c>
    </row>
    <row r="5">
      <c r="A5" s="3">
        <v>43500.0</v>
      </c>
      <c r="B5" s="19">
        <v>0.35</v>
      </c>
      <c r="C5" s="8">
        <v>39.0</v>
      </c>
      <c r="D5" s="8">
        <v>31.0</v>
      </c>
      <c r="E5" s="8">
        <v>33.0</v>
      </c>
      <c r="F5" s="7">
        <v>0.06</v>
      </c>
      <c r="G5" s="7">
        <v>0.35</v>
      </c>
      <c r="H5" s="7">
        <v>0.0</v>
      </c>
      <c r="I5" s="7">
        <v>17.5</v>
      </c>
      <c r="M5" s="7">
        <v>8.0</v>
      </c>
      <c r="N5" s="7" t="s">
        <v>22</v>
      </c>
      <c r="Q5" s="7" t="s">
        <v>202</v>
      </c>
    </row>
    <row r="6">
      <c r="A6" s="3">
        <v>43501.0</v>
      </c>
      <c r="B6" s="19">
        <v>0.35138888888888886</v>
      </c>
      <c r="C6" s="8">
        <v>42.0</v>
      </c>
      <c r="D6" s="8">
        <v>13.0</v>
      </c>
      <c r="E6" s="8">
        <v>14.0</v>
      </c>
      <c r="F6" s="7">
        <v>0.35</v>
      </c>
      <c r="G6" s="7">
        <v>0.05</v>
      </c>
      <c r="H6" s="7" t="s">
        <v>21</v>
      </c>
      <c r="I6" s="7">
        <v>16.0</v>
      </c>
      <c r="M6" s="7">
        <v>8.0</v>
      </c>
      <c r="N6" s="7" t="s">
        <v>22</v>
      </c>
      <c r="Q6" s="7" t="s">
        <v>203</v>
      </c>
    </row>
    <row r="7">
      <c r="A7" s="3">
        <v>43502.0</v>
      </c>
      <c r="B7" s="19">
        <v>0.36041666666666666</v>
      </c>
      <c r="C7" s="8">
        <v>20.0</v>
      </c>
      <c r="D7" s="8">
        <v>11.0</v>
      </c>
      <c r="E7" s="8">
        <v>18.0</v>
      </c>
      <c r="F7" s="7">
        <v>0.27</v>
      </c>
      <c r="G7" s="7">
        <v>0.24</v>
      </c>
      <c r="H7" s="7">
        <v>0.75</v>
      </c>
      <c r="M7" s="7">
        <v>8.0</v>
      </c>
      <c r="N7" s="7" t="s">
        <v>22</v>
      </c>
      <c r="Q7" s="7" t="s">
        <v>172</v>
      </c>
    </row>
    <row r="8">
      <c r="A8" s="3">
        <v>43503.0</v>
      </c>
      <c r="B8" s="19">
        <v>0.3333333333333333</v>
      </c>
      <c r="C8" s="5">
        <v>20.0</v>
      </c>
      <c r="D8" s="5">
        <v>15.0</v>
      </c>
      <c r="E8" s="5">
        <v>19.0</v>
      </c>
      <c r="F8" s="7">
        <v>0.0</v>
      </c>
      <c r="G8" s="7">
        <v>0.6</v>
      </c>
      <c r="H8" s="7">
        <v>0.0</v>
      </c>
    </row>
    <row r="9">
      <c r="A9" s="3">
        <v>43504.0</v>
      </c>
      <c r="B9" s="19">
        <v>0.3333333333333333</v>
      </c>
      <c r="C9" s="8">
        <v>33.0</v>
      </c>
      <c r="D9" s="5">
        <v>9.0</v>
      </c>
      <c r="E9" s="5">
        <v>9.0</v>
      </c>
      <c r="F9" s="7">
        <v>0.58</v>
      </c>
      <c r="G9" s="7">
        <v>0.06</v>
      </c>
      <c r="H9" s="7">
        <v>1.5</v>
      </c>
    </row>
    <row r="10">
      <c r="A10" s="3">
        <v>43505.0</v>
      </c>
      <c r="B10" s="19">
        <v>0.3333333333333333</v>
      </c>
      <c r="C10" s="5">
        <v>13.0</v>
      </c>
      <c r="D10" s="5">
        <v>8.0</v>
      </c>
      <c r="E10" s="5">
        <v>11.0</v>
      </c>
      <c r="F10" s="7">
        <v>0.0</v>
      </c>
      <c r="G10" s="7">
        <v>0.0</v>
      </c>
      <c r="H10" s="7">
        <v>0.0</v>
      </c>
    </row>
    <row r="11">
      <c r="A11" s="3">
        <v>43506.0</v>
      </c>
      <c r="B11" s="19">
        <v>0.3333333333333333</v>
      </c>
      <c r="C11" s="5">
        <v>19.0</v>
      </c>
      <c r="D11" s="8">
        <v>1.0</v>
      </c>
      <c r="E11" s="5">
        <v>5.0</v>
      </c>
      <c r="F11" s="7">
        <v>0.0</v>
      </c>
      <c r="G11" s="7">
        <v>0.05</v>
      </c>
      <c r="H11" s="7">
        <v>0.0</v>
      </c>
    </row>
    <row r="12">
      <c r="A12" s="3">
        <v>43507.0</v>
      </c>
      <c r="B12" s="19">
        <v>0.3333333333333333</v>
      </c>
      <c r="C12" s="5">
        <v>20.0</v>
      </c>
      <c r="D12" s="5">
        <v>5.0</v>
      </c>
      <c r="E12" s="5">
        <v>18.0</v>
      </c>
      <c r="F12" s="7">
        <v>0.03</v>
      </c>
      <c r="G12" s="8">
        <v>0.01</v>
      </c>
      <c r="H12" s="7" t="s">
        <v>21</v>
      </c>
      <c r="I12" s="7">
        <v>21.0</v>
      </c>
      <c r="M12" s="7">
        <v>8.0</v>
      </c>
      <c r="N12" s="7" t="s">
        <v>19</v>
      </c>
      <c r="Q12" s="7" t="s">
        <v>204</v>
      </c>
    </row>
    <row r="13">
      <c r="A13" s="3">
        <v>43508.0</v>
      </c>
      <c r="B13" s="19">
        <v>0.3548611111111111</v>
      </c>
      <c r="C13" s="8">
        <v>26.0</v>
      </c>
      <c r="D13" s="8">
        <v>15.0</v>
      </c>
      <c r="E13" s="8">
        <v>23.0</v>
      </c>
      <c r="F13" s="7">
        <v>0.01</v>
      </c>
      <c r="G13" s="7">
        <v>0.0</v>
      </c>
      <c r="H13" s="7" t="s">
        <v>21</v>
      </c>
      <c r="I13" s="7">
        <v>20.75</v>
      </c>
      <c r="M13" s="7">
        <v>8.0</v>
      </c>
      <c r="N13" s="7" t="s">
        <v>19</v>
      </c>
      <c r="Q13" s="7" t="s">
        <v>192</v>
      </c>
    </row>
    <row r="14">
      <c r="A14" s="3">
        <v>43509.0</v>
      </c>
      <c r="B14" s="19">
        <v>0.3854166666666667</v>
      </c>
      <c r="C14" s="8">
        <v>23.0</v>
      </c>
      <c r="D14" s="8">
        <v>12.0</v>
      </c>
      <c r="E14" s="8">
        <v>16.0</v>
      </c>
      <c r="F14" s="7">
        <v>0.58</v>
      </c>
      <c r="G14" s="8"/>
      <c r="H14" s="7">
        <v>7.5</v>
      </c>
      <c r="I14" s="7">
        <v>27.75</v>
      </c>
      <c r="M14" s="7">
        <v>8.0</v>
      </c>
      <c r="N14" s="7" t="s">
        <v>205</v>
      </c>
      <c r="Q14" s="7" t="s">
        <v>206</v>
      </c>
    </row>
    <row r="15">
      <c r="A15" s="3">
        <v>43510.0</v>
      </c>
      <c r="B15" s="19">
        <v>0.4</v>
      </c>
      <c r="C15" s="8">
        <v>23.0</v>
      </c>
      <c r="D15" s="8">
        <v>13.0</v>
      </c>
      <c r="E15" s="8">
        <v>22.0</v>
      </c>
      <c r="F15" s="7">
        <v>0.03</v>
      </c>
      <c r="H15" s="7">
        <v>1.5</v>
      </c>
      <c r="I15" s="7">
        <v>27.0</v>
      </c>
      <c r="M15" s="7">
        <v>8.0</v>
      </c>
      <c r="N15" s="7" t="s">
        <v>23</v>
      </c>
      <c r="P15" s="7">
        <v>713.97</v>
      </c>
      <c r="Q15" s="7" t="s">
        <v>171</v>
      </c>
    </row>
    <row r="16">
      <c r="A16" s="3">
        <v>43511.0</v>
      </c>
      <c r="B16" s="19">
        <v>0.37916666666666665</v>
      </c>
      <c r="C16" s="8">
        <v>32.0</v>
      </c>
      <c r="D16" s="8">
        <v>19.0</v>
      </c>
      <c r="E16" s="8">
        <v>21.0</v>
      </c>
      <c r="F16" s="7">
        <v>0.49</v>
      </c>
      <c r="H16" s="7">
        <v>5.5</v>
      </c>
      <c r="I16" s="7">
        <v>31.0</v>
      </c>
      <c r="M16" s="7">
        <v>8.0</v>
      </c>
      <c r="N16" s="7" t="s">
        <v>205</v>
      </c>
      <c r="Q16" s="7" t="s">
        <v>192</v>
      </c>
    </row>
    <row r="17">
      <c r="A17" s="3">
        <v>43512.0</v>
      </c>
      <c r="B17" s="19">
        <v>0.35</v>
      </c>
      <c r="C17" s="8">
        <v>28.0</v>
      </c>
      <c r="D17" s="8">
        <v>17.0</v>
      </c>
      <c r="E17" s="8">
        <v>17.0</v>
      </c>
      <c r="F17" s="7">
        <v>0.04</v>
      </c>
      <c r="H17" s="7">
        <v>2.5</v>
      </c>
      <c r="I17" s="7">
        <v>31.5</v>
      </c>
      <c r="M17" s="7">
        <v>8.0</v>
      </c>
      <c r="N17" s="7" t="s">
        <v>22</v>
      </c>
      <c r="Q17" s="7" t="s">
        <v>207</v>
      </c>
    </row>
    <row r="18">
      <c r="A18" s="3">
        <v>43513.0</v>
      </c>
      <c r="B18" s="19"/>
      <c r="C18" s="8">
        <v>24.0</v>
      </c>
      <c r="D18" s="8">
        <v>-7.0</v>
      </c>
      <c r="E18" s="8">
        <v>-5.0</v>
      </c>
      <c r="F18" s="7">
        <v>0.0</v>
      </c>
      <c r="H18" s="7">
        <v>0.0</v>
      </c>
      <c r="I18" s="7">
        <v>30.5</v>
      </c>
      <c r="M18" s="7">
        <v>8.0</v>
      </c>
      <c r="N18" s="7" t="s">
        <v>23</v>
      </c>
      <c r="Q18" s="7" t="s">
        <v>208</v>
      </c>
    </row>
    <row r="19">
      <c r="A19" s="3">
        <v>43514.0</v>
      </c>
      <c r="B19" s="19">
        <v>0.34652777777777777</v>
      </c>
      <c r="C19" s="8">
        <v>25.0</v>
      </c>
      <c r="D19" s="8">
        <v>-1.0</v>
      </c>
      <c r="E19" s="8">
        <v>6.0</v>
      </c>
      <c r="F19" s="7">
        <v>0.0</v>
      </c>
      <c r="H19" s="7" t="s">
        <v>21</v>
      </c>
      <c r="I19" s="7">
        <v>30.0</v>
      </c>
      <c r="M19" s="7">
        <v>3.0</v>
      </c>
      <c r="N19" s="7" t="s">
        <v>17</v>
      </c>
      <c r="Q19" s="7" t="s">
        <v>196</v>
      </c>
    </row>
    <row r="20">
      <c r="A20" s="3">
        <v>43515.0</v>
      </c>
      <c r="B20" s="19"/>
      <c r="C20" s="8">
        <v>17.0</v>
      </c>
      <c r="D20" s="8">
        <v>-9.0</v>
      </c>
      <c r="E20" s="8">
        <v>-5.0</v>
      </c>
      <c r="F20" s="7">
        <v>0.0</v>
      </c>
      <c r="H20" s="7">
        <v>0.0</v>
      </c>
      <c r="I20" s="7">
        <v>29.0</v>
      </c>
      <c r="M20" s="7">
        <v>1.0</v>
      </c>
      <c r="N20" s="7" t="s">
        <v>23</v>
      </c>
      <c r="Q20" s="7" t="s">
        <v>169</v>
      </c>
    </row>
    <row r="21">
      <c r="A21" s="3">
        <v>43516.0</v>
      </c>
      <c r="B21" s="19">
        <v>0.3375</v>
      </c>
      <c r="C21" s="8">
        <v>28.0</v>
      </c>
      <c r="D21" s="8">
        <v>-7.0</v>
      </c>
      <c r="E21" s="8">
        <v>15.0</v>
      </c>
      <c r="F21" s="7">
        <v>0.0</v>
      </c>
      <c r="G21" s="8"/>
      <c r="H21" s="7">
        <v>0.0</v>
      </c>
      <c r="I21" s="7">
        <v>28.75</v>
      </c>
      <c r="M21" s="7">
        <v>8.0</v>
      </c>
      <c r="N21" s="7" t="s">
        <v>23</v>
      </c>
      <c r="Q21" s="7" t="s">
        <v>169</v>
      </c>
    </row>
    <row r="22">
      <c r="A22" s="3">
        <v>43517.0</v>
      </c>
      <c r="B22" s="19">
        <v>0.36180555555555555</v>
      </c>
      <c r="C22" s="8">
        <v>32.0</v>
      </c>
      <c r="D22" s="8">
        <v>14.0</v>
      </c>
      <c r="E22" s="8">
        <v>30.0</v>
      </c>
      <c r="F22" s="7">
        <v>0.23</v>
      </c>
      <c r="H22" s="7">
        <v>2.25</v>
      </c>
      <c r="I22" s="7">
        <v>30.0</v>
      </c>
      <c r="M22" s="7">
        <v>8.0</v>
      </c>
      <c r="N22" s="7" t="s">
        <v>205</v>
      </c>
      <c r="P22" s="7">
        <v>713.96</v>
      </c>
      <c r="Q22" s="7" t="s">
        <v>209</v>
      </c>
    </row>
    <row r="23">
      <c r="A23" s="3">
        <v>43518.0</v>
      </c>
      <c r="B23" s="19">
        <v>0.3527777777777778</v>
      </c>
      <c r="C23" s="7">
        <v>32.0</v>
      </c>
      <c r="D23" s="8">
        <v>25.0</v>
      </c>
      <c r="E23" s="8">
        <v>27.0</v>
      </c>
      <c r="F23" s="7">
        <v>0.05</v>
      </c>
      <c r="H23" s="7">
        <v>0.5</v>
      </c>
      <c r="I23" s="7">
        <v>29.5</v>
      </c>
      <c r="L23" s="20"/>
      <c r="M23" s="7">
        <v>8.0</v>
      </c>
      <c r="N23" s="7" t="s">
        <v>22</v>
      </c>
      <c r="Q23" s="7" t="s">
        <v>169</v>
      </c>
    </row>
    <row r="24">
      <c r="A24" s="3">
        <v>43519.0</v>
      </c>
      <c r="B24" s="19">
        <v>0.3347222222222222</v>
      </c>
      <c r="C24" s="7">
        <v>32.0</v>
      </c>
      <c r="D24" s="8">
        <v>10.0</v>
      </c>
      <c r="E24" s="7">
        <v>25.0</v>
      </c>
      <c r="F24" s="7">
        <v>0.0</v>
      </c>
      <c r="H24" s="7">
        <v>0.0</v>
      </c>
      <c r="I24" s="7">
        <v>29.0</v>
      </c>
      <c r="M24" s="7">
        <v>8.0</v>
      </c>
      <c r="N24" s="7" t="s">
        <v>22</v>
      </c>
      <c r="Q24" s="7" t="s">
        <v>171</v>
      </c>
    </row>
    <row r="25">
      <c r="A25" s="3">
        <v>43520.0</v>
      </c>
      <c r="B25" s="19">
        <v>0.3590277777777778</v>
      </c>
      <c r="C25" s="8">
        <v>37.0</v>
      </c>
      <c r="D25" s="8">
        <v>25.0</v>
      </c>
      <c r="E25" s="8">
        <v>34.0</v>
      </c>
      <c r="F25" s="7">
        <v>0.51</v>
      </c>
      <c r="H25" s="7" t="s">
        <v>21</v>
      </c>
      <c r="I25" s="7">
        <v>28.0</v>
      </c>
      <c r="M25" s="7">
        <v>8.0</v>
      </c>
      <c r="N25" s="7" t="s">
        <v>22</v>
      </c>
      <c r="Q25" s="7" t="s">
        <v>210</v>
      </c>
    </row>
    <row r="26">
      <c r="A26" s="3">
        <v>43521.0</v>
      </c>
      <c r="B26" s="19">
        <v>0.36319444444444443</v>
      </c>
      <c r="C26" s="8">
        <v>38.0</v>
      </c>
      <c r="D26" s="8">
        <v>12.0</v>
      </c>
      <c r="E26" s="8">
        <v>13.0</v>
      </c>
      <c r="F26" s="7">
        <v>0.17</v>
      </c>
      <c r="H26" s="7">
        <v>1.0</v>
      </c>
      <c r="I26" s="7">
        <v>27.5</v>
      </c>
      <c r="M26" s="7">
        <v>5.0</v>
      </c>
      <c r="N26" s="7" t="s">
        <v>19</v>
      </c>
      <c r="Q26" s="7" t="s">
        <v>211</v>
      </c>
    </row>
    <row r="27">
      <c r="A27" s="3">
        <v>43522.0</v>
      </c>
      <c r="B27" s="19">
        <v>0.34652777777777777</v>
      </c>
      <c r="C27" s="8">
        <v>15.0</v>
      </c>
      <c r="D27" s="8">
        <v>-1.0</v>
      </c>
      <c r="E27" s="8">
        <v>1.0</v>
      </c>
      <c r="F27" s="7">
        <v>0.0</v>
      </c>
      <c r="H27" s="7">
        <v>0.0</v>
      </c>
      <c r="I27" s="7">
        <v>27.5</v>
      </c>
      <c r="M27" s="7">
        <v>3.0</v>
      </c>
      <c r="N27" s="7" t="s">
        <v>17</v>
      </c>
      <c r="Q27" s="7" t="s">
        <v>171</v>
      </c>
    </row>
    <row r="28">
      <c r="A28" s="3">
        <v>43523.0</v>
      </c>
      <c r="B28" s="4">
        <v>0.35625</v>
      </c>
      <c r="C28" s="8">
        <v>16.0</v>
      </c>
      <c r="D28" s="8">
        <v>1.0</v>
      </c>
      <c r="E28" s="8">
        <v>12.0</v>
      </c>
      <c r="F28" s="7">
        <v>0.07</v>
      </c>
      <c r="H28" s="7">
        <v>1.5</v>
      </c>
      <c r="I28" s="7">
        <v>28.5</v>
      </c>
      <c r="M28" s="7">
        <v>8.0</v>
      </c>
      <c r="N28" s="7" t="s">
        <v>22</v>
      </c>
      <c r="Q28" s="7" t="s">
        <v>212</v>
      </c>
    </row>
    <row r="29">
      <c r="A29" s="3">
        <v>43524.0</v>
      </c>
      <c r="B29" s="19">
        <v>0.3368055555555556</v>
      </c>
      <c r="C29" s="8">
        <v>21.0</v>
      </c>
      <c r="D29" s="8">
        <v>-11.0</v>
      </c>
      <c r="E29" s="8">
        <v>-2.0</v>
      </c>
      <c r="F29" s="7">
        <v>0.08</v>
      </c>
      <c r="H29" s="7">
        <v>1.0</v>
      </c>
      <c r="I29" s="7">
        <v>29.25</v>
      </c>
      <c r="M29" s="7">
        <v>4.0</v>
      </c>
      <c r="N29" s="7" t="s">
        <v>17</v>
      </c>
      <c r="P29" s="7">
        <v>714.0</v>
      </c>
      <c r="Q29" s="7" t="s">
        <v>196</v>
      </c>
    </row>
    <row r="30">
      <c r="A30" s="3"/>
      <c r="B30" s="19"/>
      <c r="C30" s="8"/>
      <c r="D30" s="8"/>
      <c r="E30" s="8"/>
    </row>
    <row r="31">
      <c r="A31" s="3"/>
      <c r="B31" s="19"/>
      <c r="C31" s="8"/>
      <c r="D31" s="8"/>
      <c r="E31" s="8"/>
    </row>
    <row r="32">
      <c r="A32" s="3"/>
      <c r="B32" s="4"/>
      <c r="C32" s="8"/>
      <c r="D32" s="8"/>
      <c r="E32" s="8"/>
    </row>
    <row r="34">
      <c r="F34">
        <f>SUM(F2:F32)</f>
        <v>3.58</v>
      </c>
      <c r="G34">
        <f>SUM(G3:G32)</f>
        <v>1.4</v>
      </c>
      <c r="H34">
        <f>SUM(H2:H32)</f>
        <v>25.75</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7" max="17" width="167.29"/>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c r="A2" s="3">
        <v>43466.0</v>
      </c>
      <c r="B2" s="4">
        <v>0.42569444444444443</v>
      </c>
      <c r="C2" s="7">
        <v>32.0</v>
      </c>
      <c r="D2" s="7">
        <v>11.0</v>
      </c>
      <c r="E2" s="7">
        <v>12.0</v>
      </c>
      <c r="F2" s="7">
        <v>0.29</v>
      </c>
      <c r="H2" s="7">
        <v>4.75</v>
      </c>
      <c r="I2" s="7">
        <v>8.0</v>
      </c>
      <c r="M2" s="7">
        <v>1.0</v>
      </c>
      <c r="N2" s="7" t="s">
        <v>42</v>
      </c>
      <c r="Q2" s="7" t="s">
        <v>168</v>
      </c>
    </row>
    <row r="3">
      <c r="A3" s="3">
        <v>43467.0</v>
      </c>
      <c r="B3" s="4">
        <v>0.3472222222222222</v>
      </c>
      <c r="C3" s="7">
        <v>16.0</v>
      </c>
      <c r="D3" s="7">
        <v>4.0</v>
      </c>
      <c r="E3" s="7">
        <v>12.0</v>
      </c>
      <c r="F3" s="7">
        <v>0.0</v>
      </c>
      <c r="H3" s="7">
        <v>0.0</v>
      </c>
      <c r="I3" s="7">
        <v>7.5</v>
      </c>
      <c r="M3" s="7">
        <v>7.0</v>
      </c>
      <c r="N3" s="7" t="s">
        <v>22</v>
      </c>
      <c r="Q3" s="7" t="s">
        <v>213</v>
      </c>
    </row>
    <row r="4">
      <c r="A4" s="3">
        <v>43468.0</v>
      </c>
      <c r="B4" s="19">
        <v>0.35625</v>
      </c>
      <c r="C4" s="8">
        <v>32.0</v>
      </c>
      <c r="D4" s="8">
        <v>11.0</v>
      </c>
      <c r="E4" s="8">
        <v>27.0</v>
      </c>
      <c r="F4" s="7">
        <v>0.12</v>
      </c>
      <c r="H4" s="7">
        <v>3.0</v>
      </c>
      <c r="I4" s="7">
        <v>9.5</v>
      </c>
      <c r="M4" s="7">
        <v>8.0</v>
      </c>
      <c r="N4" s="7" t="s">
        <v>22</v>
      </c>
      <c r="Q4" s="7" t="s">
        <v>171</v>
      </c>
    </row>
    <row r="5">
      <c r="A5" s="3">
        <v>43469.0</v>
      </c>
      <c r="B5" s="19">
        <v>0.3548611111111111</v>
      </c>
      <c r="C5" s="8">
        <v>29.0</v>
      </c>
      <c r="D5" s="8">
        <v>26.0</v>
      </c>
      <c r="E5" s="8">
        <v>29.0</v>
      </c>
      <c r="F5" s="7">
        <v>0.0</v>
      </c>
      <c r="H5" s="7">
        <v>0.0</v>
      </c>
      <c r="I5" s="7">
        <v>8.75</v>
      </c>
      <c r="M5" s="7">
        <v>6.0</v>
      </c>
      <c r="N5" s="7" t="s">
        <v>19</v>
      </c>
      <c r="Q5" s="7" t="s">
        <v>196</v>
      </c>
    </row>
    <row r="6">
      <c r="A6" s="3">
        <v>43470.0</v>
      </c>
      <c r="B6" s="19">
        <v>0.41944444444444445</v>
      </c>
      <c r="C6" s="8">
        <v>41.0</v>
      </c>
      <c r="D6" s="8">
        <v>22.0</v>
      </c>
      <c r="E6" s="8">
        <v>24.0</v>
      </c>
      <c r="F6" s="7">
        <v>0.0</v>
      </c>
      <c r="H6" s="7">
        <v>0.0</v>
      </c>
      <c r="I6" s="7">
        <v>7.5</v>
      </c>
      <c r="M6" s="7">
        <v>6.0</v>
      </c>
      <c r="N6" s="7" t="s">
        <v>17</v>
      </c>
      <c r="Q6" s="7" t="s">
        <v>214</v>
      </c>
    </row>
    <row r="7">
      <c r="A7" s="3">
        <v>43471.0</v>
      </c>
      <c r="B7" s="19">
        <v>0.41944444444444445</v>
      </c>
      <c r="C7" s="8">
        <v>39.0</v>
      </c>
      <c r="D7" s="8">
        <v>24.0</v>
      </c>
      <c r="E7" s="8">
        <v>27.0</v>
      </c>
      <c r="F7" s="7">
        <v>0.0</v>
      </c>
      <c r="H7" s="7">
        <v>0.0</v>
      </c>
      <c r="I7" s="7">
        <v>6.25</v>
      </c>
      <c r="M7" s="7">
        <v>5.0</v>
      </c>
      <c r="N7" s="7" t="s">
        <v>42</v>
      </c>
      <c r="Q7" s="7" t="s">
        <v>215</v>
      </c>
    </row>
    <row r="8">
      <c r="A8" s="3">
        <v>43472.0</v>
      </c>
      <c r="B8" s="19">
        <v>0.35347222222222224</v>
      </c>
      <c r="C8" s="8">
        <v>27.0</v>
      </c>
      <c r="D8" s="8">
        <v>21.0</v>
      </c>
      <c r="E8" s="8">
        <v>27.0</v>
      </c>
      <c r="F8" s="7">
        <v>0.22</v>
      </c>
      <c r="H8" s="7">
        <v>3.0</v>
      </c>
      <c r="I8" s="7">
        <v>9.0</v>
      </c>
      <c r="M8" s="7">
        <v>8.0</v>
      </c>
      <c r="N8" s="7" t="s">
        <v>22</v>
      </c>
      <c r="Q8" s="7" t="s">
        <v>216</v>
      </c>
    </row>
    <row r="9">
      <c r="A9" s="3">
        <v>43473.0</v>
      </c>
      <c r="B9" s="19">
        <v>0.3451388888888889</v>
      </c>
      <c r="C9" s="8">
        <v>36.0</v>
      </c>
      <c r="D9" s="8">
        <v>27.0</v>
      </c>
      <c r="E9" s="8">
        <v>34.0</v>
      </c>
      <c r="F9" s="7">
        <v>0.79</v>
      </c>
      <c r="H9" s="7">
        <v>2.25</v>
      </c>
      <c r="I9" s="7">
        <v>11.25</v>
      </c>
      <c r="M9" s="7">
        <v>8.0</v>
      </c>
      <c r="N9" s="7" t="s">
        <v>22</v>
      </c>
      <c r="P9" s="7">
        <v>713.95</v>
      </c>
      <c r="Q9" s="7" t="s">
        <v>217</v>
      </c>
    </row>
    <row r="10">
      <c r="A10" s="3">
        <v>43474.0</v>
      </c>
      <c r="B10" s="19">
        <v>0.3590277777777778</v>
      </c>
      <c r="C10" s="8">
        <v>38.0</v>
      </c>
      <c r="D10" s="8">
        <v>21.0</v>
      </c>
      <c r="E10" s="8">
        <v>23.0</v>
      </c>
      <c r="F10" s="7">
        <v>0.06</v>
      </c>
      <c r="H10" s="7">
        <v>1.0</v>
      </c>
      <c r="I10" s="7">
        <v>10.0</v>
      </c>
      <c r="M10" s="7">
        <v>7.0</v>
      </c>
      <c r="N10" s="7" t="s">
        <v>19</v>
      </c>
      <c r="Q10" s="7" t="s">
        <v>198</v>
      </c>
    </row>
    <row r="11">
      <c r="A11" s="3">
        <v>43475.0</v>
      </c>
      <c r="B11" s="19">
        <v>0.3576388888888889</v>
      </c>
      <c r="C11" s="8">
        <v>25.0</v>
      </c>
      <c r="D11" s="8">
        <v>13.0</v>
      </c>
      <c r="E11" s="8">
        <v>14.0</v>
      </c>
      <c r="F11" s="7">
        <v>0.02</v>
      </c>
      <c r="H11" s="7">
        <v>0.5</v>
      </c>
      <c r="I11" s="7">
        <v>10.0</v>
      </c>
      <c r="M11" s="7">
        <v>7.0</v>
      </c>
      <c r="N11" s="7" t="s">
        <v>218</v>
      </c>
      <c r="Q11" s="7" t="s">
        <v>198</v>
      </c>
    </row>
    <row r="12">
      <c r="A12" s="3">
        <v>43476.0</v>
      </c>
      <c r="B12" s="19">
        <v>0.3527777777777778</v>
      </c>
      <c r="C12" s="8">
        <v>19.0</v>
      </c>
      <c r="D12" s="8">
        <v>5.0</v>
      </c>
      <c r="E12" s="8">
        <v>11.0</v>
      </c>
      <c r="F12" s="7">
        <v>0.0</v>
      </c>
      <c r="G12" s="8"/>
      <c r="H12" s="7">
        <v>0.0</v>
      </c>
      <c r="I12" s="7">
        <v>9.75</v>
      </c>
      <c r="M12" s="7">
        <v>8.0</v>
      </c>
      <c r="N12" s="7" t="s">
        <v>17</v>
      </c>
      <c r="Q12" s="7" t="s">
        <v>169</v>
      </c>
    </row>
    <row r="13">
      <c r="A13" s="3">
        <v>43477.0</v>
      </c>
      <c r="B13" s="19">
        <v>0.39861111111111114</v>
      </c>
      <c r="C13" s="8">
        <v>22.0</v>
      </c>
      <c r="D13" s="8">
        <v>11.0</v>
      </c>
      <c r="E13" s="8">
        <v>21.0</v>
      </c>
      <c r="F13" s="7">
        <v>0.01</v>
      </c>
      <c r="H13" s="7" t="s">
        <v>21</v>
      </c>
      <c r="I13" s="7">
        <v>10.0</v>
      </c>
      <c r="Q13" s="7" t="s">
        <v>219</v>
      </c>
    </row>
    <row r="14">
      <c r="A14" s="3">
        <v>43478.0</v>
      </c>
      <c r="B14" s="19">
        <v>0.38055555555555554</v>
      </c>
      <c r="C14" s="8">
        <v>23.0</v>
      </c>
      <c r="D14" s="8">
        <v>3.0</v>
      </c>
      <c r="E14" s="8">
        <v>9.0</v>
      </c>
      <c r="F14" s="7">
        <v>0.0</v>
      </c>
      <c r="G14" s="8"/>
      <c r="H14" s="7" t="s">
        <v>21</v>
      </c>
      <c r="I14" s="7">
        <v>10.0</v>
      </c>
      <c r="M14" s="21">
        <v>7.0</v>
      </c>
      <c r="N14" s="7" t="s">
        <v>17</v>
      </c>
    </row>
    <row r="15">
      <c r="A15" s="3">
        <v>43479.0</v>
      </c>
      <c r="B15" s="19">
        <v>0.3541666666666667</v>
      </c>
      <c r="C15" s="8">
        <v>22.0</v>
      </c>
      <c r="D15" s="8">
        <v>8.0</v>
      </c>
      <c r="E15" s="8">
        <v>21.0</v>
      </c>
      <c r="F15" s="7">
        <v>0.0</v>
      </c>
      <c r="H15" s="7" t="s">
        <v>21</v>
      </c>
      <c r="I15" s="7">
        <v>10.0</v>
      </c>
      <c r="M15" s="7">
        <v>8.0</v>
      </c>
      <c r="N15" s="7" t="s">
        <v>22</v>
      </c>
      <c r="Q15" s="7" t="s">
        <v>220</v>
      </c>
    </row>
    <row r="16">
      <c r="A16" s="3">
        <v>43480.0</v>
      </c>
      <c r="B16" s="19">
        <v>0.3527777777777778</v>
      </c>
      <c r="C16" s="8">
        <v>31.0</v>
      </c>
      <c r="D16" s="8">
        <v>20.0</v>
      </c>
      <c r="E16" s="8">
        <v>27.0</v>
      </c>
      <c r="F16" s="7">
        <v>0.0</v>
      </c>
      <c r="H16" s="7">
        <v>0.0</v>
      </c>
      <c r="I16" s="7">
        <v>10.0</v>
      </c>
      <c r="M16" s="7">
        <v>8.0</v>
      </c>
      <c r="N16" s="7" t="s">
        <v>22</v>
      </c>
      <c r="Q16" s="7" t="s">
        <v>196</v>
      </c>
    </row>
    <row r="17">
      <c r="A17" s="3">
        <v>43481.0</v>
      </c>
      <c r="B17" s="19">
        <v>0.34652777777777777</v>
      </c>
      <c r="C17" s="8">
        <v>32.0</v>
      </c>
      <c r="D17" s="8">
        <v>12.0</v>
      </c>
      <c r="E17" s="8">
        <v>13.0</v>
      </c>
      <c r="F17" s="7">
        <v>0.05</v>
      </c>
      <c r="H17" s="7">
        <v>0.25</v>
      </c>
      <c r="I17" s="7">
        <v>9.5</v>
      </c>
      <c r="M17" s="7">
        <v>4.0</v>
      </c>
      <c r="N17" s="7" t="s">
        <v>42</v>
      </c>
      <c r="Q17" s="7" t="s">
        <v>198</v>
      </c>
    </row>
    <row r="18">
      <c r="A18" s="3">
        <v>43482.0</v>
      </c>
      <c r="B18" s="19">
        <v>0.35347222222222224</v>
      </c>
      <c r="C18" s="8">
        <v>16.0</v>
      </c>
      <c r="D18" s="8">
        <v>8.0</v>
      </c>
      <c r="E18" s="8">
        <v>12.0</v>
      </c>
      <c r="F18" s="7">
        <v>0.0</v>
      </c>
      <c r="H18" s="7">
        <v>0.0</v>
      </c>
      <c r="I18" s="7">
        <v>9.5</v>
      </c>
      <c r="M18" s="7">
        <v>5.0</v>
      </c>
      <c r="N18" s="7" t="s">
        <v>17</v>
      </c>
      <c r="P18" s="7">
        <v>713.89</v>
      </c>
      <c r="Q18" s="7" t="s">
        <v>221</v>
      </c>
    </row>
    <row r="19">
      <c r="A19" s="3">
        <v>43483.0</v>
      </c>
      <c r="B19" s="19">
        <v>0.35347222222222224</v>
      </c>
      <c r="C19" s="8">
        <v>24.0</v>
      </c>
      <c r="D19" s="8">
        <v>11.0</v>
      </c>
      <c r="E19" s="8">
        <v>20.0</v>
      </c>
      <c r="F19" s="7">
        <v>0.01</v>
      </c>
      <c r="H19" s="7">
        <v>0.25</v>
      </c>
      <c r="I19" s="7">
        <v>9.75</v>
      </c>
      <c r="M19" s="7">
        <v>7.0</v>
      </c>
      <c r="N19" s="7" t="s">
        <v>19</v>
      </c>
      <c r="Q19" s="7" t="s">
        <v>222</v>
      </c>
    </row>
    <row r="20">
      <c r="A20" s="3">
        <v>43484.0</v>
      </c>
      <c r="B20" s="19"/>
      <c r="C20" s="8">
        <v>21.0</v>
      </c>
      <c r="D20" s="8">
        <v>5.0</v>
      </c>
      <c r="E20" s="8">
        <v>6.0</v>
      </c>
      <c r="F20" s="7">
        <v>0.0</v>
      </c>
      <c r="H20" s="7" t="s">
        <v>21</v>
      </c>
      <c r="I20" s="7">
        <v>9.5</v>
      </c>
      <c r="M20" s="7">
        <v>8.0</v>
      </c>
      <c r="N20" s="7" t="s">
        <v>22</v>
      </c>
      <c r="Q20" s="7" t="s">
        <v>223</v>
      </c>
    </row>
    <row r="21">
      <c r="A21" s="3">
        <v>43485.0</v>
      </c>
      <c r="B21" s="19">
        <v>0.3784722222222222</v>
      </c>
      <c r="C21" s="8">
        <v>7.0</v>
      </c>
      <c r="D21" s="8">
        <v>-10.0</v>
      </c>
      <c r="E21" s="8">
        <v>-5.0</v>
      </c>
      <c r="F21" s="7">
        <v>0.0</v>
      </c>
      <c r="G21" s="8"/>
      <c r="H21" s="7">
        <v>0.0</v>
      </c>
      <c r="I21" s="7">
        <v>9.5</v>
      </c>
      <c r="M21" s="7">
        <v>2.0</v>
      </c>
      <c r="N21" s="7" t="s">
        <v>17</v>
      </c>
      <c r="Q21" s="7" t="s">
        <v>224</v>
      </c>
    </row>
    <row r="22">
      <c r="A22" s="3">
        <v>43486.0</v>
      </c>
      <c r="B22" s="19">
        <v>0.34791666666666665</v>
      </c>
      <c r="C22" s="8">
        <v>-2.0</v>
      </c>
      <c r="D22" s="8">
        <v>-15.0</v>
      </c>
      <c r="E22" s="8">
        <v>-13.0</v>
      </c>
      <c r="F22" s="7">
        <v>0.0</v>
      </c>
      <c r="H22" s="7">
        <v>0.0</v>
      </c>
      <c r="I22" s="7">
        <v>9.5</v>
      </c>
      <c r="M22" s="7">
        <v>1.0</v>
      </c>
      <c r="N22" s="7" t="s">
        <v>22</v>
      </c>
      <c r="Q22" s="7" t="s">
        <v>196</v>
      </c>
    </row>
    <row r="23">
      <c r="A23" s="3">
        <v>43487.0</v>
      </c>
      <c r="B23" s="19">
        <v>0.34791666666666665</v>
      </c>
      <c r="C23" s="7">
        <v>13.0</v>
      </c>
      <c r="D23" s="8">
        <v>-13.0</v>
      </c>
      <c r="E23" s="8">
        <v>11.0</v>
      </c>
      <c r="F23" s="7">
        <v>0.0</v>
      </c>
      <c r="H23" s="7">
        <v>0.0</v>
      </c>
      <c r="I23" s="7">
        <v>9.5</v>
      </c>
      <c r="L23" s="20"/>
      <c r="M23" s="7">
        <v>8.0</v>
      </c>
      <c r="N23" s="7" t="s">
        <v>22</v>
      </c>
      <c r="P23" s="7">
        <v>713.86</v>
      </c>
      <c r="Q23" s="7" t="s">
        <v>225</v>
      </c>
    </row>
    <row r="24">
      <c r="A24" s="3">
        <v>43488.0</v>
      </c>
      <c r="B24" s="19">
        <v>0.3458333333333333</v>
      </c>
      <c r="C24" s="7">
        <v>21.0</v>
      </c>
      <c r="D24" s="8">
        <v>11.0</v>
      </c>
      <c r="E24" s="7">
        <v>21.0</v>
      </c>
      <c r="F24" s="7">
        <v>0.29</v>
      </c>
      <c r="H24" s="7">
        <v>4.0</v>
      </c>
      <c r="I24" s="7">
        <v>13.5</v>
      </c>
      <c r="M24" s="7">
        <v>8.0</v>
      </c>
      <c r="N24" s="7" t="s">
        <v>22</v>
      </c>
      <c r="Q24" s="7" t="s">
        <v>226</v>
      </c>
    </row>
    <row r="25">
      <c r="A25" s="3">
        <v>43489.0</v>
      </c>
      <c r="B25" s="19">
        <v>0.3659722222222222</v>
      </c>
      <c r="C25" s="8">
        <v>25.0</v>
      </c>
      <c r="D25" s="8">
        <v>17.0</v>
      </c>
      <c r="E25" s="8">
        <v>24.0</v>
      </c>
      <c r="F25" s="7">
        <v>0.3</v>
      </c>
      <c r="H25" s="7">
        <v>4.25</v>
      </c>
      <c r="I25" s="7">
        <v>17.25</v>
      </c>
      <c r="M25" s="7">
        <v>8.0</v>
      </c>
      <c r="N25" s="7" t="s">
        <v>22</v>
      </c>
      <c r="Q25" s="7" t="s">
        <v>171</v>
      </c>
    </row>
    <row r="26">
      <c r="A26" s="3">
        <v>43490.0</v>
      </c>
      <c r="B26" s="19">
        <v>0.34097222222222223</v>
      </c>
      <c r="C26" s="8">
        <v>27.0</v>
      </c>
      <c r="D26" s="8">
        <v>5.0</v>
      </c>
      <c r="E26" s="8">
        <v>8.0</v>
      </c>
      <c r="F26" s="7">
        <v>0.15</v>
      </c>
      <c r="H26" s="7">
        <v>3.5</v>
      </c>
      <c r="I26" s="7">
        <v>18.5</v>
      </c>
      <c r="M26" s="7">
        <v>7.0</v>
      </c>
      <c r="N26" s="7" t="s">
        <v>54</v>
      </c>
      <c r="Q26" s="7" t="s">
        <v>227</v>
      </c>
    </row>
    <row r="27">
      <c r="A27" s="3">
        <v>43491.0</v>
      </c>
      <c r="B27" s="19">
        <v>0.3527777777777778</v>
      </c>
      <c r="C27" s="8">
        <v>9.0</v>
      </c>
      <c r="D27" s="8">
        <v>-16.0</v>
      </c>
      <c r="E27" s="8">
        <v>-4.0</v>
      </c>
      <c r="F27" s="7">
        <v>0.03</v>
      </c>
      <c r="H27" s="7">
        <v>1.25</v>
      </c>
      <c r="I27" s="7">
        <v>18.0</v>
      </c>
      <c r="M27" s="7">
        <v>7.0</v>
      </c>
      <c r="N27" s="7" t="s">
        <v>17</v>
      </c>
      <c r="Q27" s="7" t="s">
        <v>219</v>
      </c>
    </row>
    <row r="28">
      <c r="A28" s="3">
        <v>43492.0</v>
      </c>
      <c r="C28" s="8">
        <v>11.0</v>
      </c>
      <c r="D28" s="5">
        <v>-7.0</v>
      </c>
      <c r="E28" s="5">
        <v>-5.0</v>
      </c>
      <c r="F28" s="7">
        <v>0.12</v>
      </c>
    </row>
    <row r="29">
      <c r="A29" s="3">
        <v>43493.0</v>
      </c>
      <c r="B29" s="19">
        <v>0.3486111111111111</v>
      </c>
      <c r="C29" s="5">
        <v>2.0</v>
      </c>
      <c r="D29" s="8">
        <v>-25.0</v>
      </c>
      <c r="E29" s="8">
        <v>0.0</v>
      </c>
      <c r="F29" s="7">
        <v>0.03</v>
      </c>
      <c r="H29" s="7">
        <v>1.5</v>
      </c>
      <c r="I29" s="7">
        <v>18.0</v>
      </c>
      <c r="M29" s="7">
        <v>8.0</v>
      </c>
      <c r="N29" s="7" t="s">
        <v>22</v>
      </c>
      <c r="Q29" s="7" t="s">
        <v>228</v>
      </c>
    </row>
    <row r="30">
      <c r="A30" s="3">
        <v>43494.0</v>
      </c>
      <c r="B30" s="19"/>
      <c r="C30" s="8">
        <v>6.0</v>
      </c>
      <c r="D30" s="8">
        <v>-14.0</v>
      </c>
      <c r="E30" s="8">
        <v>-8.0</v>
      </c>
      <c r="F30" s="7">
        <v>0.23</v>
      </c>
      <c r="H30" s="7">
        <v>2.5</v>
      </c>
      <c r="I30" s="7">
        <v>19.75</v>
      </c>
      <c r="M30" s="7">
        <v>5.0</v>
      </c>
      <c r="N30" s="7" t="s">
        <v>22</v>
      </c>
      <c r="Q30" s="7" t="s">
        <v>219</v>
      </c>
    </row>
    <row r="31">
      <c r="A31" s="3">
        <v>43495.0</v>
      </c>
      <c r="B31" s="19">
        <v>0.35</v>
      </c>
      <c r="C31" s="8">
        <v>10.0</v>
      </c>
      <c r="D31" s="8">
        <v>-10.0</v>
      </c>
      <c r="E31" s="8">
        <v>-5.0</v>
      </c>
      <c r="F31" s="7">
        <v>0.12</v>
      </c>
      <c r="H31" s="7">
        <v>2.0</v>
      </c>
      <c r="I31" s="7">
        <v>20.25</v>
      </c>
      <c r="M31" s="7">
        <v>8.0</v>
      </c>
      <c r="N31" s="7" t="s">
        <v>23</v>
      </c>
    </row>
    <row r="32">
      <c r="A32" s="3">
        <v>43496.0</v>
      </c>
      <c r="B32" s="4">
        <v>0.36875</v>
      </c>
      <c r="C32" s="8">
        <v>5.0</v>
      </c>
      <c r="D32" s="8">
        <v>-6.0</v>
      </c>
      <c r="E32" s="8">
        <v>0.0</v>
      </c>
      <c r="F32" s="7">
        <v>0.05</v>
      </c>
      <c r="H32" s="7">
        <v>0.5</v>
      </c>
      <c r="I32" s="7">
        <v>20.25</v>
      </c>
      <c r="M32" s="7">
        <v>3.0</v>
      </c>
      <c r="N32" s="7" t="s">
        <v>23</v>
      </c>
      <c r="P32" s="7">
        <v>713.9</v>
      </c>
      <c r="Q32" s="7" t="s">
        <v>229</v>
      </c>
    </row>
    <row r="33">
      <c r="B33" s="4"/>
    </row>
    <row r="34">
      <c r="F34">
        <f>SUM(F2:F33)</f>
        <v>2.89</v>
      </c>
      <c r="H34">
        <f>SUM(H2:H32)</f>
        <v>34.5</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7" max="17" width="35.29"/>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c r="A2" s="3">
        <v>43435.0</v>
      </c>
      <c r="B2" s="4">
        <v>0.34375</v>
      </c>
      <c r="C2" s="7">
        <v>36.0</v>
      </c>
      <c r="D2" s="7">
        <v>29.0</v>
      </c>
      <c r="E2" s="7">
        <v>33.0</v>
      </c>
      <c r="F2" s="7">
        <v>0.0</v>
      </c>
      <c r="H2" s="7">
        <v>0.0</v>
      </c>
      <c r="I2" s="7">
        <v>2.25</v>
      </c>
      <c r="M2" s="7">
        <v>8.0</v>
      </c>
      <c r="N2" s="7" t="s">
        <v>22</v>
      </c>
      <c r="Q2" s="7" t="s">
        <v>196</v>
      </c>
    </row>
    <row r="3">
      <c r="A3" s="3">
        <v>43436.0</v>
      </c>
      <c r="B3" s="4">
        <v>0.35347222222222224</v>
      </c>
      <c r="C3" s="7">
        <v>37.0</v>
      </c>
      <c r="D3" s="7">
        <v>32.0</v>
      </c>
      <c r="E3" s="7">
        <v>33.0</v>
      </c>
      <c r="F3" s="7">
        <v>0.25</v>
      </c>
      <c r="H3" s="7">
        <v>1.0</v>
      </c>
      <c r="I3" s="7">
        <v>3.0</v>
      </c>
      <c r="M3" s="7">
        <v>8.0</v>
      </c>
      <c r="N3" s="7" t="s">
        <v>22</v>
      </c>
      <c r="Q3" s="7" t="s">
        <v>241</v>
      </c>
    </row>
    <row r="4">
      <c r="A4" s="3">
        <v>43437.0</v>
      </c>
      <c r="B4" s="19"/>
      <c r="C4" s="8">
        <v>33.0</v>
      </c>
      <c r="D4" s="8">
        <v>26.0</v>
      </c>
      <c r="E4" s="8">
        <v>28.0</v>
      </c>
      <c r="F4" s="7">
        <v>0.43</v>
      </c>
      <c r="H4" s="7">
        <v>3.25</v>
      </c>
      <c r="I4" s="7">
        <v>5.75</v>
      </c>
      <c r="M4" s="7">
        <v>5.0</v>
      </c>
      <c r="N4" s="7" t="s">
        <v>19</v>
      </c>
      <c r="Q4" s="7" t="s">
        <v>168</v>
      </c>
    </row>
    <row r="5">
      <c r="A5" s="3">
        <v>43438.0</v>
      </c>
      <c r="B5" s="19">
        <v>0.3576388888888889</v>
      </c>
      <c r="C5" s="8">
        <v>28.0</v>
      </c>
      <c r="D5" s="8">
        <v>16.0</v>
      </c>
      <c r="E5" s="8">
        <v>24.0</v>
      </c>
      <c r="F5" s="7">
        <v>0.0</v>
      </c>
      <c r="G5" s="7">
        <v>0.0</v>
      </c>
      <c r="H5" s="7">
        <v>0.25</v>
      </c>
      <c r="I5" s="7">
        <v>5.5</v>
      </c>
      <c r="M5" s="7">
        <v>7.0</v>
      </c>
      <c r="N5" s="7" t="s">
        <v>22</v>
      </c>
      <c r="P5" s="7">
        <v>713.82</v>
      </c>
      <c r="Q5" s="7" t="s">
        <v>242</v>
      </c>
    </row>
    <row r="6">
      <c r="A6" s="3">
        <v>43439.0</v>
      </c>
      <c r="B6" s="19">
        <v>0.35625</v>
      </c>
      <c r="C6" s="8">
        <v>33.0</v>
      </c>
      <c r="D6" s="8">
        <v>23.0</v>
      </c>
      <c r="E6" s="8">
        <v>27.0</v>
      </c>
      <c r="F6" s="7">
        <v>0.0</v>
      </c>
      <c r="G6" s="7">
        <v>0.26</v>
      </c>
      <c r="H6" s="7">
        <v>1.0</v>
      </c>
      <c r="I6" s="7">
        <v>5.75</v>
      </c>
      <c r="M6" s="7">
        <v>8.0</v>
      </c>
      <c r="N6" s="7" t="s">
        <v>22</v>
      </c>
      <c r="Q6" s="7" t="s">
        <v>243</v>
      </c>
    </row>
    <row r="7">
      <c r="A7" s="3">
        <v>43440.0</v>
      </c>
      <c r="B7" s="19">
        <v>0.35138888888888886</v>
      </c>
      <c r="C7" s="8">
        <v>29.0</v>
      </c>
      <c r="D7" s="8">
        <v>25.0</v>
      </c>
      <c r="E7" s="8">
        <v>27.0</v>
      </c>
      <c r="F7" s="7">
        <v>0.25</v>
      </c>
      <c r="G7" s="7">
        <v>0.09</v>
      </c>
      <c r="H7" s="7">
        <v>3.25</v>
      </c>
      <c r="I7" s="7">
        <v>8.5</v>
      </c>
      <c r="M7" s="7">
        <v>8.0</v>
      </c>
      <c r="N7" s="7" t="s">
        <v>22</v>
      </c>
      <c r="Q7" s="7" t="s">
        <v>243</v>
      </c>
    </row>
    <row r="8">
      <c r="A8" s="3">
        <v>43441.0</v>
      </c>
      <c r="B8" s="19">
        <v>0.34930555555555554</v>
      </c>
      <c r="C8" s="8">
        <v>28.0</v>
      </c>
      <c r="D8" s="8">
        <v>10.0</v>
      </c>
      <c r="E8" s="8">
        <v>16.0</v>
      </c>
      <c r="F8" s="7">
        <v>0.03</v>
      </c>
      <c r="G8" s="7">
        <v>0.13</v>
      </c>
      <c r="H8" s="7">
        <v>0.5</v>
      </c>
      <c r="I8" s="7">
        <v>7.25</v>
      </c>
      <c r="M8" s="7">
        <v>7.0</v>
      </c>
      <c r="N8" s="7" t="s">
        <v>19</v>
      </c>
      <c r="Q8" s="7" t="s">
        <v>219</v>
      </c>
    </row>
    <row r="9">
      <c r="A9" s="3">
        <v>43442.0</v>
      </c>
      <c r="B9" s="19">
        <v>0.38263888888888886</v>
      </c>
      <c r="C9" s="8">
        <v>23.0</v>
      </c>
      <c r="D9" s="8">
        <v>13.0</v>
      </c>
      <c r="E9" s="8">
        <v>23.0</v>
      </c>
      <c r="F9" s="7">
        <v>0.12</v>
      </c>
      <c r="G9" s="7">
        <v>0.0</v>
      </c>
      <c r="H9" s="7">
        <v>2.75</v>
      </c>
      <c r="I9" s="7">
        <v>9.5</v>
      </c>
      <c r="M9" s="7">
        <v>8.0</v>
      </c>
      <c r="N9" s="7" t="s">
        <v>22</v>
      </c>
      <c r="Q9" s="7" t="s">
        <v>196</v>
      </c>
    </row>
    <row r="10">
      <c r="A10" s="3">
        <v>43443.0</v>
      </c>
      <c r="B10" s="19">
        <v>0.3736111111111111</v>
      </c>
      <c r="C10" s="8">
        <v>29.0</v>
      </c>
      <c r="D10" s="8">
        <v>19.0</v>
      </c>
      <c r="E10" s="8">
        <v>27.0</v>
      </c>
      <c r="F10" s="7">
        <v>0.0</v>
      </c>
      <c r="G10" s="7">
        <v>0.0</v>
      </c>
      <c r="H10" s="7">
        <v>0.0</v>
      </c>
      <c r="I10" s="7">
        <v>8.0</v>
      </c>
      <c r="M10" s="7">
        <v>8.0</v>
      </c>
      <c r="N10" s="7" t="s">
        <v>22</v>
      </c>
      <c r="Q10" s="7" t="s">
        <v>244</v>
      </c>
    </row>
    <row r="11">
      <c r="A11" s="3">
        <v>43444.0</v>
      </c>
      <c r="B11" s="19">
        <v>0.33819444444444446</v>
      </c>
      <c r="C11" s="8">
        <v>30.0</v>
      </c>
      <c r="D11" s="8">
        <v>19.0</v>
      </c>
      <c r="E11" s="8">
        <v>28.0</v>
      </c>
      <c r="F11" s="7">
        <v>0.0</v>
      </c>
      <c r="G11" s="7">
        <v>0.0</v>
      </c>
      <c r="H11" s="7">
        <v>0.0</v>
      </c>
      <c r="I11" s="7">
        <v>7.25</v>
      </c>
      <c r="M11" s="7">
        <v>8.0</v>
      </c>
      <c r="N11" s="7" t="s">
        <v>22</v>
      </c>
      <c r="Q11" s="7" t="s">
        <v>245</v>
      </c>
    </row>
    <row r="12">
      <c r="A12" s="3">
        <v>43445.0</v>
      </c>
      <c r="B12" s="19">
        <v>0.35625</v>
      </c>
      <c r="C12" s="8">
        <v>35.0</v>
      </c>
      <c r="D12" s="8">
        <v>26.0</v>
      </c>
      <c r="E12" s="8">
        <v>30.0</v>
      </c>
      <c r="F12" s="7">
        <v>0.0</v>
      </c>
      <c r="G12" s="8">
        <v>0.01</v>
      </c>
      <c r="H12" s="7" t="s">
        <v>21</v>
      </c>
      <c r="I12" s="7">
        <v>6.5</v>
      </c>
      <c r="M12" s="7">
        <v>8.0</v>
      </c>
      <c r="N12" s="7" t="s">
        <v>22</v>
      </c>
      <c r="P12" s="7">
        <v>713.82</v>
      </c>
      <c r="Q12" s="7" t="s">
        <v>213</v>
      </c>
    </row>
    <row r="13">
      <c r="A13" s="3">
        <v>43446.0</v>
      </c>
      <c r="B13" s="19">
        <v>0.34097222222222223</v>
      </c>
      <c r="C13" s="8">
        <v>32.0</v>
      </c>
      <c r="D13" s="8">
        <v>21.0</v>
      </c>
      <c r="E13" s="8">
        <v>30.0</v>
      </c>
      <c r="F13" s="7">
        <v>0.0</v>
      </c>
      <c r="G13" s="7">
        <v>0.0</v>
      </c>
      <c r="H13" s="7" t="s">
        <v>21</v>
      </c>
      <c r="I13" s="7">
        <v>6.5</v>
      </c>
      <c r="M13" s="7">
        <v>8.0</v>
      </c>
      <c r="N13" s="7" t="s">
        <v>22</v>
      </c>
      <c r="Q13" s="7" t="s">
        <v>171</v>
      </c>
    </row>
    <row r="14">
      <c r="A14" s="3">
        <v>43447.0</v>
      </c>
      <c r="B14" s="19">
        <v>0.3451388888888889</v>
      </c>
      <c r="C14" s="8">
        <v>35.0</v>
      </c>
      <c r="D14" s="8">
        <v>29.0</v>
      </c>
      <c r="E14" s="8">
        <v>29.0</v>
      </c>
      <c r="F14" s="7">
        <v>0.01</v>
      </c>
      <c r="G14" s="8">
        <v>0.0</v>
      </c>
      <c r="H14" s="7">
        <v>0.25</v>
      </c>
      <c r="I14" s="7">
        <v>6.5</v>
      </c>
      <c r="M14" s="7">
        <v>8.0</v>
      </c>
      <c r="N14" s="7" t="s">
        <v>22</v>
      </c>
      <c r="Q14" s="7" t="s">
        <v>214</v>
      </c>
    </row>
    <row r="15">
      <c r="A15" s="3">
        <v>43448.0</v>
      </c>
      <c r="B15" s="19">
        <v>0.34097222222222223</v>
      </c>
      <c r="C15" s="8">
        <v>36.0</v>
      </c>
      <c r="D15" s="8">
        <v>32.0</v>
      </c>
      <c r="E15" s="8">
        <v>29.0</v>
      </c>
      <c r="F15" s="7">
        <v>0.0</v>
      </c>
      <c r="G15" s="7">
        <v>0.0</v>
      </c>
      <c r="H15" s="7">
        <v>0.0</v>
      </c>
      <c r="I15" s="7">
        <v>5.75</v>
      </c>
      <c r="M15" s="7">
        <v>8.0</v>
      </c>
      <c r="N15" s="7" t="s">
        <v>22</v>
      </c>
      <c r="Q15" s="7" t="s">
        <v>196</v>
      </c>
    </row>
    <row r="16">
      <c r="A16" s="3">
        <v>43449.0</v>
      </c>
      <c r="B16" s="19"/>
      <c r="C16" s="8">
        <v>39.0</v>
      </c>
      <c r="D16" s="8">
        <v>23.0</v>
      </c>
      <c r="E16" s="8">
        <v>25.0</v>
      </c>
      <c r="F16" s="7">
        <v>0.0</v>
      </c>
      <c r="G16" s="7">
        <v>0.0</v>
      </c>
      <c r="H16" s="7">
        <v>0.0</v>
      </c>
      <c r="I16" s="7">
        <v>5.25</v>
      </c>
      <c r="M16" s="7">
        <v>0.0</v>
      </c>
      <c r="Q16" s="7" t="s">
        <v>196</v>
      </c>
    </row>
    <row r="17">
      <c r="A17" s="3">
        <v>43450.0</v>
      </c>
      <c r="B17" s="19">
        <v>0.41944444444444445</v>
      </c>
      <c r="C17" s="8">
        <v>40.0</v>
      </c>
      <c r="D17" s="8">
        <v>22.0</v>
      </c>
      <c r="E17" s="8">
        <v>29.0</v>
      </c>
      <c r="F17" s="7">
        <v>0.0</v>
      </c>
      <c r="G17" s="7">
        <v>0.0</v>
      </c>
      <c r="H17" s="7">
        <v>0.0</v>
      </c>
      <c r="I17" s="7">
        <v>5.0</v>
      </c>
      <c r="M17" s="7">
        <v>5.0</v>
      </c>
      <c r="N17" s="7" t="s">
        <v>17</v>
      </c>
      <c r="Q17" s="7" t="s">
        <v>171</v>
      </c>
    </row>
    <row r="18">
      <c r="A18" s="3">
        <v>43451.0</v>
      </c>
      <c r="B18" s="19">
        <v>0.33958333333333335</v>
      </c>
      <c r="C18" s="8">
        <v>39.0</v>
      </c>
      <c r="D18" s="8">
        <v>28.0</v>
      </c>
      <c r="E18" s="8">
        <v>29.0</v>
      </c>
      <c r="F18" s="7">
        <v>0.0</v>
      </c>
      <c r="G18" s="7">
        <v>0.0</v>
      </c>
      <c r="H18" s="7">
        <v>0.0</v>
      </c>
      <c r="I18" s="7">
        <v>5.0</v>
      </c>
      <c r="M18" s="7">
        <v>8.0</v>
      </c>
      <c r="N18" s="7" t="s">
        <v>22</v>
      </c>
      <c r="Q18" s="7" t="s">
        <v>192</v>
      </c>
    </row>
    <row r="19">
      <c r="A19" s="3">
        <v>43452.0</v>
      </c>
      <c r="B19" s="19">
        <v>0.34097222222222223</v>
      </c>
      <c r="C19" s="8">
        <v>30.0</v>
      </c>
      <c r="D19" s="8">
        <v>26.0</v>
      </c>
      <c r="E19" s="8">
        <v>27.0</v>
      </c>
      <c r="F19" s="7">
        <v>0.0</v>
      </c>
      <c r="G19" s="7">
        <v>0.0</v>
      </c>
      <c r="H19" s="7">
        <v>0.0</v>
      </c>
      <c r="I19" s="7">
        <v>5.0</v>
      </c>
      <c r="M19" s="7">
        <v>8.0</v>
      </c>
      <c r="N19" s="7" t="s">
        <v>22</v>
      </c>
      <c r="P19" s="7">
        <v>713.8</v>
      </c>
      <c r="Q19" s="7" t="s">
        <v>196</v>
      </c>
    </row>
    <row r="20">
      <c r="A20" s="3">
        <v>43453.0</v>
      </c>
      <c r="B20" s="19">
        <v>0.3472222222222222</v>
      </c>
      <c r="C20" s="8">
        <v>33.0</v>
      </c>
      <c r="D20" s="8">
        <v>24.0</v>
      </c>
      <c r="E20" s="8">
        <v>31.0</v>
      </c>
      <c r="F20" s="7">
        <v>0.0</v>
      </c>
      <c r="G20" s="7">
        <v>0.0</v>
      </c>
      <c r="H20" s="7">
        <v>0.0</v>
      </c>
      <c r="I20" s="7">
        <v>5.0</v>
      </c>
      <c r="M20" s="7">
        <v>7.0</v>
      </c>
      <c r="N20" s="7" t="s">
        <v>17</v>
      </c>
      <c r="Q20" s="7" t="s">
        <v>196</v>
      </c>
    </row>
    <row r="21">
      <c r="A21" s="3">
        <v>43454.0</v>
      </c>
      <c r="B21" s="19">
        <v>0.36875</v>
      </c>
      <c r="C21" s="8">
        <v>42.0</v>
      </c>
      <c r="D21" s="8">
        <v>30.0</v>
      </c>
      <c r="E21" s="8">
        <v>36.0</v>
      </c>
      <c r="F21" s="7">
        <v>0.0</v>
      </c>
      <c r="G21" s="8">
        <v>0.01</v>
      </c>
      <c r="H21" s="7">
        <v>0.0</v>
      </c>
      <c r="I21" s="7">
        <v>5.0</v>
      </c>
      <c r="M21" s="7">
        <v>8.0</v>
      </c>
      <c r="N21" s="7" t="s">
        <v>22</v>
      </c>
      <c r="P21" s="7"/>
      <c r="Q21" s="7" t="s">
        <v>246</v>
      </c>
    </row>
    <row r="22">
      <c r="A22" s="3">
        <v>43455.0</v>
      </c>
      <c r="B22" s="19">
        <v>0.35555555555555557</v>
      </c>
      <c r="C22" s="8">
        <v>39.0</v>
      </c>
      <c r="D22" s="8">
        <v>33.0</v>
      </c>
      <c r="E22" s="8">
        <v>33.0</v>
      </c>
      <c r="F22" s="7">
        <v>0.13</v>
      </c>
      <c r="G22" s="7">
        <v>0.14</v>
      </c>
      <c r="H22" s="7" t="s">
        <v>21</v>
      </c>
      <c r="I22" s="7">
        <v>3.75</v>
      </c>
      <c r="M22" s="7">
        <v>8.0</v>
      </c>
      <c r="N22" s="7" t="s">
        <v>22</v>
      </c>
      <c r="Q22" s="7" t="s">
        <v>247</v>
      </c>
    </row>
    <row r="23">
      <c r="A23" s="3">
        <v>43456.0</v>
      </c>
      <c r="B23" s="19">
        <v>0.3368055555555556</v>
      </c>
      <c r="C23" s="7">
        <v>33.0</v>
      </c>
      <c r="D23" s="8">
        <v>19.0</v>
      </c>
      <c r="E23" s="8">
        <v>21.0</v>
      </c>
      <c r="F23" s="7">
        <v>0.01</v>
      </c>
      <c r="G23" s="7">
        <v>0.0</v>
      </c>
      <c r="H23" s="7">
        <v>0.25</v>
      </c>
      <c r="I23" s="7">
        <v>4.0</v>
      </c>
      <c r="L23" s="20"/>
    </row>
    <row r="24">
      <c r="A24" s="3">
        <v>43457.0</v>
      </c>
      <c r="B24" s="19">
        <v>0.3333333333333333</v>
      </c>
      <c r="C24" s="5">
        <v>24.0</v>
      </c>
      <c r="D24" s="8">
        <v>19.0</v>
      </c>
      <c r="E24" s="5">
        <v>24.0</v>
      </c>
      <c r="F24" s="7">
        <v>0.03</v>
      </c>
      <c r="G24" s="7">
        <v>0.11</v>
      </c>
      <c r="H24" s="7">
        <v>0.25</v>
      </c>
      <c r="I24" s="7">
        <v>4.25</v>
      </c>
    </row>
    <row r="25">
      <c r="A25" s="3">
        <v>43458.0</v>
      </c>
      <c r="B25" s="19">
        <v>0.3333333333333333</v>
      </c>
      <c r="C25" s="5">
        <v>30.0</v>
      </c>
      <c r="D25" s="5">
        <v>24.0</v>
      </c>
      <c r="E25" s="5">
        <v>27.0</v>
      </c>
      <c r="F25" s="7">
        <v>0.15</v>
      </c>
      <c r="G25" s="7">
        <v>0.07</v>
      </c>
      <c r="H25" s="7">
        <v>3.25</v>
      </c>
      <c r="I25" s="7">
        <v>7.0</v>
      </c>
    </row>
    <row r="26">
      <c r="A26" s="3">
        <v>43459.0</v>
      </c>
      <c r="B26" s="19">
        <v>0.3333333333333333</v>
      </c>
      <c r="C26" s="5">
        <v>31.0</v>
      </c>
      <c r="D26" s="5">
        <v>25.0</v>
      </c>
      <c r="E26" s="5">
        <v>25.0</v>
      </c>
      <c r="F26" s="7">
        <v>0.0</v>
      </c>
      <c r="G26" s="7">
        <v>0.01</v>
      </c>
      <c r="H26" s="7">
        <v>0.0</v>
      </c>
      <c r="I26" s="7">
        <v>6.5</v>
      </c>
    </row>
    <row r="27">
      <c r="A27" s="3">
        <v>43460.0</v>
      </c>
      <c r="B27" s="19">
        <v>0.3333333333333333</v>
      </c>
      <c r="C27" s="5">
        <v>32.0</v>
      </c>
      <c r="D27" s="5">
        <v>25.0</v>
      </c>
      <c r="E27" s="5">
        <v>27.0</v>
      </c>
      <c r="F27" s="7">
        <v>0.01</v>
      </c>
      <c r="G27" s="7">
        <v>0.01</v>
      </c>
      <c r="H27" s="7">
        <v>0.0</v>
      </c>
      <c r="I27" s="7">
        <v>6.25</v>
      </c>
    </row>
    <row r="28">
      <c r="A28" s="3">
        <v>43461.0</v>
      </c>
      <c r="B28" s="19">
        <v>0.3333333333333333</v>
      </c>
      <c r="C28" s="5">
        <v>29.0</v>
      </c>
      <c r="D28" s="5">
        <v>26.0</v>
      </c>
      <c r="E28" s="5">
        <v>29.0</v>
      </c>
      <c r="F28" s="7">
        <v>0.0</v>
      </c>
      <c r="G28" s="7">
        <v>0.45</v>
      </c>
      <c r="H28" s="7">
        <v>0.25</v>
      </c>
      <c r="I28" s="7">
        <v>5.5</v>
      </c>
    </row>
    <row r="29">
      <c r="A29" s="3">
        <v>43462.0</v>
      </c>
      <c r="B29" s="19">
        <v>0.3333333333333333</v>
      </c>
      <c r="C29" s="5">
        <v>38.0</v>
      </c>
      <c r="D29" s="5">
        <v>29.0</v>
      </c>
      <c r="E29" s="5">
        <v>38.0</v>
      </c>
      <c r="F29" s="7">
        <v>0.36</v>
      </c>
      <c r="G29" s="7">
        <v>0.13</v>
      </c>
      <c r="H29" s="7">
        <v>0.0</v>
      </c>
      <c r="I29" s="7">
        <v>4.0</v>
      </c>
      <c r="M29" s="7">
        <v>8.0</v>
      </c>
      <c r="N29" s="7" t="s">
        <v>22</v>
      </c>
      <c r="Q29" s="7" t="s">
        <v>248</v>
      </c>
    </row>
    <row r="30">
      <c r="A30" s="3">
        <v>43463.0</v>
      </c>
      <c r="B30" s="19">
        <v>0.40208333333333335</v>
      </c>
      <c r="C30" s="8">
        <v>44.0</v>
      </c>
      <c r="D30" s="8">
        <v>13.0</v>
      </c>
      <c r="E30" s="8">
        <v>14.0</v>
      </c>
      <c r="F30" s="7">
        <v>0.18</v>
      </c>
      <c r="G30" s="7">
        <v>0.0</v>
      </c>
      <c r="H30" s="7" t="s">
        <v>21</v>
      </c>
      <c r="I30" s="7">
        <v>3.75</v>
      </c>
      <c r="M30" s="7">
        <v>8.0</v>
      </c>
      <c r="N30" s="7" t="s">
        <v>22</v>
      </c>
      <c r="Q30" s="7" t="s">
        <v>249</v>
      </c>
    </row>
    <row r="31">
      <c r="A31" s="3">
        <v>43464.0</v>
      </c>
      <c r="B31" s="19">
        <v>0.3625</v>
      </c>
      <c r="C31" s="8">
        <v>26.0</v>
      </c>
      <c r="D31" s="8">
        <v>12.0</v>
      </c>
      <c r="E31" s="8">
        <v>27.0</v>
      </c>
      <c r="F31" s="7">
        <v>0.01</v>
      </c>
      <c r="G31" s="7">
        <v>0.0</v>
      </c>
      <c r="H31" s="7">
        <v>0.25</v>
      </c>
      <c r="I31" s="7">
        <v>4.0</v>
      </c>
      <c r="M31" s="7">
        <v>7.0</v>
      </c>
      <c r="N31" s="7" t="s">
        <v>19</v>
      </c>
      <c r="Q31" s="7" t="s">
        <v>171</v>
      </c>
    </row>
    <row r="32">
      <c r="A32" s="3">
        <v>43465.0</v>
      </c>
      <c r="B32" s="4">
        <v>0.3333333333333333</v>
      </c>
      <c r="C32" s="7">
        <v>31.0</v>
      </c>
      <c r="D32" s="7">
        <v>24.0</v>
      </c>
      <c r="E32" s="7">
        <v>27.0</v>
      </c>
      <c r="F32" s="7">
        <v>0.0</v>
      </c>
      <c r="G32" s="7">
        <v>0.0</v>
      </c>
      <c r="H32" s="7">
        <v>0.0</v>
      </c>
      <c r="I32" s="7">
        <v>3.75</v>
      </c>
      <c r="M32" s="7">
        <v>8.0</v>
      </c>
      <c r="N32" s="7" t="s">
        <v>17</v>
      </c>
      <c r="Q32" s="7" t="s">
        <v>196</v>
      </c>
    </row>
    <row r="33">
      <c r="B33" s="4"/>
    </row>
    <row r="34">
      <c r="B34" s="4"/>
    </row>
    <row r="37">
      <c r="F37" s="7">
        <f>SUM(F2:F34)</f>
        <v>1.97</v>
      </c>
      <c r="H37" s="7">
        <f>SUM(H2:H34)</f>
        <v>16.5</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7" max="17" width="35.29"/>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c r="A2" s="3">
        <v>43405.0</v>
      </c>
      <c r="B2" s="22"/>
      <c r="C2" s="8">
        <v>51.0</v>
      </c>
      <c r="D2" s="8">
        <v>34.0</v>
      </c>
      <c r="E2" s="8">
        <v>36.0</v>
      </c>
      <c r="F2" s="7">
        <v>0.0</v>
      </c>
      <c r="G2" s="7">
        <v>0.0</v>
      </c>
      <c r="H2" s="7">
        <v>0.0</v>
      </c>
      <c r="I2" s="7">
        <v>0.0</v>
      </c>
      <c r="M2" s="7">
        <v>6.0</v>
      </c>
      <c r="N2" s="7" t="s">
        <v>54</v>
      </c>
      <c r="Q2" s="7" t="s">
        <v>250</v>
      </c>
    </row>
    <row r="3">
      <c r="A3" s="3">
        <v>43406.0</v>
      </c>
      <c r="B3" s="22"/>
      <c r="C3" s="8">
        <v>44.0</v>
      </c>
      <c r="D3" s="8">
        <v>34.0</v>
      </c>
      <c r="E3" s="8">
        <v>40.0</v>
      </c>
      <c r="F3" s="7">
        <v>0.0</v>
      </c>
      <c r="G3" s="7">
        <v>0.0</v>
      </c>
      <c r="H3" s="7">
        <v>0.0</v>
      </c>
      <c r="I3" s="7">
        <v>0.0</v>
      </c>
      <c r="M3" s="7">
        <v>8.0</v>
      </c>
      <c r="N3" s="7" t="s">
        <v>22</v>
      </c>
      <c r="Q3" s="7" t="s">
        <v>251</v>
      </c>
    </row>
    <row r="4">
      <c r="A4" s="3">
        <v>43407.0</v>
      </c>
      <c r="B4" s="19">
        <v>0.3333333333333333</v>
      </c>
      <c r="C4" s="8">
        <v>41.0</v>
      </c>
      <c r="D4" s="8">
        <v>34.0</v>
      </c>
      <c r="E4" s="8">
        <v>36.0</v>
      </c>
      <c r="F4" s="7">
        <v>0.0</v>
      </c>
      <c r="G4" s="7">
        <v>0.0</v>
      </c>
      <c r="H4" s="7">
        <v>0.0</v>
      </c>
      <c r="I4" s="7">
        <v>0.0</v>
      </c>
      <c r="M4" s="7">
        <v>7.0</v>
      </c>
      <c r="N4" s="7" t="s">
        <v>19</v>
      </c>
      <c r="Q4" s="7" t="s">
        <v>252</v>
      </c>
    </row>
    <row r="5">
      <c r="A5" s="3">
        <v>43408.0</v>
      </c>
      <c r="B5" s="19">
        <v>0.3875</v>
      </c>
      <c r="C5" s="8">
        <v>38.0</v>
      </c>
      <c r="D5" s="8">
        <v>28.0</v>
      </c>
      <c r="E5" s="8">
        <v>35.0</v>
      </c>
      <c r="F5" s="7">
        <v>0.0</v>
      </c>
      <c r="G5" s="7">
        <v>0.06</v>
      </c>
      <c r="H5" s="7">
        <v>0.0</v>
      </c>
      <c r="I5" s="7">
        <v>0.0</v>
      </c>
      <c r="M5" s="7">
        <v>3.0</v>
      </c>
      <c r="N5" s="7" t="s">
        <v>22</v>
      </c>
      <c r="Q5" s="7" t="s">
        <v>253</v>
      </c>
    </row>
    <row r="6">
      <c r="A6" s="3">
        <v>43409.0</v>
      </c>
      <c r="B6" s="19">
        <v>0.34652777777777777</v>
      </c>
      <c r="C6" s="8">
        <v>45.0</v>
      </c>
      <c r="D6" s="8">
        <v>35.0</v>
      </c>
      <c r="E6" s="8">
        <v>45.0</v>
      </c>
      <c r="F6" s="7">
        <v>0.25</v>
      </c>
      <c r="G6" s="7">
        <v>0.24</v>
      </c>
      <c r="H6" s="7">
        <v>0.0</v>
      </c>
      <c r="I6" s="7">
        <v>0.0</v>
      </c>
      <c r="M6" s="7">
        <v>8.0</v>
      </c>
      <c r="N6" s="7" t="s">
        <v>22</v>
      </c>
      <c r="Q6" s="7" t="s">
        <v>254</v>
      </c>
    </row>
    <row r="7">
      <c r="A7" s="3">
        <v>43410.0</v>
      </c>
      <c r="B7" s="19">
        <v>0.3458333333333333</v>
      </c>
      <c r="C7" s="8">
        <v>48.0</v>
      </c>
      <c r="D7" s="8">
        <v>40.0</v>
      </c>
      <c r="E7" s="8">
        <v>44.0</v>
      </c>
      <c r="F7" s="7">
        <v>0.33</v>
      </c>
      <c r="G7" s="7">
        <v>0.77</v>
      </c>
      <c r="H7" s="7">
        <v>0.0</v>
      </c>
      <c r="I7" s="7">
        <v>0.0</v>
      </c>
    </row>
    <row r="8">
      <c r="A8" s="3">
        <v>43411.0</v>
      </c>
      <c r="B8" s="19">
        <v>0.34652777777777777</v>
      </c>
      <c r="C8" s="8">
        <v>39.0</v>
      </c>
      <c r="D8" s="8">
        <v>36.0</v>
      </c>
      <c r="E8" s="8">
        <v>38.0</v>
      </c>
      <c r="F8" s="7">
        <v>0.94</v>
      </c>
      <c r="G8" s="7">
        <v>0.78</v>
      </c>
      <c r="H8" s="7">
        <v>0.0</v>
      </c>
      <c r="I8" s="7">
        <v>0.0</v>
      </c>
      <c r="M8" s="7">
        <v>8.0</v>
      </c>
      <c r="N8" s="7" t="s">
        <v>22</v>
      </c>
      <c r="Q8" s="7" t="s">
        <v>178</v>
      </c>
    </row>
    <row r="9">
      <c r="A9" s="3">
        <v>43412.0</v>
      </c>
      <c r="B9" s="19">
        <v>0.3458333333333333</v>
      </c>
      <c r="C9" s="8">
        <v>38.0</v>
      </c>
      <c r="D9" s="8">
        <v>33.0</v>
      </c>
      <c r="E9" s="8">
        <v>34.0</v>
      </c>
      <c r="F9" s="7">
        <v>0.23</v>
      </c>
      <c r="G9" s="7">
        <v>0.0</v>
      </c>
      <c r="H9" s="7">
        <v>0.0</v>
      </c>
      <c r="I9" s="7">
        <v>0.0</v>
      </c>
      <c r="M9" s="7">
        <v>7.0</v>
      </c>
      <c r="N9" s="7" t="s">
        <v>22</v>
      </c>
      <c r="Q9" s="7" t="s">
        <v>255</v>
      </c>
    </row>
    <row r="10">
      <c r="A10" s="3">
        <v>43413.0</v>
      </c>
      <c r="B10" s="19">
        <v>0.3375</v>
      </c>
      <c r="C10" s="8">
        <v>35.0</v>
      </c>
      <c r="D10" s="8">
        <v>32.0</v>
      </c>
      <c r="E10" s="8">
        <v>34.0</v>
      </c>
      <c r="F10" s="7">
        <v>0.0</v>
      </c>
      <c r="G10" s="7">
        <v>0.31</v>
      </c>
      <c r="H10" s="7" t="s">
        <v>21</v>
      </c>
      <c r="I10" s="7">
        <v>0.0</v>
      </c>
      <c r="M10" s="7">
        <v>8.0</v>
      </c>
      <c r="N10" s="7" t="s">
        <v>22</v>
      </c>
      <c r="P10" s="7">
        <v>713.59</v>
      </c>
      <c r="Q10" s="7" t="s">
        <v>256</v>
      </c>
    </row>
    <row r="11">
      <c r="A11" s="3">
        <v>43414.0</v>
      </c>
      <c r="B11" s="19">
        <v>0.35347222222222224</v>
      </c>
      <c r="C11" s="8">
        <v>31.0</v>
      </c>
      <c r="D11" s="8">
        <v>27.0</v>
      </c>
      <c r="E11" s="8">
        <v>29.0</v>
      </c>
      <c r="F11" s="7">
        <v>0.4</v>
      </c>
      <c r="G11" s="7">
        <v>0.23</v>
      </c>
      <c r="H11" s="7">
        <v>4.75</v>
      </c>
      <c r="I11" s="7">
        <v>4.75</v>
      </c>
      <c r="M11" s="7">
        <v>6.0</v>
      </c>
      <c r="N11" s="7" t="s">
        <v>42</v>
      </c>
      <c r="Q11" s="7" t="s">
        <v>257</v>
      </c>
    </row>
    <row r="12">
      <c r="A12" s="3">
        <v>43415.0</v>
      </c>
      <c r="B12" s="19">
        <v>0.3333333333333333</v>
      </c>
      <c r="C12" s="8">
        <v>28.0</v>
      </c>
      <c r="D12" s="8">
        <v>24.0</v>
      </c>
      <c r="E12" s="8">
        <v>28.0</v>
      </c>
      <c r="F12" s="7">
        <v>0.01</v>
      </c>
      <c r="G12" s="7">
        <v>0.27</v>
      </c>
      <c r="H12" s="7">
        <v>1.0</v>
      </c>
      <c r="I12" s="7">
        <v>3.75</v>
      </c>
      <c r="M12" s="7">
        <v>8.0</v>
      </c>
      <c r="N12" s="7" t="s">
        <v>22</v>
      </c>
      <c r="Q12" s="7" t="s">
        <v>258</v>
      </c>
    </row>
    <row r="13">
      <c r="A13" s="3">
        <v>43416.0</v>
      </c>
      <c r="B13" s="19">
        <v>0.3375</v>
      </c>
      <c r="C13" s="8">
        <v>33.0</v>
      </c>
      <c r="D13" s="8">
        <v>28.0</v>
      </c>
      <c r="E13" s="8">
        <v>30.0</v>
      </c>
      <c r="F13" s="7">
        <v>0.26</v>
      </c>
      <c r="G13" s="7">
        <v>0.03</v>
      </c>
      <c r="H13" s="7">
        <v>2.5</v>
      </c>
      <c r="I13" s="7">
        <v>5.25</v>
      </c>
      <c r="M13" s="7">
        <v>8.0</v>
      </c>
      <c r="N13" s="7" t="s">
        <v>22</v>
      </c>
      <c r="Q13" s="7" t="s">
        <v>259</v>
      </c>
    </row>
    <row r="14">
      <c r="A14" s="3">
        <v>43417.0</v>
      </c>
      <c r="B14" s="19"/>
      <c r="C14" s="8">
        <v>28.0</v>
      </c>
      <c r="D14" s="8">
        <v>24.0</v>
      </c>
      <c r="E14" s="8">
        <v>24.0</v>
      </c>
      <c r="F14" s="7">
        <v>0.08</v>
      </c>
      <c r="G14" s="8">
        <v>0.11</v>
      </c>
      <c r="H14" s="7">
        <v>2.75</v>
      </c>
      <c r="I14" s="7">
        <v>6.25</v>
      </c>
      <c r="M14" s="7">
        <v>8.0</v>
      </c>
      <c r="N14" s="7" t="s">
        <v>22</v>
      </c>
      <c r="P14" s="7">
        <v>713.72</v>
      </c>
      <c r="Q14" s="7" t="s">
        <v>260</v>
      </c>
    </row>
    <row r="15">
      <c r="A15" s="3">
        <v>43418.0</v>
      </c>
      <c r="B15" s="19">
        <v>0.3541666666666667</v>
      </c>
      <c r="C15" s="8">
        <v>25.0</v>
      </c>
      <c r="D15" s="8">
        <v>18.0</v>
      </c>
      <c r="E15" s="8">
        <v>23.0</v>
      </c>
      <c r="F15" s="7">
        <v>0.0</v>
      </c>
      <c r="G15" s="7">
        <v>0.0</v>
      </c>
      <c r="H15" s="7" t="s">
        <v>21</v>
      </c>
      <c r="I15" s="7">
        <v>4.5</v>
      </c>
      <c r="M15" s="7">
        <v>8.0</v>
      </c>
      <c r="N15" s="7" t="s">
        <v>22</v>
      </c>
      <c r="Q15" s="7" t="s">
        <v>261</v>
      </c>
    </row>
    <row r="16">
      <c r="A16" s="3">
        <v>43419.0</v>
      </c>
      <c r="B16" s="19">
        <v>0.3506944444444444</v>
      </c>
      <c r="C16" s="8">
        <v>28.0</v>
      </c>
      <c r="D16" s="8">
        <v>16.0</v>
      </c>
      <c r="E16" s="8">
        <v>18.0</v>
      </c>
      <c r="F16" s="7">
        <v>0.0</v>
      </c>
      <c r="G16" s="7">
        <v>0.0</v>
      </c>
      <c r="H16" s="7">
        <v>0.0</v>
      </c>
      <c r="I16" s="7">
        <v>3.75</v>
      </c>
      <c r="M16" s="7">
        <v>1.0</v>
      </c>
      <c r="N16" s="7" t="s">
        <v>17</v>
      </c>
      <c r="Q16" s="7" t="s">
        <v>262</v>
      </c>
    </row>
    <row r="17">
      <c r="A17" s="3">
        <v>43420.0</v>
      </c>
      <c r="B17" s="19">
        <v>0.34791666666666665</v>
      </c>
      <c r="C17" s="8">
        <v>36.0</v>
      </c>
      <c r="D17" s="8">
        <v>17.0</v>
      </c>
      <c r="E17" s="8">
        <v>32.0</v>
      </c>
      <c r="F17" s="7">
        <v>0.09</v>
      </c>
      <c r="G17" s="7">
        <v>0.13</v>
      </c>
      <c r="H17" s="7">
        <v>1.75</v>
      </c>
      <c r="I17" s="7">
        <v>5.5</v>
      </c>
      <c r="M17" s="7">
        <v>8.0</v>
      </c>
      <c r="N17" s="7" t="s">
        <v>22</v>
      </c>
      <c r="Q17" s="7" t="s">
        <v>263</v>
      </c>
    </row>
    <row r="18">
      <c r="A18" s="3">
        <v>43421.0</v>
      </c>
      <c r="B18" s="19">
        <v>0.3576388888888889</v>
      </c>
      <c r="C18" s="8">
        <v>32.0</v>
      </c>
      <c r="D18" s="8">
        <v>27.0</v>
      </c>
      <c r="E18" s="8">
        <v>29.0</v>
      </c>
      <c r="F18" s="7">
        <v>0.05</v>
      </c>
      <c r="G18" s="7">
        <v>0.02</v>
      </c>
      <c r="H18" s="7">
        <v>0.75</v>
      </c>
      <c r="I18" s="7">
        <v>4.0</v>
      </c>
      <c r="M18" s="7">
        <v>3.0</v>
      </c>
      <c r="N18" s="7" t="s">
        <v>42</v>
      </c>
      <c r="Q18" s="7" t="s">
        <v>264</v>
      </c>
    </row>
    <row r="19">
      <c r="A19" s="3">
        <v>43422.0</v>
      </c>
      <c r="B19" s="22"/>
      <c r="C19" s="8">
        <v>30.0</v>
      </c>
      <c r="D19" s="8">
        <v>21.0</v>
      </c>
      <c r="E19" s="8">
        <v>26.0</v>
      </c>
      <c r="F19" s="7">
        <v>0.0</v>
      </c>
      <c r="G19" s="7">
        <v>0.0</v>
      </c>
      <c r="H19" s="7">
        <v>0.25</v>
      </c>
      <c r="I19" s="7">
        <v>3.75</v>
      </c>
      <c r="M19" s="7">
        <v>6.0</v>
      </c>
      <c r="N19" s="7" t="s">
        <v>19</v>
      </c>
      <c r="Q19" s="7" t="s">
        <v>266</v>
      </c>
    </row>
    <row r="20">
      <c r="A20" s="3">
        <v>43423.0</v>
      </c>
      <c r="B20" s="19">
        <v>0.3541666666666667</v>
      </c>
      <c r="C20" s="8">
        <v>32.0</v>
      </c>
      <c r="D20" s="8">
        <v>23.0</v>
      </c>
      <c r="E20" s="8">
        <v>26.0</v>
      </c>
      <c r="F20" s="7">
        <v>0.01</v>
      </c>
      <c r="G20" s="7">
        <v>0.13</v>
      </c>
      <c r="H20" s="7">
        <v>0.25</v>
      </c>
      <c r="I20" s="7">
        <v>3.25</v>
      </c>
      <c r="M20" s="7">
        <v>8.0</v>
      </c>
      <c r="N20" s="7" t="s">
        <v>22</v>
      </c>
      <c r="P20" s="7">
        <v>713.74</v>
      </c>
      <c r="Q20" s="7" t="s">
        <v>267</v>
      </c>
    </row>
    <row r="21">
      <c r="A21" s="3">
        <v>43424.0</v>
      </c>
      <c r="B21" s="19">
        <v>0.3458333333333333</v>
      </c>
      <c r="C21" s="8">
        <v>29.0</v>
      </c>
      <c r="D21" s="8">
        <v>16.0</v>
      </c>
      <c r="E21" s="8">
        <v>18.0</v>
      </c>
      <c r="F21" s="7">
        <v>0.1</v>
      </c>
      <c r="G21" s="15">
        <v>0.0</v>
      </c>
      <c r="H21" s="7">
        <v>1.75</v>
      </c>
      <c r="I21" s="7">
        <v>4.5</v>
      </c>
      <c r="M21" s="7">
        <v>8.0</v>
      </c>
      <c r="N21" s="7" t="s">
        <v>19</v>
      </c>
      <c r="Q21" s="7" t="s">
        <v>269</v>
      </c>
    </row>
    <row r="22">
      <c r="A22" s="3">
        <v>43425.0</v>
      </c>
      <c r="B22" s="19">
        <v>0.34375</v>
      </c>
      <c r="C22" s="8">
        <v>28.0</v>
      </c>
      <c r="D22" s="8">
        <v>15.0</v>
      </c>
      <c r="E22" s="8">
        <v>16.0</v>
      </c>
      <c r="F22" s="7">
        <v>0.23</v>
      </c>
      <c r="H22" s="7">
        <v>5.25</v>
      </c>
      <c r="I22" s="7">
        <v>7.25</v>
      </c>
      <c r="Q22" s="7" t="s">
        <v>270</v>
      </c>
    </row>
    <row r="23">
      <c r="A23" s="3">
        <v>43426.0</v>
      </c>
      <c r="B23" s="4">
        <v>0.3333333333333333</v>
      </c>
      <c r="C23" s="16">
        <v>20.0</v>
      </c>
      <c r="D23" s="8">
        <v>5.0</v>
      </c>
      <c r="E23" s="22"/>
      <c r="F23" s="7">
        <v>0.0</v>
      </c>
      <c r="H23" s="7">
        <v>0.0</v>
      </c>
      <c r="I23" s="7">
        <v>6.25</v>
      </c>
      <c r="L23" s="20"/>
      <c r="Q23" s="7" t="s">
        <v>271</v>
      </c>
    </row>
    <row r="24">
      <c r="A24" s="3">
        <v>43427.0</v>
      </c>
      <c r="B24" s="19">
        <v>0.3333333333333333</v>
      </c>
      <c r="C24" s="16">
        <v>30.0</v>
      </c>
      <c r="D24" s="8">
        <v>5.0</v>
      </c>
      <c r="E24" s="22"/>
      <c r="F24" s="7">
        <v>0.0</v>
      </c>
      <c r="H24" s="7">
        <v>0.0</v>
      </c>
      <c r="I24" s="7">
        <v>5.0</v>
      </c>
    </row>
    <row r="25">
      <c r="A25" s="3">
        <v>43428.0</v>
      </c>
      <c r="B25" s="4">
        <v>0.3333333333333333</v>
      </c>
      <c r="C25" s="8">
        <v>42.0</v>
      </c>
      <c r="D25" s="16">
        <v>28.0</v>
      </c>
      <c r="E25" s="22"/>
      <c r="F25" s="7">
        <v>0.02</v>
      </c>
      <c r="H25" s="7">
        <v>0.0</v>
      </c>
      <c r="I25" s="7">
        <v>3.25</v>
      </c>
      <c r="Q25" s="7" t="s">
        <v>272</v>
      </c>
    </row>
    <row r="26">
      <c r="A26" s="3">
        <v>43429.0</v>
      </c>
      <c r="B26" s="19">
        <v>0.3333333333333333</v>
      </c>
      <c r="C26" s="16">
        <v>42.0</v>
      </c>
      <c r="D26" s="16">
        <v>35.0</v>
      </c>
      <c r="E26" s="22"/>
      <c r="F26" s="7">
        <v>0.14</v>
      </c>
      <c r="H26" s="7">
        <v>0.0</v>
      </c>
      <c r="I26" s="7">
        <v>2.5</v>
      </c>
    </row>
    <row r="27">
      <c r="A27" s="3">
        <v>43430.0</v>
      </c>
      <c r="B27" s="4">
        <v>0.3333333333333333</v>
      </c>
      <c r="C27" s="16">
        <v>37.0</v>
      </c>
      <c r="D27" s="16">
        <v>29.0</v>
      </c>
      <c r="F27" s="7">
        <v>0.01</v>
      </c>
      <c r="H27" s="7" t="s">
        <v>21</v>
      </c>
      <c r="I27" s="7">
        <v>2.0</v>
      </c>
    </row>
    <row r="28">
      <c r="A28" s="3">
        <v>43431.0</v>
      </c>
      <c r="B28" s="19">
        <v>0.36180555555555555</v>
      </c>
      <c r="C28" s="16">
        <v>31.0</v>
      </c>
      <c r="D28" s="7">
        <v>26.0</v>
      </c>
      <c r="E28" s="8">
        <v>26.0</v>
      </c>
      <c r="F28" s="7">
        <v>0.0</v>
      </c>
      <c r="H28" s="7">
        <v>0.0</v>
      </c>
      <c r="I28" s="7">
        <v>1.75</v>
      </c>
      <c r="M28" s="7">
        <v>8.0</v>
      </c>
      <c r="N28" s="7" t="s">
        <v>22</v>
      </c>
      <c r="Q28" s="7" t="s">
        <v>273</v>
      </c>
    </row>
    <row r="29">
      <c r="A29" s="3">
        <v>43432.0</v>
      </c>
      <c r="B29" s="19">
        <v>0.3333333333333333</v>
      </c>
      <c r="C29" s="8">
        <v>29.0</v>
      </c>
      <c r="D29" s="16">
        <v>27.0</v>
      </c>
      <c r="E29" s="8">
        <v>28.0</v>
      </c>
      <c r="F29" s="7">
        <v>0.0</v>
      </c>
      <c r="H29" s="7">
        <v>0.0</v>
      </c>
      <c r="I29" s="7">
        <v>1.75</v>
      </c>
      <c r="M29" s="7">
        <v>8.0</v>
      </c>
      <c r="N29" s="7" t="s">
        <v>22</v>
      </c>
      <c r="P29" s="7">
        <v>713.76</v>
      </c>
      <c r="Q29" s="7" t="s">
        <v>274</v>
      </c>
    </row>
    <row r="30">
      <c r="A30" s="3">
        <v>43433.0</v>
      </c>
      <c r="B30" s="19">
        <v>0.34791666666666665</v>
      </c>
      <c r="C30" s="8">
        <v>32.0</v>
      </c>
      <c r="D30" s="8">
        <v>28.0</v>
      </c>
      <c r="E30" s="8">
        <v>30.0</v>
      </c>
      <c r="F30" s="7">
        <v>0.0</v>
      </c>
      <c r="H30" s="7" t="s">
        <v>21</v>
      </c>
      <c r="I30" s="7">
        <v>1.75</v>
      </c>
      <c r="M30" s="7">
        <v>8.0</v>
      </c>
      <c r="N30" s="7" t="s">
        <v>22</v>
      </c>
      <c r="Q30" s="7" t="s">
        <v>196</v>
      </c>
    </row>
    <row r="31">
      <c r="A31" s="3">
        <v>43434.0</v>
      </c>
      <c r="B31" s="19">
        <v>0.3527777777777778</v>
      </c>
      <c r="C31" s="8">
        <v>33.0</v>
      </c>
      <c r="D31" s="8">
        <v>27.0</v>
      </c>
      <c r="E31" s="8">
        <v>29.0</v>
      </c>
      <c r="F31" s="7">
        <v>0.04</v>
      </c>
      <c r="H31" s="7">
        <v>0.5</v>
      </c>
      <c r="I31" s="7">
        <v>2.25</v>
      </c>
      <c r="M31" s="7">
        <v>8.0</v>
      </c>
      <c r="N31" s="7" t="s">
        <v>22</v>
      </c>
      <c r="Q31" s="7" t="s">
        <v>196</v>
      </c>
    </row>
    <row r="32">
      <c r="A32" s="3"/>
      <c r="B32" s="4"/>
    </row>
    <row r="33">
      <c r="B33" s="4"/>
      <c r="F33">
        <f t="shared" ref="F33:H33" si="1">SUM(F2:F32)</f>
        <v>3.19</v>
      </c>
      <c r="G33">
        <f t="shared" si="1"/>
        <v>3.08</v>
      </c>
      <c r="H33">
        <f t="shared" si="1"/>
        <v>21.5</v>
      </c>
    </row>
    <row r="35">
      <c r="A35" s="16" t="s">
        <v>282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0"/>
  <cols>
    <col customWidth="1" min="17" max="17" width="37.14"/>
  </cols>
  <sheetData>
    <row r="1">
      <c r="A1" s="1" t="s">
        <v>0</v>
      </c>
      <c r="B1" s="1" t="s">
        <v>1</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row>
    <row r="2">
      <c r="A2" s="3">
        <v>43922.0</v>
      </c>
      <c r="B2" s="4">
        <v>0.3451388888888889</v>
      </c>
      <c r="C2" s="7">
        <v>38.0</v>
      </c>
      <c r="D2" s="7">
        <v>33.0</v>
      </c>
      <c r="E2" s="7">
        <v>37.0</v>
      </c>
      <c r="F2" s="6">
        <v>0.0</v>
      </c>
      <c r="H2" s="7">
        <v>0.0</v>
      </c>
      <c r="I2" s="7">
        <v>0.0</v>
      </c>
      <c r="M2" s="7">
        <v>7.0</v>
      </c>
      <c r="N2" s="7" t="s">
        <v>19</v>
      </c>
      <c r="Q2" s="7" t="s">
        <v>18</v>
      </c>
    </row>
    <row r="3">
      <c r="A3" s="3">
        <v>43923.0</v>
      </c>
      <c r="B3" s="4">
        <v>0.33819444444444446</v>
      </c>
      <c r="C3" s="7">
        <v>53.0</v>
      </c>
      <c r="D3" s="7">
        <v>29.0</v>
      </c>
      <c r="E3" s="7">
        <v>31.0</v>
      </c>
      <c r="F3" s="6">
        <v>0.0</v>
      </c>
      <c r="H3" s="7">
        <v>0.0</v>
      </c>
      <c r="I3" s="7">
        <v>0.0</v>
      </c>
      <c r="M3" s="7">
        <v>0.0</v>
      </c>
      <c r="Q3" s="7" t="s">
        <v>33</v>
      </c>
    </row>
    <row r="4">
      <c r="A4" s="3">
        <v>43924.0</v>
      </c>
      <c r="B4" s="4">
        <v>0.3416666666666667</v>
      </c>
      <c r="C4" s="7">
        <v>55.0</v>
      </c>
      <c r="D4" s="7">
        <v>26.0</v>
      </c>
      <c r="E4" s="7">
        <v>30.0</v>
      </c>
      <c r="F4" s="6">
        <v>0.0</v>
      </c>
      <c r="H4" s="7">
        <v>0.0</v>
      </c>
      <c r="I4" s="7">
        <v>0.0</v>
      </c>
      <c r="M4" s="7">
        <v>0.0</v>
      </c>
      <c r="Q4" s="7" t="s">
        <v>33</v>
      </c>
    </row>
    <row r="5">
      <c r="A5" s="3">
        <v>43925.0</v>
      </c>
      <c r="B5" s="4">
        <v>0.35347222222222224</v>
      </c>
      <c r="C5" s="7">
        <v>54.0</v>
      </c>
      <c r="D5" s="7">
        <v>29.0</v>
      </c>
      <c r="E5" s="7">
        <v>37.0</v>
      </c>
      <c r="F5" s="6">
        <v>0.0</v>
      </c>
      <c r="H5" s="7">
        <v>0.0</v>
      </c>
      <c r="I5" s="7">
        <v>0.0</v>
      </c>
      <c r="M5" s="7">
        <v>8.0</v>
      </c>
      <c r="N5" s="7" t="s">
        <v>22</v>
      </c>
      <c r="Q5" s="7" t="s">
        <v>18</v>
      </c>
    </row>
    <row r="6">
      <c r="A6" s="3">
        <v>43926.0</v>
      </c>
      <c r="B6" s="4">
        <v>0.3333333333333333</v>
      </c>
      <c r="C6" s="7">
        <v>38.0</v>
      </c>
      <c r="D6" s="7">
        <v>28.0</v>
      </c>
      <c r="E6" s="7">
        <v>31.0</v>
      </c>
      <c r="F6" s="6">
        <v>0.12</v>
      </c>
      <c r="H6" s="7" t="s">
        <v>21</v>
      </c>
      <c r="I6" s="7" t="s">
        <v>21</v>
      </c>
      <c r="M6" s="7">
        <v>7.0</v>
      </c>
      <c r="N6" s="7" t="s">
        <v>23</v>
      </c>
      <c r="Q6" s="7" t="s">
        <v>34</v>
      </c>
    </row>
    <row r="7">
      <c r="A7" s="3">
        <v>43927.0</v>
      </c>
      <c r="B7" s="4">
        <v>0.3333333333333333</v>
      </c>
      <c r="C7" s="7">
        <v>51.0</v>
      </c>
      <c r="D7" s="7">
        <v>26.0</v>
      </c>
      <c r="E7" s="7">
        <v>31.0</v>
      </c>
      <c r="F7" s="6">
        <v>0.0</v>
      </c>
      <c r="H7" s="7">
        <v>0.0</v>
      </c>
      <c r="I7" s="7">
        <v>0.0</v>
      </c>
      <c r="M7" s="7">
        <v>5.0</v>
      </c>
      <c r="N7" s="7" t="s">
        <v>23</v>
      </c>
      <c r="Q7" s="7" t="s">
        <v>33</v>
      </c>
    </row>
    <row r="8">
      <c r="A8" s="3">
        <v>43928.0</v>
      </c>
      <c r="B8" s="4">
        <v>0.33958333333333335</v>
      </c>
      <c r="C8" s="8">
        <v>51.0</v>
      </c>
      <c r="D8" s="7">
        <v>30.0</v>
      </c>
      <c r="E8" s="7">
        <v>39.0</v>
      </c>
      <c r="F8" s="6">
        <v>0.0</v>
      </c>
      <c r="G8" s="8"/>
      <c r="H8" s="7">
        <v>0.0</v>
      </c>
      <c r="I8" s="7">
        <v>0.0</v>
      </c>
      <c r="M8" s="7">
        <v>8.0</v>
      </c>
      <c r="N8" s="7" t="s">
        <v>22</v>
      </c>
      <c r="P8" s="7">
        <v>714.44</v>
      </c>
      <c r="Q8" s="7" t="s">
        <v>35</v>
      </c>
    </row>
    <row r="9">
      <c r="A9" s="3">
        <v>43929.0</v>
      </c>
      <c r="B9" s="4">
        <v>0.34305555555555556</v>
      </c>
      <c r="C9" s="7">
        <v>43.0</v>
      </c>
      <c r="D9" s="8">
        <v>38.0</v>
      </c>
      <c r="E9" s="8">
        <v>40.0</v>
      </c>
      <c r="F9" s="6">
        <v>0.21</v>
      </c>
      <c r="G9" s="9"/>
      <c r="H9" s="7">
        <v>0.0</v>
      </c>
      <c r="I9" s="7">
        <v>0.0</v>
      </c>
      <c r="M9" s="7">
        <v>8.0</v>
      </c>
      <c r="N9" s="7" t="s">
        <v>22</v>
      </c>
      <c r="Q9" s="7" t="s">
        <v>36</v>
      </c>
    </row>
    <row r="10">
      <c r="A10" s="3">
        <v>43930.0</v>
      </c>
      <c r="B10" s="4">
        <v>0.3402777777777778</v>
      </c>
      <c r="C10" s="7">
        <v>55.0</v>
      </c>
      <c r="D10" s="8">
        <v>31.0</v>
      </c>
      <c r="E10" s="7">
        <v>35.0</v>
      </c>
      <c r="F10" s="6">
        <v>0.11</v>
      </c>
      <c r="G10" s="9"/>
      <c r="H10" s="7">
        <v>0.0</v>
      </c>
      <c r="I10" s="7">
        <v>0.0</v>
      </c>
      <c r="M10" s="7">
        <v>5.0</v>
      </c>
      <c r="N10" s="7" t="s">
        <v>19</v>
      </c>
      <c r="Q10" s="7" t="s">
        <v>37</v>
      </c>
    </row>
    <row r="11">
      <c r="A11" s="3">
        <v>43931.0</v>
      </c>
      <c r="B11" s="4">
        <v>0.34930555555555554</v>
      </c>
      <c r="C11" s="7">
        <v>40.0</v>
      </c>
      <c r="D11" s="7">
        <v>30.0</v>
      </c>
      <c r="E11" s="7">
        <v>32.0</v>
      </c>
      <c r="F11" s="6">
        <v>0.0</v>
      </c>
      <c r="G11" s="9"/>
      <c r="H11" s="7" t="s">
        <v>21</v>
      </c>
      <c r="I11" s="7">
        <v>0.0</v>
      </c>
      <c r="M11" s="7">
        <v>0.0</v>
      </c>
      <c r="Q11" s="7" t="s">
        <v>38</v>
      </c>
    </row>
    <row r="12">
      <c r="A12" s="3">
        <v>43932.0</v>
      </c>
      <c r="B12" s="4">
        <v>0.35</v>
      </c>
      <c r="C12" s="8">
        <v>40.0</v>
      </c>
      <c r="D12" s="7">
        <v>26.0</v>
      </c>
      <c r="E12" s="7">
        <v>33.0</v>
      </c>
      <c r="F12" s="6">
        <v>0.0</v>
      </c>
      <c r="G12" s="9"/>
      <c r="H12" s="7">
        <v>0.0</v>
      </c>
      <c r="I12" s="7">
        <v>0.0</v>
      </c>
      <c r="M12" s="7">
        <v>7.0</v>
      </c>
      <c r="N12" s="7" t="s">
        <v>23</v>
      </c>
      <c r="Q12" s="7" t="s">
        <v>39</v>
      </c>
    </row>
    <row r="13">
      <c r="A13" s="3">
        <v>43933.0</v>
      </c>
      <c r="B13" s="4">
        <v>0.3659722222222222</v>
      </c>
      <c r="C13" s="7">
        <v>54.0</v>
      </c>
      <c r="D13" s="7">
        <v>32.0</v>
      </c>
      <c r="E13" s="7">
        <v>41.0</v>
      </c>
      <c r="F13" s="6">
        <v>0.0</v>
      </c>
      <c r="G13" s="9"/>
      <c r="H13" s="7">
        <v>0.0</v>
      </c>
      <c r="I13" s="7">
        <v>0.0</v>
      </c>
      <c r="M13" s="7">
        <v>8.0</v>
      </c>
      <c r="N13" s="7" t="s">
        <v>23</v>
      </c>
      <c r="Q13" s="7" t="s">
        <v>40</v>
      </c>
    </row>
    <row r="14">
      <c r="A14" s="3">
        <v>43934.0</v>
      </c>
      <c r="B14" s="4">
        <v>0.3333333333333333</v>
      </c>
      <c r="C14" s="7">
        <v>46.0</v>
      </c>
      <c r="D14" s="7">
        <v>40.0</v>
      </c>
      <c r="E14" s="7">
        <v>45.0</v>
      </c>
      <c r="F14" s="6">
        <v>0.33</v>
      </c>
      <c r="G14" s="9"/>
      <c r="H14" s="7">
        <v>0.0</v>
      </c>
      <c r="I14" s="7">
        <v>0.0</v>
      </c>
      <c r="M14" s="7">
        <v>8.0</v>
      </c>
      <c r="N14" s="7" t="s">
        <v>22</v>
      </c>
      <c r="Q14" s="7" t="s">
        <v>41</v>
      </c>
    </row>
    <row r="15">
      <c r="A15" s="3">
        <v>43935.0</v>
      </c>
      <c r="B15" s="4">
        <v>0.3333333333333333</v>
      </c>
      <c r="C15" s="7">
        <v>40.0</v>
      </c>
      <c r="D15" s="7">
        <v>25.0</v>
      </c>
      <c r="E15" s="7">
        <v>27.0</v>
      </c>
      <c r="F15" s="6">
        <v>0.08</v>
      </c>
      <c r="G15" s="9"/>
      <c r="H15" s="7">
        <v>0.1</v>
      </c>
      <c r="I15" s="7">
        <v>0.1</v>
      </c>
      <c r="M15" s="7">
        <v>2.0</v>
      </c>
      <c r="N15" s="7" t="s">
        <v>42</v>
      </c>
      <c r="Q15" s="7" t="s">
        <v>43</v>
      </c>
    </row>
    <row r="16">
      <c r="A16" s="3">
        <v>43936.0</v>
      </c>
      <c r="B16" s="4">
        <v>0.55625</v>
      </c>
      <c r="C16" s="8">
        <v>37.0</v>
      </c>
      <c r="D16" s="8">
        <v>18.0</v>
      </c>
      <c r="E16" s="7">
        <v>31.0</v>
      </c>
      <c r="F16" s="6">
        <v>0.16</v>
      </c>
      <c r="G16" s="9"/>
      <c r="H16" s="7">
        <v>1.6</v>
      </c>
      <c r="I16" s="7">
        <v>1.6</v>
      </c>
      <c r="Q16" s="7" t="s">
        <v>44</v>
      </c>
    </row>
    <row r="17">
      <c r="A17" s="3">
        <v>43937.0</v>
      </c>
      <c r="B17" s="4">
        <v>0.34652777777777777</v>
      </c>
      <c r="C17" s="7">
        <v>35.0</v>
      </c>
      <c r="D17" s="8">
        <v>21.0</v>
      </c>
      <c r="E17" s="7">
        <v>27.0</v>
      </c>
      <c r="F17" s="6">
        <v>0.02</v>
      </c>
      <c r="G17" s="9"/>
      <c r="H17" s="7">
        <v>0.3</v>
      </c>
      <c r="I17" s="7">
        <v>0.3</v>
      </c>
      <c r="M17" s="7">
        <v>2.0</v>
      </c>
      <c r="N17" s="7" t="s">
        <v>42</v>
      </c>
      <c r="P17" s="7">
        <v>714.34</v>
      </c>
      <c r="Q17" s="7" t="s">
        <v>45</v>
      </c>
    </row>
    <row r="18">
      <c r="A18" s="3">
        <v>43938.0</v>
      </c>
      <c r="B18" s="4">
        <v>0.34305555555555556</v>
      </c>
      <c r="C18" s="7">
        <v>39.0</v>
      </c>
      <c r="D18" s="7">
        <v>24.0</v>
      </c>
      <c r="E18" s="7">
        <v>30.0</v>
      </c>
      <c r="F18" s="6">
        <v>0.0</v>
      </c>
      <c r="G18" s="9"/>
      <c r="H18" s="7">
        <v>0.0</v>
      </c>
      <c r="I18" s="7">
        <v>0.0</v>
      </c>
      <c r="M18" s="7">
        <v>0.0</v>
      </c>
      <c r="Q18" s="7" t="s">
        <v>46</v>
      </c>
    </row>
    <row r="19">
      <c r="A19" s="3">
        <v>43939.0</v>
      </c>
      <c r="B19" s="4">
        <v>0.3416666666666667</v>
      </c>
      <c r="C19" s="7">
        <v>49.0</v>
      </c>
      <c r="D19" s="7">
        <v>26.0</v>
      </c>
      <c r="E19" s="7">
        <v>33.0</v>
      </c>
      <c r="F19" s="6">
        <v>0.0</v>
      </c>
      <c r="G19" s="9"/>
      <c r="H19" s="7">
        <v>0.0</v>
      </c>
      <c r="I19" s="7">
        <v>0.0</v>
      </c>
      <c r="M19" s="7">
        <v>0.0</v>
      </c>
      <c r="Q19" s="7" t="s">
        <v>47</v>
      </c>
    </row>
    <row r="20">
      <c r="A20" s="3">
        <v>43940.0</v>
      </c>
      <c r="B20" s="4">
        <v>0.35555555555555557</v>
      </c>
      <c r="C20" s="7">
        <v>57.0</v>
      </c>
      <c r="D20" s="7">
        <v>32.0</v>
      </c>
      <c r="E20" s="7">
        <v>36.0</v>
      </c>
      <c r="F20" s="6">
        <v>0.2</v>
      </c>
      <c r="G20" s="9"/>
      <c r="H20" s="7">
        <v>0.0</v>
      </c>
      <c r="I20" s="7">
        <v>0.0</v>
      </c>
      <c r="M20" s="7">
        <v>8.0</v>
      </c>
      <c r="N20" s="7" t="s">
        <v>22</v>
      </c>
      <c r="Q20" s="7" t="s">
        <v>48</v>
      </c>
    </row>
    <row r="21">
      <c r="A21" s="3">
        <v>43941.0</v>
      </c>
      <c r="B21" s="4">
        <v>0.34375</v>
      </c>
      <c r="C21" s="7">
        <v>39.0</v>
      </c>
      <c r="D21" s="8">
        <v>25.0</v>
      </c>
      <c r="E21" s="7">
        <v>34.0</v>
      </c>
      <c r="F21" s="6">
        <v>0.0</v>
      </c>
      <c r="G21" s="9"/>
      <c r="H21" s="7" t="s">
        <v>21</v>
      </c>
      <c r="I21" s="7">
        <v>0.0</v>
      </c>
      <c r="M21" s="7">
        <v>1.0</v>
      </c>
      <c r="N21" s="7" t="s">
        <v>23</v>
      </c>
      <c r="Q21" s="7" t="s">
        <v>49</v>
      </c>
    </row>
    <row r="22">
      <c r="A22" s="3">
        <v>43942.0</v>
      </c>
      <c r="B22" s="4">
        <v>0.3423611111111111</v>
      </c>
      <c r="C22" s="7">
        <v>54.0</v>
      </c>
      <c r="D22" s="7">
        <v>24.0</v>
      </c>
      <c r="E22" s="7">
        <v>27.0</v>
      </c>
      <c r="F22" s="6">
        <v>0.53</v>
      </c>
      <c r="G22" s="9"/>
      <c r="H22" s="7">
        <v>0.2</v>
      </c>
      <c r="I22" s="7">
        <v>0.2</v>
      </c>
      <c r="M22" s="7">
        <v>8.0</v>
      </c>
      <c r="N22" s="7" t="s">
        <v>22</v>
      </c>
      <c r="Q22" s="7" t="s">
        <v>50</v>
      </c>
    </row>
    <row r="23">
      <c r="A23" s="3">
        <v>43943.0</v>
      </c>
      <c r="B23" s="4">
        <v>0.3527777777777778</v>
      </c>
      <c r="C23" s="7">
        <v>29.0</v>
      </c>
      <c r="D23" s="7">
        <v>25.0</v>
      </c>
      <c r="E23" s="7">
        <v>29.0</v>
      </c>
      <c r="F23" s="6">
        <v>0.0</v>
      </c>
      <c r="H23" s="7" t="s">
        <v>21</v>
      </c>
      <c r="I23" s="7">
        <v>0.0</v>
      </c>
      <c r="M23" s="7">
        <v>0.0</v>
      </c>
      <c r="P23" s="7">
        <v>714.32</v>
      </c>
      <c r="Q23" s="7" t="s">
        <v>51</v>
      </c>
    </row>
    <row r="24">
      <c r="A24" s="3">
        <v>43944.0</v>
      </c>
      <c r="B24" s="4"/>
      <c r="C24" s="7">
        <v>41.0</v>
      </c>
      <c r="D24" s="7">
        <v>27.0</v>
      </c>
      <c r="E24" s="7">
        <v>36.0</v>
      </c>
      <c r="F24" s="6">
        <v>0.0</v>
      </c>
      <c r="H24" s="7">
        <v>0.0</v>
      </c>
      <c r="I24" s="7">
        <v>0.0</v>
      </c>
      <c r="M24" s="7">
        <v>1.0</v>
      </c>
      <c r="N24" s="7" t="s">
        <v>42</v>
      </c>
      <c r="Q24" s="7" t="s">
        <v>52</v>
      </c>
    </row>
    <row r="25">
      <c r="A25" s="3">
        <v>43945.0</v>
      </c>
      <c r="B25" s="4">
        <v>0.3402777777777778</v>
      </c>
      <c r="C25" s="7">
        <v>45.0</v>
      </c>
      <c r="D25" s="7">
        <v>32.0</v>
      </c>
      <c r="E25" s="7">
        <v>37.0</v>
      </c>
      <c r="F25" s="6">
        <v>0.02</v>
      </c>
      <c r="H25" s="7">
        <v>0.3</v>
      </c>
      <c r="I25" s="7">
        <v>0.0</v>
      </c>
      <c r="M25" s="7">
        <v>8.0</v>
      </c>
      <c r="N25" s="7" t="s">
        <v>23</v>
      </c>
      <c r="Q25" s="7" t="s">
        <v>53</v>
      </c>
    </row>
    <row r="26">
      <c r="A26" s="3">
        <v>43946.0</v>
      </c>
      <c r="B26" s="4">
        <v>0.3472222222222222</v>
      </c>
      <c r="C26" s="7">
        <v>53.0</v>
      </c>
      <c r="D26" s="7">
        <v>30.0</v>
      </c>
      <c r="E26" s="7">
        <v>35.0</v>
      </c>
      <c r="F26" s="6">
        <v>0.0</v>
      </c>
      <c r="H26" s="10">
        <v>0.0</v>
      </c>
      <c r="I26" s="10">
        <v>0.0</v>
      </c>
      <c r="M26" s="7">
        <v>6.0</v>
      </c>
      <c r="N26" s="7" t="s">
        <v>54</v>
      </c>
      <c r="Q26" s="7" t="s">
        <v>55</v>
      </c>
    </row>
    <row r="27">
      <c r="A27" s="3">
        <v>43947.0</v>
      </c>
      <c r="B27" s="4">
        <v>0.3333333333333333</v>
      </c>
      <c r="C27" s="5">
        <v>60.0</v>
      </c>
      <c r="D27" s="5">
        <v>34.0</v>
      </c>
      <c r="E27" s="5">
        <v>42.0</v>
      </c>
      <c r="F27" s="6">
        <v>0.0</v>
      </c>
      <c r="H27" s="10">
        <v>0.0</v>
      </c>
      <c r="I27" s="10">
        <v>0.0</v>
      </c>
    </row>
    <row r="28">
      <c r="A28" s="3">
        <v>43948.0</v>
      </c>
      <c r="B28" s="4">
        <v>0.36180555555555555</v>
      </c>
      <c r="C28" s="7">
        <v>60.0</v>
      </c>
      <c r="D28" s="7">
        <v>34.0</v>
      </c>
      <c r="E28" s="7">
        <v>44.0</v>
      </c>
      <c r="F28" s="6">
        <v>0.0</v>
      </c>
      <c r="H28" s="10">
        <v>0.0</v>
      </c>
      <c r="I28" s="10">
        <v>0.0</v>
      </c>
      <c r="M28" s="7">
        <v>0.0</v>
      </c>
    </row>
    <row r="29">
      <c r="A29" s="3">
        <v>43949.0</v>
      </c>
      <c r="B29" s="4">
        <v>0.36319444444444443</v>
      </c>
      <c r="C29" s="7">
        <v>64.0</v>
      </c>
      <c r="D29" s="7">
        <v>42.0</v>
      </c>
      <c r="E29" s="7">
        <v>45.0</v>
      </c>
      <c r="F29" s="6">
        <v>0.35</v>
      </c>
      <c r="H29" s="10">
        <v>0.0</v>
      </c>
      <c r="I29" s="10">
        <v>0.0</v>
      </c>
      <c r="M29" s="7">
        <v>8.0</v>
      </c>
      <c r="N29" s="7" t="s">
        <v>22</v>
      </c>
      <c r="Q29" s="10" t="s">
        <v>56</v>
      </c>
    </row>
    <row r="30">
      <c r="A30" s="3">
        <v>43950.0</v>
      </c>
      <c r="B30" s="4">
        <v>0.3548611111111111</v>
      </c>
      <c r="C30" s="7">
        <v>50.0</v>
      </c>
      <c r="D30" s="8">
        <v>42.0</v>
      </c>
      <c r="E30" s="7">
        <v>42.0</v>
      </c>
      <c r="F30" s="6">
        <v>0.58</v>
      </c>
      <c r="H30" s="10">
        <v>0.0</v>
      </c>
      <c r="I30" s="10">
        <v>0.0</v>
      </c>
      <c r="M30" s="7">
        <v>8.0</v>
      </c>
      <c r="N30" s="7" t="s">
        <v>22</v>
      </c>
      <c r="Q30" s="7" t="s">
        <v>57</v>
      </c>
    </row>
    <row r="31">
      <c r="A31" s="3">
        <v>43951.0</v>
      </c>
      <c r="B31" s="4">
        <v>0.3527777777777778</v>
      </c>
      <c r="C31" s="7">
        <v>42.0</v>
      </c>
      <c r="D31" s="7">
        <v>39.0</v>
      </c>
      <c r="E31" s="7">
        <v>41.0</v>
      </c>
      <c r="F31" s="6">
        <v>2.14</v>
      </c>
      <c r="H31" s="10">
        <v>0.0</v>
      </c>
      <c r="I31" s="10">
        <v>0.0</v>
      </c>
      <c r="M31" s="7">
        <v>8.0</v>
      </c>
      <c r="N31" s="7" t="s">
        <v>22</v>
      </c>
      <c r="Q31" s="7" t="s">
        <v>58</v>
      </c>
    </row>
    <row r="32">
      <c r="A32" s="3"/>
      <c r="B32" s="4"/>
      <c r="F32" s="6"/>
    </row>
    <row r="33">
      <c r="A33" s="3"/>
      <c r="B33" s="4"/>
      <c r="F33" s="6"/>
    </row>
    <row r="34">
      <c r="A34" s="3"/>
      <c r="B34" s="4"/>
      <c r="F34" s="6"/>
    </row>
    <row r="35">
      <c r="A35" s="3"/>
      <c r="B35" s="4"/>
      <c r="F35" s="6"/>
    </row>
    <row r="36">
      <c r="A36" s="3"/>
      <c r="B36" s="4"/>
      <c r="F36" s="6"/>
    </row>
    <row r="38">
      <c r="E38" s="7" t="s">
        <v>59</v>
      </c>
      <c r="F38" s="11">
        <f>SUM(F2:F30)</f>
        <v>2.71</v>
      </c>
      <c r="G38">
        <f>SUM(G8:G30)</f>
        <v>0</v>
      </c>
      <c r="H38">
        <f>SUM(H2:H30)</f>
        <v>2.5</v>
      </c>
      <c r="I38" s="12">
        <f>MAX(I2:I30)</f>
        <v>1.6</v>
      </c>
      <c r="P38">
        <f>AVERAGE(P2:P32)</f>
        <v>714.3666667</v>
      </c>
    </row>
    <row r="906">
      <c r="I906" s="7" t="s">
        <v>60</v>
      </c>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8" max="18" width="35.29"/>
  </cols>
  <sheetData>
    <row r="1">
      <c r="A1" s="1" t="s">
        <v>0</v>
      </c>
      <c r="B1" s="1" t="s">
        <v>1</v>
      </c>
      <c r="C1" s="1" t="s">
        <v>2</v>
      </c>
      <c r="D1" s="1" t="s">
        <v>3</v>
      </c>
      <c r="E1" s="1" t="s">
        <v>4</v>
      </c>
      <c r="F1" s="1" t="s">
        <v>5</v>
      </c>
      <c r="G1" s="1" t="s">
        <v>6</v>
      </c>
      <c r="H1" s="1" t="s">
        <v>7</v>
      </c>
      <c r="I1" s="1" t="s">
        <v>8</v>
      </c>
      <c r="J1" s="1" t="s">
        <v>9</v>
      </c>
      <c r="K1" s="1" t="s">
        <v>10</v>
      </c>
      <c r="L1" s="1" t="s">
        <v>11</v>
      </c>
      <c r="M1" s="2" t="s">
        <v>265</v>
      </c>
      <c r="N1" s="1" t="s">
        <v>12</v>
      </c>
      <c r="O1" s="1" t="s">
        <v>13</v>
      </c>
      <c r="P1" s="1" t="s">
        <v>14</v>
      </c>
      <c r="Q1" s="1" t="s">
        <v>15</v>
      </c>
      <c r="R1" s="1" t="s">
        <v>16</v>
      </c>
    </row>
    <row r="2">
      <c r="A2" s="3">
        <v>43374.0</v>
      </c>
      <c r="B2" s="4">
        <v>0.34375</v>
      </c>
      <c r="C2" s="7">
        <v>51.0</v>
      </c>
      <c r="D2" s="7">
        <v>41.0</v>
      </c>
      <c r="E2" s="7">
        <v>48.0</v>
      </c>
      <c r="F2" s="7">
        <v>0.0</v>
      </c>
      <c r="G2" s="7">
        <v>0.49</v>
      </c>
      <c r="H2" s="7">
        <v>0.0</v>
      </c>
      <c r="I2" s="7">
        <v>0.0</v>
      </c>
      <c r="J2" s="7" t="s">
        <v>268</v>
      </c>
      <c r="K2" s="7">
        <v>2.2</v>
      </c>
      <c r="L2" s="20">
        <f t="shared" ref="L2:L6" si="1">K2*1.15</f>
        <v>2.53</v>
      </c>
      <c r="M2" s="7"/>
      <c r="N2" s="7">
        <v>7.0</v>
      </c>
      <c r="O2" s="7" t="s">
        <v>17</v>
      </c>
    </row>
    <row r="3">
      <c r="A3" s="3">
        <v>43375.0</v>
      </c>
      <c r="B3" s="4">
        <v>0.3458333333333333</v>
      </c>
      <c r="C3" s="7">
        <v>59.0</v>
      </c>
      <c r="D3" s="7">
        <v>45.0</v>
      </c>
      <c r="E3" s="7">
        <v>50.0</v>
      </c>
      <c r="F3" s="7">
        <v>0.47</v>
      </c>
      <c r="G3" s="7">
        <v>0.0</v>
      </c>
      <c r="H3" s="7">
        <v>0.0</v>
      </c>
      <c r="I3" s="7">
        <v>0.0</v>
      </c>
      <c r="J3" s="7" t="s">
        <v>268</v>
      </c>
      <c r="K3" s="7">
        <v>7.4</v>
      </c>
      <c r="L3" s="20">
        <f t="shared" si="1"/>
        <v>8.51</v>
      </c>
      <c r="M3" s="7"/>
      <c r="N3" s="7">
        <v>8.0</v>
      </c>
      <c r="O3" s="7" t="s">
        <v>22</v>
      </c>
      <c r="P3" s="7">
        <v>4.28</v>
      </c>
      <c r="R3" s="7" t="s">
        <v>275</v>
      </c>
    </row>
    <row r="4">
      <c r="A4" s="3">
        <v>43376.0</v>
      </c>
      <c r="B4" s="4">
        <v>0.34375</v>
      </c>
      <c r="C4" s="7">
        <v>51.0</v>
      </c>
      <c r="D4" s="7">
        <v>44.0</v>
      </c>
      <c r="E4" s="7">
        <v>50.0</v>
      </c>
      <c r="F4" s="7">
        <v>0.15</v>
      </c>
      <c r="G4" s="7">
        <v>3.17</v>
      </c>
      <c r="H4" s="7">
        <v>0.0</v>
      </c>
      <c r="I4" s="7">
        <v>0.0</v>
      </c>
      <c r="J4" s="7" t="s">
        <v>276</v>
      </c>
      <c r="K4" s="7">
        <v>7.4</v>
      </c>
      <c r="L4" s="20">
        <f t="shared" si="1"/>
        <v>8.51</v>
      </c>
      <c r="M4" s="7"/>
      <c r="N4" s="7">
        <v>8.0</v>
      </c>
      <c r="O4" s="7" t="s">
        <v>22</v>
      </c>
      <c r="R4" s="7" t="s">
        <v>277</v>
      </c>
    </row>
    <row r="5">
      <c r="A5" s="3">
        <v>43377.0</v>
      </c>
      <c r="B5" s="4">
        <v>0.34444444444444444</v>
      </c>
      <c r="C5" s="7">
        <v>69.0</v>
      </c>
      <c r="D5" s="7">
        <v>44.0</v>
      </c>
      <c r="E5" s="7">
        <v>45.0</v>
      </c>
      <c r="F5" s="7">
        <v>2.92</v>
      </c>
      <c r="G5" s="7">
        <v>0.03</v>
      </c>
      <c r="H5" s="7">
        <v>0.0</v>
      </c>
      <c r="I5" s="7">
        <v>0.0</v>
      </c>
      <c r="J5" s="7" t="s">
        <v>278</v>
      </c>
      <c r="K5" s="7">
        <v>17.8</v>
      </c>
      <c r="L5" s="20">
        <f t="shared" si="1"/>
        <v>20.47</v>
      </c>
      <c r="M5" s="7"/>
      <c r="N5" s="7">
        <v>4.0</v>
      </c>
      <c r="O5" s="7" t="s">
        <v>42</v>
      </c>
      <c r="P5" s="7">
        <v>4.87</v>
      </c>
      <c r="R5" s="7" t="s">
        <v>279</v>
      </c>
    </row>
    <row r="6">
      <c r="A6" s="3">
        <v>43378.0</v>
      </c>
      <c r="B6" s="4">
        <v>0.34305555555555556</v>
      </c>
      <c r="C6" s="7">
        <v>49.0</v>
      </c>
      <c r="D6" s="7">
        <v>39.0</v>
      </c>
      <c r="E6" s="7">
        <v>44.0</v>
      </c>
      <c r="F6" s="7">
        <v>0.0</v>
      </c>
      <c r="G6" s="7">
        <v>0.0</v>
      </c>
      <c r="H6" s="7">
        <v>0.0</v>
      </c>
      <c r="I6" s="7">
        <v>0.0</v>
      </c>
      <c r="J6" s="7" t="s">
        <v>280</v>
      </c>
      <c r="K6" s="7">
        <v>2.3</v>
      </c>
      <c r="L6" s="20">
        <f t="shared" si="1"/>
        <v>2.645</v>
      </c>
      <c r="M6" s="7"/>
      <c r="N6" s="7">
        <v>7.0</v>
      </c>
      <c r="O6" s="7" t="s">
        <v>17</v>
      </c>
      <c r="Q6" s="7">
        <v>712.98</v>
      </c>
      <c r="R6" s="7" t="s">
        <v>281</v>
      </c>
    </row>
    <row r="7">
      <c r="A7" s="3">
        <v>43379.0</v>
      </c>
      <c r="B7" s="4">
        <v>0.3333333333333333</v>
      </c>
      <c r="C7" s="5">
        <v>51.0</v>
      </c>
      <c r="D7" s="5">
        <v>42.0</v>
      </c>
      <c r="E7" s="5">
        <v>50.0</v>
      </c>
      <c r="F7" s="7">
        <v>0.0</v>
      </c>
      <c r="G7" s="7">
        <v>0.1</v>
      </c>
      <c r="H7" s="23">
        <v>0.0</v>
      </c>
      <c r="I7" s="23">
        <v>0.0</v>
      </c>
      <c r="R7" s="7" t="s">
        <v>283</v>
      </c>
    </row>
    <row r="8">
      <c r="A8" s="3">
        <v>43380.0</v>
      </c>
      <c r="B8" s="4">
        <v>0.3333333333333333</v>
      </c>
      <c r="C8" s="8">
        <v>56.0</v>
      </c>
      <c r="D8" s="5">
        <v>46.0</v>
      </c>
      <c r="E8" s="5">
        <v>46.0</v>
      </c>
      <c r="F8" s="7">
        <v>0.08</v>
      </c>
      <c r="G8" s="7">
        <v>0.05</v>
      </c>
      <c r="H8" s="23">
        <v>0.0</v>
      </c>
      <c r="I8" s="23">
        <v>0.0</v>
      </c>
      <c r="R8" s="7" t="s">
        <v>283</v>
      </c>
    </row>
    <row r="9">
      <c r="A9" s="3">
        <v>43381.0</v>
      </c>
      <c r="B9" s="4">
        <v>0.3333333333333333</v>
      </c>
      <c r="C9" s="5">
        <v>50.0</v>
      </c>
      <c r="D9" s="8">
        <v>46.0</v>
      </c>
      <c r="E9" s="7">
        <v>50.0</v>
      </c>
      <c r="F9" s="7">
        <v>0.14</v>
      </c>
      <c r="G9" s="7">
        <v>0.76</v>
      </c>
      <c r="H9" s="23">
        <v>0.0</v>
      </c>
      <c r="I9" s="23">
        <v>0.0</v>
      </c>
      <c r="R9" s="7" t="s">
        <v>283</v>
      </c>
    </row>
    <row r="10">
      <c r="A10" s="3">
        <v>43382.0</v>
      </c>
      <c r="C10" s="7">
        <v>69.0</v>
      </c>
      <c r="D10" s="7">
        <v>48.0</v>
      </c>
      <c r="E10" s="7">
        <v>62.0</v>
      </c>
      <c r="F10" s="7">
        <v>0.64</v>
      </c>
      <c r="G10" s="7">
        <v>0.0</v>
      </c>
      <c r="H10" s="23">
        <v>0.0</v>
      </c>
      <c r="I10" s="23">
        <v>0.0</v>
      </c>
      <c r="R10" s="7" t="s">
        <v>283</v>
      </c>
    </row>
    <row r="11">
      <c r="A11" s="3">
        <v>43383.0</v>
      </c>
      <c r="C11" s="7">
        <v>87.0</v>
      </c>
      <c r="D11" s="7">
        <v>53.0</v>
      </c>
      <c r="E11" s="7">
        <v>55.0</v>
      </c>
      <c r="F11" s="7">
        <v>0.0</v>
      </c>
      <c r="G11" s="7">
        <v>0.36</v>
      </c>
      <c r="H11" s="23">
        <v>0.0</v>
      </c>
      <c r="I11" s="23">
        <v>0.0</v>
      </c>
      <c r="R11" s="7" t="s">
        <v>283</v>
      </c>
    </row>
    <row r="12">
      <c r="A12" s="3">
        <v>43384.0</v>
      </c>
      <c r="C12" s="7">
        <v>68.0</v>
      </c>
      <c r="D12" s="7">
        <v>59.0</v>
      </c>
      <c r="E12" s="7">
        <v>51.0</v>
      </c>
      <c r="F12" s="7">
        <v>0.32</v>
      </c>
      <c r="G12" s="7">
        <v>0.19</v>
      </c>
      <c r="H12" s="23">
        <v>0.0</v>
      </c>
      <c r="I12" s="23">
        <v>0.0</v>
      </c>
      <c r="R12" s="7" t="s">
        <v>283</v>
      </c>
    </row>
    <row r="13">
      <c r="A13" s="3">
        <v>43385.0</v>
      </c>
      <c r="C13" s="7">
        <v>50.0</v>
      </c>
      <c r="D13" s="7">
        <v>38.0</v>
      </c>
      <c r="E13" s="7">
        <v>40.0</v>
      </c>
      <c r="F13" s="7">
        <v>0.14</v>
      </c>
      <c r="G13" s="7">
        <v>0.0</v>
      </c>
      <c r="H13" s="23">
        <v>0.0</v>
      </c>
      <c r="I13" s="23">
        <v>0.0</v>
      </c>
      <c r="R13" s="7" t="s">
        <v>283</v>
      </c>
    </row>
    <row r="14">
      <c r="A14" s="3">
        <v>43386.0</v>
      </c>
      <c r="B14" s="4">
        <v>0.3333333333333333</v>
      </c>
      <c r="C14" s="5">
        <v>41.0</v>
      </c>
      <c r="D14" s="5">
        <v>34.0</v>
      </c>
      <c r="E14" s="5">
        <v>35.0</v>
      </c>
      <c r="F14" s="7">
        <v>0.0</v>
      </c>
      <c r="G14" s="7">
        <v>0.0</v>
      </c>
      <c r="H14" s="23">
        <v>0.0</v>
      </c>
      <c r="I14" s="23">
        <v>0.0</v>
      </c>
      <c r="R14" s="7" t="s">
        <v>283</v>
      </c>
    </row>
    <row r="15">
      <c r="A15" s="3">
        <v>43387.0</v>
      </c>
      <c r="B15" s="4">
        <v>0.3333333333333333</v>
      </c>
      <c r="C15" s="5">
        <v>46.0</v>
      </c>
      <c r="D15" s="5">
        <v>35.0</v>
      </c>
      <c r="E15" s="5">
        <v>44.0</v>
      </c>
      <c r="F15" s="7">
        <v>0.0</v>
      </c>
      <c r="G15" s="7">
        <v>0.02</v>
      </c>
      <c r="H15" s="23">
        <v>0.0</v>
      </c>
      <c r="I15" s="23">
        <v>0.0</v>
      </c>
      <c r="R15" s="7" t="s">
        <v>283</v>
      </c>
    </row>
    <row r="16">
      <c r="A16" s="3">
        <v>43388.0</v>
      </c>
      <c r="C16" s="8">
        <v>53.0</v>
      </c>
      <c r="D16" s="8">
        <v>35.0</v>
      </c>
      <c r="E16" s="7">
        <v>38.0</v>
      </c>
      <c r="F16" s="7">
        <v>0.01</v>
      </c>
      <c r="G16" s="7">
        <v>0.29</v>
      </c>
      <c r="H16" s="23">
        <v>0.0</v>
      </c>
      <c r="I16" s="23">
        <v>0.0</v>
      </c>
      <c r="R16" s="7" t="s">
        <v>283</v>
      </c>
    </row>
    <row r="17">
      <c r="A17" s="3">
        <v>43389.0</v>
      </c>
      <c r="C17" s="7">
        <v>40.0</v>
      </c>
      <c r="D17" s="7">
        <v>38.0</v>
      </c>
      <c r="E17" s="7">
        <v>39.0</v>
      </c>
      <c r="F17" s="7">
        <v>0.29</v>
      </c>
      <c r="G17" s="7">
        <v>0.04</v>
      </c>
      <c r="H17" s="23">
        <v>0.25</v>
      </c>
      <c r="I17" s="23">
        <v>0.25</v>
      </c>
      <c r="R17" s="7" t="s">
        <v>283</v>
      </c>
    </row>
    <row r="18">
      <c r="A18" s="3">
        <v>43390.0</v>
      </c>
      <c r="C18" s="7">
        <v>50.0</v>
      </c>
      <c r="D18" s="7">
        <v>35.0</v>
      </c>
      <c r="E18" s="7">
        <v>38.0</v>
      </c>
      <c r="F18" s="7">
        <v>0.04</v>
      </c>
      <c r="G18" s="7">
        <v>0.08</v>
      </c>
      <c r="H18" s="23">
        <v>0.0</v>
      </c>
      <c r="I18" s="23">
        <v>0.0</v>
      </c>
      <c r="R18" s="7" t="s">
        <v>283</v>
      </c>
    </row>
    <row r="19">
      <c r="A19" s="3">
        <v>43391.0</v>
      </c>
      <c r="C19" s="7">
        <v>42.0</v>
      </c>
      <c r="D19" s="7">
        <v>29.0</v>
      </c>
      <c r="E19" s="7">
        <v>33.0</v>
      </c>
      <c r="F19" s="7">
        <v>0.05</v>
      </c>
      <c r="G19" s="7">
        <v>0.0</v>
      </c>
      <c r="H19" s="23" t="s">
        <v>21</v>
      </c>
      <c r="I19" s="23">
        <v>0.0</v>
      </c>
      <c r="R19" s="7" t="s">
        <v>283</v>
      </c>
    </row>
    <row r="20">
      <c r="A20" s="3">
        <v>43392.0</v>
      </c>
      <c r="B20" s="4">
        <v>0.3333333333333333</v>
      </c>
      <c r="C20" s="5">
        <v>49.0</v>
      </c>
      <c r="D20" s="8">
        <v>29.0</v>
      </c>
      <c r="E20" s="5">
        <v>46.0</v>
      </c>
      <c r="F20" s="7">
        <v>0.0</v>
      </c>
      <c r="G20" s="7">
        <v>0.39</v>
      </c>
      <c r="H20" s="23">
        <v>0.0</v>
      </c>
      <c r="I20" s="23">
        <v>0.0</v>
      </c>
      <c r="R20" s="7" t="s">
        <v>283</v>
      </c>
    </row>
    <row r="21">
      <c r="A21" s="3">
        <v>43393.0</v>
      </c>
      <c r="B21" s="4">
        <v>0.3333333333333333</v>
      </c>
      <c r="C21" s="8">
        <v>55.0</v>
      </c>
      <c r="D21" s="5">
        <v>37.0</v>
      </c>
      <c r="E21" s="5">
        <v>37.0</v>
      </c>
      <c r="F21" s="7">
        <v>0.31</v>
      </c>
      <c r="G21" s="7">
        <v>0.0</v>
      </c>
      <c r="H21" s="24"/>
      <c r="I21" s="23">
        <v>0.0</v>
      </c>
      <c r="R21" s="7" t="s">
        <v>283</v>
      </c>
    </row>
    <row r="22">
      <c r="A22" s="3">
        <v>43394.0</v>
      </c>
      <c r="B22" s="4">
        <v>0.3333333333333333</v>
      </c>
      <c r="C22" s="5">
        <v>41.0</v>
      </c>
      <c r="D22" s="5">
        <v>31.0</v>
      </c>
      <c r="E22" s="5">
        <v>31.0</v>
      </c>
      <c r="F22" s="7">
        <v>0.0</v>
      </c>
      <c r="G22" s="7">
        <v>0.0</v>
      </c>
      <c r="H22" s="23" t="s">
        <v>21</v>
      </c>
      <c r="I22" s="23">
        <v>0.0</v>
      </c>
      <c r="R22" s="7" t="s">
        <v>283</v>
      </c>
    </row>
    <row r="23">
      <c r="A23" s="3">
        <v>43395.0</v>
      </c>
      <c r="B23" s="4">
        <v>0.3486111111111111</v>
      </c>
      <c r="C23" s="5">
        <v>39.0</v>
      </c>
      <c r="D23" s="8">
        <v>29.0</v>
      </c>
      <c r="E23" s="7">
        <v>31.0</v>
      </c>
      <c r="F23" s="7">
        <v>0.0</v>
      </c>
      <c r="G23" s="7">
        <v>0.05</v>
      </c>
      <c r="H23" s="7">
        <v>0.0</v>
      </c>
      <c r="I23" s="7">
        <v>0.0</v>
      </c>
      <c r="J23" s="7" t="s">
        <v>276</v>
      </c>
      <c r="K23" s="7">
        <v>1.1</v>
      </c>
      <c r="L23" s="20">
        <f>K23*1.15</f>
        <v>1.265</v>
      </c>
      <c r="M23" s="7"/>
      <c r="N23" s="7">
        <v>0.0</v>
      </c>
      <c r="P23" s="7">
        <v>4.05</v>
      </c>
      <c r="Q23" s="7">
        <v>713.27</v>
      </c>
      <c r="R23" s="7" t="s">
        <v>285</v>
      </c>
    </row>
    <row r="24">
      <c r="A24" s="3">
        <v>43396.0</v>
      </c>
      <c r="B24" s="4">
        <v>0.3458333333333333</v>
      </c>
      <c r="C24" s="7">
        <v>52.0</v>
      </c>
      <c r="D24" s="7">
        <v>30.0</v>
      </c>
      <c r="E24" s="7">
        <v>43.0</v>
      </c>
      <c r="F24" s="7">
        <v>0.03</v>
      </c>
      <c r="G24" s="7">
        <v>0.0</v>
      </c>
      <c r="H24" s="7">
        <v>0.0</v>
      </c>
      <c r="I24" s="7">
        <v>0.0</v>
      </c>
      <c r="M24" s="7">
        <v>3.0</v>
      </c>
      <c r="N24" s="7">
        <v>7.0</v>
      </c>
      <c r="O24" s="7" t="s">
        <v>19</v>
      </c>
      <c r="P24" s="7">
        <v>4.07</v>
      </c>
      <c r="R24" s="7" t="s">
        <v>286</v>
      </c>
    </row>
    <row r="25">
      <c r="A25" s="3">
        <v>43397.0</v>
      </c>
      <c r="B25" s="4">
        <v>0.34930555555555554</v>
      </c>
      <c r="C25" s="7">
        <v>45.0</v>
      </c>
      <c r="D25" s="7">
        <v>33.0</v>
      </c>
      <c r="E25" s="7">
        <v>35.0</v>
      </c>
      <c r="F25" s="7">
        <v>0.0</v>
      </c>
      <c r="G25" s="7">
        <v>0.0</v>
      </c>
      <c r="H25" s="7">
        <v>0.0</v>
      </c>
      <c r="I25" s="7">
        <v>0.0</v>
      </c>
      <c r="M25" s="7">
        <v>0.0</v>
      </c>
      <c r="N25" s="7">
        <v>2.0</v>
      </c>
      <c r="O25" s="7" t="s">
        <v>42</v>
      </c>
      <c r="P25" s="7">
        <v>4.02</v>
      </c>
      <c r="R25" s="7" t="s">
        <v>288</v>
      </c>
    </row>
    <row r="26">
      <c r="A26" s="3">
        <v>43398.0</v>
      </c>
      <c r="B26" s="4">
        <v>0.34375</v>
      </c>
      <c r="C26" s="7">
        <v>42.0</v>
      </c>
      <c r="D26" s="7">
        <v>29.0</v>
      </c>
      <c r="E26" s="7">
        <v>33.0</v>
      </c>
      <c r="F26" s="7">
        <v>0.0</v>
      </c>
      <c r="G26" s="7">
        <v>0.16</v>
      </c>
      <c r="H26" s="7">
        <v>0.0</v>
      </c>
      <c r="I26" s="7">
        <v>0.0</v>
      </c>
      <c r="M26" s="7">
        <v>1.0</v>
      </c>
      <c r="N26" s="7">
        <v>7.0</v>
      </c>
      <c r="O26" s="7" t="s">
        <v>17</v>
      </c>
      <c r="R26" s="7" t="s">
        <v>289</v>
      </c>
    </row>
    <row r="27">
      <c r="A27" s="3">
        <v>43399.0</v>
      </c>
      <c r="B27" s="4">
        <v>0.41458333333333336</v>
      </c>
      <c r="C27" s="7">
        <v>47.0</v>
      </c>
      <c r="D27" s="7">
        <v>32.0</v>
      </c>
      <c r="E27" s="7">
        <v>44.0</v>
      </c>
      <c r="F27" s="7">
        <v>0.16</v>
      </c>
      <c r="G27" s="7">
        <v>0.35</v>
      </c>
      <c r="H27" s="7">
        <v>0.0</v>
      </c>
      <c r="I27" s="7">
        <v>0.0</v>
      </c>
      <c r="M27" s="7">
        <v>1.0</v>
      </c>
      <c r="N27" s="7">
        <v>8.0</v>
      </c>
      <c r="O27" s="7" t="s">
        <v>22</v>
      </c>
      <c r="P27" s="7">
        <v>4.36</v>
      </c>
      <c r="R27" s="7" t="s">
        <v>290</v>
      </c>
    </row>
    <row r="28">
      <c r="A28" s="3">
        <v>43400.0</v>
      </c>
      <c r="B28" s="4">
        <v>0.38819444444444445</v>
      </c>
      <c r="C28" s="7">
        <v>45.0</v>
      </c>
      <c r="D28" s="7">
        <v>40.0</v>
      </c>
      <c r="E28" s="7">
        <v>42.0</v>
      </c>
      <c r="F28" s="7">
        <v>0.35</v>
      </c>
      <c r="G28" s="7">
        <v>0.2</v>
      </c>
      <c r="H28" s="7">
        <v>0.0</v>
      </c>
      <c r="I28" s="7">
        <v>0.0</v>
      </c>
      <c r="M28" s="7">
        <v>2.0</v>
      </c>
      <c r="N28" s="7">
        <v>8.0</v>
      </c>
      <c r="O28" s="7" t="s">
        <v>22</v>
      </c>
      <c r="R28" s="7" t="s">
        <v>291</v>
      </c>
    </row>
    <row r="29">
      <c r="A29" s="3">
        <v>43401.0</v>
      </c>
      <c r="B29" s="4">
        <v>0.3645833333333333</v>
      </c>
      <c r="C29" s="7">
        <v>42.0</v>
      </c>
      <c r="D29" s="7">
        <v>35.0</v>
      </c>
      <c r="E29" s="7">
        <v>38.0</v>
      </c>
      <c r="F29" s="7">
        <v>0.13</v>
      </c>
      <c r="G29" s="7">
        <v>0.0</v>
      </c>
      <c r="H29" s="7">
        <v>0.0</v>
      </c>
      <c r="I29" s="7">
        <v>0.0</v>
      </c>
      <c r="M29" s="7">
        <v>1.0</v>
      </c>
      <c r="Q29" s="7">
        <v>713.34</v>
      </c>
    </row>
    <row r="30">
      <c r="A30" s="3">
        <v>43402.0</v>
      </c>
      <c r="B30" s="4">
        <v>0.3375</v>
      </c>
      <c r="C30" s="7">
        <v>41.0</v>
      </c>
      <c r="D30" s="7">
        <v>36.0</v>
      </c>
      <c r="E30" s="7">
        <v>41.0</v>
      </c>
      <c r="F30" s="7">
        <v>0.0</v>
      </c>
      <c r="G30" s="7">
        <v>0.0</v>
      </c>
      <c r="H30" s="7">
        <v>0.0</v>
      </c>
      <c r="I30" s="7">
        <v>0.0</v>
      </c>
      <c r="M30" s="7">
        <v>3.0</v>
      </c>
      <c r="N30" s="7">
        <v>7.0</v>
      </c>
      <c r="O30" s="7" t="s">
        <v>17</v>
      </c>
      <c r="R30" s="7" t="s">
        <v>292</v>
      </c>
    </row>
    <row r="31">
      <c r="A31" s="3">
        <v>43403.0</v>
      </c>
      <c r="B31" s="4">
        <v>0.3333333333333333</v>
      </c>
      <c r="C31" s="7">
        <v>46.0</v>
      </c>
      <c r="D31" s="7">
        <v>31.0</v>
      </c>
      <c r="E31" s="7">
        <v>33.0</v>
      </c>
      <c r="F31" s="7">
        <v>0.0</v>
      </c>
      <c r="G31" s="7">
        <v>0.0</v>
      </c>
      <c r="H31" s="7">
        <v>0.0</v>
      </c>
      <c r="I31" s="7">
        <v>0.0</v>
      </c>
      <c r="M31" s="7">
        <v>0.0</v>
      </c>
      <c r="N31" s="7">
        <v>1.0</v>
      </c>
      <c r="O31" s="7" t="s">
        <v>17</v>
      </c>
      <c r="R31" s="7" t="s">
        <v>293</v>
      </c>
    </row>
    <row r="32">
      <c r="A32" s="3">
        <v>43404.0</v>
      </c>
      <c r="B32" s="4">
        <v>0.35138888888888886</v>
      </c>
      <c r="C32" s="7">
        <v>50.0</v>
      </c>
      <c r="D32" s="7">
        <v>31.0</v>
      </c>
      <c r="E32" s="7">
        <v>44.0</v>
      </c>
      <c r="F32" s="7">
        <v>0.03</v>
      </c>
      <c r="G32" s="7">
        <v>0.03</v>
      </c>
      <c r="H32" s="7">
        <v>0.0</v>
      </c>
      <c r="I32" s="7">
        <v>0.0</v>
      </c>
      <c r="M32" s="7">
        <v>3.0</v>
      </c>
      <c r="N32" s="7">
        <v>7.0</v>
      </c>
      <c r="O32" s="7" t="s">
        <v>19</v>
      </c>
      <c r="R32" s="7" t="s">
        <v>294</v>
      </c>
    </row>
    <row r="34">
      <c r="F34">
        <f t="shared" ref="F34:G34" si="2">SUM(F2:F32)</f>
        <v>6.26</v>
      </c>
      <c r="G34">
        <f t="shared" si="2"/>
        <v>6.76</v>
      </c>
    </row>
    <row r="35">
      <c r="B35" s="4"/>
    </row>
    <row r="36">
      <c r="B36" s="4"/>
    </row>
    <row r="37">
      <c r="B37" s="4"/>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c r="A2" s="3">
        <v>43344.0</v>
      </c>
      <c r="B2" s="4">
        <v>0.4263888888888889</v>
      </c>
      <c r="C2" s="7">
        <v>79.0</v>
      </c>
      <c r="D2" s="7">
        <v>53.0</v>
      </c>
      <c r="E2" s="7">
        <v>75.0</v>
      </c>
      <c r="F2" s="7">
        <v>0.0</v>
      </c>
      <c r="G2" s="7">
        <v>0.14</v>
      </c>
      <c r="J2" s="7" t="s">
        <v>284</v>
      </c>
      <c r="K2" s="7">
        <v>5.3</v>
      </c>
      <c r="L2" s="20">
        <f t="shared" ref="L2:L4" si="1">K2*1.15</f>
        <v>6.095</v>
      </c>
      <c r="M2" s="7">
        <v>6.0</v>
      </c>
      <c r="N2" s="7" t="s">
        <v>42</v>
      </c>
      <c r="O2" s="7">
        <v>3.01</v>
      </c>
    </row>
    <row r="3">
      <c r="A3" s="3">
        <v>43345.0</v>
      </c>
      <c r="B3" s="4">
        <v>0.3888888888888889</v>
      </c>
      <c r="C3" s="7">
        <v>80.0</v>
      </c>
      <c r="D3" s="7">
        <v>64.0</v>
      </c>
      <c r="E3" s="7">
        <v>70.0</v>
      </c>
      <c r="F3" s="7">
        <v>0.11</v>
      </c>
      <c r="G3" s="7">
        <v>0.0</v>
      </c>
      <c r="J3" s="7" t="s">
        <v>284</v>
      </c>
      <c r="K3" s="7">
        <v>5.7</v>
      </c>
      <c r="L3" s="20">
        <f t="shared" si="1"/>
        <v>6.555</v>
      </c>
      <c r="M3" s="7">
        <v>7.0</v>
      </c>
      <c r="N3" s="7" t="s">
        <v>22</v>
      </c>
      <c r="O3" s="7">
        <v>2.97</v>
      </c>
    </row>
    <row r="4">
      <c r="A4" s="3">
        <v>43346.0</v>
      </c>
      <c r="B4" s="4">
        <v>0.4986111111111111</v>
      </c>
      <c r="C4" s="7">
        <v>83.0</v>
      </c>
      <c r="D4" s="7">
        <v>70.0</v>
      </c>
      <c r="E4" s="7">
        <v>77.0</v>
      </c>
      <c r="F4" s="7">
        <v>0.01</v>
      </c>
      <c r="G4" s="7">
        <v>0.0</v>
      </c>
      <c r="J4" s="7" t="s">
        <v>287</v>
      </c>
      <c r="K4" s="7">
        <v>4.4</v>
      </c>
      <c r="L4" s="20">
        <f t="shared" si="1"/>
        <v>5.06</v>
      </c>
      <c r="M4" s="7">
        <v>6.0</v>
      </c>
      <c r="N4" s="7" t="s">
        <v>54</v>
      </c>
      <c r="O4" s="7">
        <v>2.87</v>
      </c>
    </row>
    <row r="5">
      <c r="A5" s="3">
        <v>43347.0</v>
      </c>
      <c r="B5" s="4">
        <v>0.3541666666666667</v>
      </c>
      <c r="C5" s="7">
        <v>80.0</v>
      </c>
      <c r="D5" s="7">
        <v>59.0</v>
      </c>
      <c r="E5" s="7">
        <v>62.0</v>
      </c>
      <c r="F5" s="7">
        <v>1.34</v>
      </c>
      <c r="G5" s="7">
        <v>1.14</v>
      </c>
      <c r="M5" s="7">
        <v>8.0</v>
      </c>
      <c r="N5" s="7" t="s">
        <v>22</v>
      </c>
      <c r="O5" s="7">
        <v>3.83</v>
      </c>
      <c r="Q5" s="7" t="s">
        <v>178</v>
      </c>
    </row>
    <row r="6">
      <c r="A6" s="3">
        <v>43348.0</v>
      </c>
      <c r="B6" s="4">
        <v>0.3402777777777778</v>
      </c>
      <c r="C6" s="7">
        <v>84.0</v>
      </c>
      <c r="D6" s="7">
        <v>59.0</v>
      </c>
      <c r="E6" s="7">
        <v>71.0</v>
      </c>
      <c r="F6" s="7">
        <v>0.0</v>
      </c>
      <c r="G6" s="7">
        <v>0.1</v>
      </c>
      <c r="J6" s="7" t="s">
        <v>284</v>
      </c>
      <c r="K6" s="7">
        <v>4.7</v>
      </c>
      <c r="L6" s="20">
        <f t="shared" ref="L6:L8" si="2">K6*1.15</f>
        <v>5.405</v>
      </c>
      <c r="M6" s="7">
        <v>8.0</v>
      </c>
      <c r="N6" s="7" t="s">
        <v>22</v>
      </c>
    </row>
    <row r="7">
      <c r="A7" s="3">
        <v>43349.0</v>
      </c>
      <c r="B7" s="4">
        <v>0.3402777777777778</v>
      </c>
      <c r="C7" s="7">
        <v>79.0</v>
      </c>
      <c r="D7" s="7">
        <v>56.0</v>
      </c>
      <c r="E7" s="7">
        <v>59.0</v>
      </c>
      <c r="F7" s="7">
        <v>0.1</v>
      </c>
      <c r="G7" s="7">
        <v>0.0</v>
      </c>
      <c r="J7" s="7" t="s">
        <v>287</v>
      </c>
      <c r="K7" s="7">
        <v>9.5</v>
      </c>
      <c r="L7" s="20">
        <f t="shared" si="2"/>
        <v>10.925</v>
      </c>
      <c r="M7" s="7">
        <v>0.0</v>
      </c>
      <c r="O7" s="7">
        <v>3.78</v>
      </c>
    </row>
    <row r="8">
      <c r="A8" s="3">
        <v>43350.0</v>
      </c>
      <c r="B8" s="4">
        <v>0.3486111111111111</v>
      </c>
      <c r="C8" s="7">
        <v>71.0</v>
      </c>
      <c r="D8" s="7">
        <v>48.0</v>
      </c>
      <c r="E8" s="7">
        <v>52.0</v>
      </c>
      <c r="F8" s="7">
        <v>0.0</v>
      </c>
      <c r="G8" s="7">
        <v>0.0</v>
      </c>
      <c r="J8" s="7" t="s">
        <v>278</v>
      </c>
      <c r="K8" s="7">
        <v>1.1</v>
      </c>
      <c r="L8" s="20">
        <f t="shared" si="2"/>
        <v>1.265</v>
      </c>
      <c r="M8" s="7">
        <v>0.0</v>
      </c>
      <c r="O8" s="7">
        <v>3.61</v>
      </c>
      <c r="Q8" s="7" t="s">
        <v>158</v>
      </c>
    </row>
    <row r="9">
      <c r="A9" s="3">
        <v>43351.0</v>
      </c>
      <c r="B9" s="4">
        <v>0.3333333333333333</v>
      </c>
      <c r="C9" s="7">
        <v>70.0</v>
      </c>
      <c r="D9" s="5">
        <v>48.0</v>
      </c>
      <c r="E9" s="5">
        <v>52.0</v>
      </c>
      <c r="F9" s="7">
        <v>0.0</v>
      </c>
      <c r="G9" s="7">
        <v>0.0</v>
      </c>
    </row>
    <row r="10">
      <c r="A10" s="3">
        <v>43352.0</v>
      </c>
      <c r="B10" s="4">
        <v>0.3333333333333333</v>
      </c>
      <c r="C10" s="5">
        <v>65.0</v>
      </c>
      <c r="D10" s="5">
        <v>48.0</v>
      </c>
      <c r="E10" s="5">
        <v>49.0</v>
      </c>
      <c r="F10" s="7">
        <v>0.0</v>
      </c>
      <c r="G10" s="7">
        <v>0.0</v>
      </c>
    </row>
    <row r="11">
      <c r="A11" s="3">
        <v>43353.0</v>
      </c>
      <c r="B11" s="4">
        <v>0.3680555555555556</v>
      </c>
      <c r="C11" s="5">
        <v>68.0</v>
      </c>
      <c r="D11" s="7">
        <v>48.0</v>
      </c>
      <c r="E11" s="7">
        <v>53.0</v>
      </c>
      <c r="F11" s="7">
        <v>0.0</v>
      </c>
      <c r="G11" s="7">
        <v>0.0</v>
      </c>
      <c r="J11" s="7" t="s">
        <v>175</v>
      </c>
      <c r="K11" s="7">
        <v>1.5</v>
      </c>
      <c r="L11" s="20">
        <f t="shared" ref="L11:L14" si="3">K11*1.15</f>
        <v>1.725</v>
      </c>
      <c r="M11" s="7">
        <v>0.0</v>
      </c>
      <c r="O11" s="7">
        <v>3.27</v>
      </c>
      <c r="P11" s="7">
        <v>712.75</v>
      </c>
    </row>
    <row r="12">
      <c r="A12" s="3">
        <v>43354.0</v>
      </c>
      <c r="B12" s="4">
        <v>0.34930555555555554</v>
      </c>
      <c r="C12" s="7">
        <v>73.0</v>
      </c>
      <c r="D12" s="7">
        <v>51.0</v>
      </c>
      <c r="E12" s="7">
        <v>54.0</v>
      </c>
      <c r="F12" s="7">
        <v>0.0</v>
      </c>
      <c r="G12" s="7">
        <v>0.0</v>
      </c>
      <c r="J12" s="7" t="s">
        <v>297</v>
      </c>
      <c r="K12" s="7">
        <v>3.5</v>
      </c>
      <c r="L12" s="20">
        <f t="shared" si="3"/>
        <v>4.025</v>
      </c>
      <c r="M12" s="7">
        <v>0.0</v>
      </c>
      <c r="O12" s="7">
        <v>3.15</v>
      </c>
    </row>
    <row r="13">
      <c r="A13" s="3">
        <v>43355.0</v>
      </c>
      <c r="B13" s="4">
        <v>0.3486111111111111</v>
      </c>
      <c r="C13" s="7">
        <v>77.0</v>
      </c>
      <c r="D13" s="7">
        <v>53.0</v>
      </c>
      <c r="E13" s="7">
        <v>57.0</v>
      </c>
      <c r="F13" s="7">
        <v>0.0</v>
      </c>
      <c r="G13" s="7">
        <v>0.0</v>
      </c>
      <c r="J13" s="7" t="s">
        <v>284</v>
      </c>
      <c r="K13" s="7">
        <v>3.5</v>
      </c>
      <c r="L13" s="20">
        <f t="shared" si="3"/>
        <v>4.025</v>
      </c>
      <c r="M13" s="7">
        <v>0.0</v>
      </c>
      <c r="O13" s="7">
        <v>3.04</v>
      </c>
    </row>
    <row r="14">
      <c r="A14" s="3">
        <v>43356.0</v>
      </c>
      <c r="B14" s="4">
        <v>0.3402777777777778</v>
      </c>
      <c r="C14" s="7">
        <v>82.0</v>
      </c>
      <c r="D14" s="7">
        <v>56.0</v>
      </c>
      <c r="E14" s="7">
        <v>58.0</v>
      </c>
      <c r="F14" s="7">
        <v>0.0</v>
      </c>
      <c r="G14" s="7">
        <v>0.0</v>
      </c>
      <c r="J14" s="7" t="s">
        <v>276</v>
      </c>
      <c r="K14" s="7">
        <v>1.6</v>
      </c>
      <c r="L14" s="20">
        <f t="shared" si="3"/>
        <v>1.84</v>
      </c>
      <c r="M14" s="7">
        <v>0.0</v>
      </c>
      <c r="O14" s="7">
        <v>2.9</v>
      </c>
    </row>
    <row r="15">
      <c r="A15" s="3">
        <v>43357.0</v>
      </c>
      <c r="B15" s="4">
        <v>0.3458333333333333</v>
      </c>
      <c r="C15" s="7">
        <v>79.0</v>
      </c>
      <c r="D15" s="7">
        <v>57.0</v>
      </c>
      <c r="E15" s="7">
        <v>63.0</v>
      </c>
      <c r="F15" s="7">
        <v>0.0</v>
      </c>
      <c r="G15" s="7">
        <v>0.0</v>
      </c>
      <c r="M15" s="7"/>
    </row>
    <row r="16">
      <c r="A16" s="3">
        <v>43358.0</v>
      </c>
      <c r="B16" s="4">
        <v>0.3333333333333333</v>
      </c>
      <c r="C16" s="5">
        <v>81.0</v>
      </c>
      <c r="D16" s="8">
        <v>60.0</v>
      </c>
      <c r="E16" s="5">
        <v>62.0</v>
      </c>
      <c r="F16" s="7">
        <v>0.0</v>
      </c>
      <c r="G16" s="7">
        <v>0.0</v>
      </c>
      <c r="J16" s="7"/>
    </row>
    <row r="17">
      <c r="A17" s="3">
        <v>43359.0</v>
      </c>
      <c r="B17" s="4">
        <v>0.3416666666666667</v>
      </c>
      <c r="C17" s="7">
        <v>81.0</v>
      </c>
      <c r="D17" s="5">
        <v>60.0</v>
      </c>
      <c r="E17" s="7">
        <v>63.0</v>
      </c>
      <c r="F17" s="7">
        <v>0.0</v>
      </c>
      <c r="G17" s="7">
        <v>0.0</v>
      </c>
      <c r="J17" s="7" t="s">
        <v>175</v>
      </c>
      <c r="K17" s="7">
        <v>0.69</v>
      </c>
      <c r="L17" s="20">
        <f t="shared" ref="L17:L30" si="4">K17*1.15</f>
        <v>0.7935</v>
      </c>
      <c r="M17" s="7">
        <v>0.0</v>
      </c>
      <c r="O17" s="7">
        <v>2.51</v>
      </c>
    </row>
    <row r="18">
      <c r="A18" s="3">
        <v>43360.0</v>
      </c>
      <c r="B18" s="4">
        <v>0.3368055555555556</v>
      </c>
      <c r="C18" s="7">
        <v>83.0</v>
      </c>
      <c r="D18" s="7">
        <v>62.0</v>
      </c>
      <c r="E18" s="7">
        <v>65.0</v>
      </c>
      <c r="F18" s="7">
        <v>0.0</v>
      </c>
      <c r="G18" s="7">
        <v>0.0</v>
      </c>
      <c r="J18" s="7" t="s">
        <v>284</v>
      </c>
      <c r="K18" s="7">
        <v>3.9</v>
      </c>
      <c r="L18" s="20">
        <f t="shared" si="4"/>
        <v>4.485</v>
      </c>
      <c r="M18" s="7">
        <v>2.0</v>
      </c>
      <c r="N18" s="7" t="s">
        <v>42</v>
      </c>
    </row>
    <row r="19">
      <c r="A19" s="3">
        <v>43361.0</v>
      </c>
      <c r="B19" s="4">
        <v>0.3506944444444444</v>
      </c>
      <c r="C19" s="7">
        <v>86.0</v>
      </c>
      <c r="D19" s="7">
        <v>58.0</v>
      </c>
      <c r="E19" s="7">
        <v>60.0</v>
      </c>
      <c r="F19" s="7">
        <v>0.0</v>
      </c>
      <c r="G19" s="7">
        <v>0.0</v>
      </c>
      <c r="J19" s="7" t="s">
        <v>287</v>
      </c>
      <c r="K19" s="7">
        <v>4.2</v>
      </c>
      <c r="L19" s="20">
        <f t="shared" si="4"/>
        <v>4.83</v>
      </c>
      <c r="M19" s="7">
        <v>7.0</v>
      </c>
      <c r="N19" s="7" t="s">
        <v>22</v>
      </c>
      <c r="O19" s="7">
        <v>2.18</v>
      </c>
    </row>
    <row r="20">
      <c r="A20" s="3">
        <v>43362.0</v>
      </c>
      <c r="B20" s="4">
        <v>0.34652777777777777</v>
      </c>
      <c r="C20" s="7">
        <v>66.0</v>
      </c>
      <c r="D20" s="7">
        <v>53.0</v>
      </c>
      <c r="E20" s="7">
        <v>55.0</v>
      </c>
      <c r="F20" s="7">
        <v>0.0</v>
      </c>
      <c r="G20" s="7">
        <v>0.02</v>
      </c>
      <c r="J20" s="7" t="s">
        <v>296</v>
      </c>
      <c r="K20" s="7">
        <v>3.4</v>
      </c>
      <c r="L20" s="20">
        <f t="shared" si="4"/>
        <v>3.91</v>
      </c>
      <c r="M20" s="7">
        <v>8.0</v>
      </c>
      <c r="N20" s="7" t="s">
        <v>22</v>
      </c>
      <c r="O20" s="7">
        <v>2.09</v>
      </c>
      <c r="P20" s="7">
        <v>712.67</v>
      </c>
    </row>
    <row r="21">
      <c r="A21" s="3">
        <v>43363.0</v>
      </c>
      <c r="B21" s="4">
        <v>0.3576388888888889</v>
      </c>
      <c r="C21" s="7">
        <v>67.0</v>
      </c>
      <c r="D21" s="7">
        <v>54.0</v>
      </c>
      <c r="E21" s="7">
        <v>60.0</v>
      </c>
      <c r="F21" s="7">
        <v>0.11</v>
      </c>
      <c r="G21" s="7">
        <v>0.26</v>
      </c>
      <c r="J21" s="7" t="s">
        <v>276</v>
      </c>
      <c r="K21" s="7">
        <v>3.6</v>
      </c>
      <c r="L21" s="20">
        <f t="shared" si="4"/>
        <v>4.14</v>
      </c>
      <c r="M21" s="7">
        <v>8.0</v>
      </c>
      <c r="N21" s="7" t="s">
        <v>22</v>
      </c>
      <c r="O21" s="7">
        <v>2.16</v>
      </c>
      <c r="Q21" s="7" t="s">
        <v>336</v>
      </c>
    </row>
    <row r="22">
      <c r="A22" s="3">
        <v>43364.0</v>
      </c>
      <c r="B22" s="4">
        <v>0.35</v>
      </c>
      <c r="C22" s="7">
        <v>72.0</v>
      </c>
      <c r="D22" s="7">
        <v>59.0</v>
      </c>
      <c r="E22" s="7">
        <v>71.0</v>
      </c>
      <c r="F22" s="7">
        <v>0.66</v>
      </c>
      <c r="G22" s="7">
        <v>0.53</v>
      </c>
      <c r="J22" s="7" t="s">
        <v>307</v>
      </c>
      <c r="K22" s="7">
        <v>7.2</v>
      </c>
      <c r="L22" s="20">
        <f t="shared" si="4"/>
        <v>8.28</v>
      </c>
      <c r="M22" s="7">
        <v>7.0</v>
      </c>
      <c r="N22" s="7" t="s">
        <v>19</v>
      </c>
    </row>
    <row r="23">
      <c r="A23" s="3">
        <v>43365.0</v>
      </c>
      <c r="B23" s="4">
        <v>0.35625</v>
      </c>
      <c r="C23" s="7">
        <v>71.0</v>
      </c>
      <c r="D23" s="7">
        <v>41.0</v>
      </c>
      <c r="E23" s="7">
        <v>44.0</v>
      </c>
      <c r="F23" s="7">
        <v>0.02</v>
      </c>
      <c r="G23" s="7">
        <v>0.0</v>
      </c>
      <c r="J23" s="7" t="s">
        <v>297</v>
      </c>
      <c r="K23" s="7">
        <v>4.7</v>
      </c>
      <c r="L23" s="20">
        <f t="shared" si="4"/>
        <v>5.405</v>
      </c>
      <c r="M23" s="7">
        <v>0.0</v>
      </c>
      <c r="O23" s="7">
        <v>2.73</v>
      </c>
    </row>
    <row r="24">
      <c r="A24" s="3">
        <v>43366.0</v>
      </c>
      <c r="B24" s="4">
        <v>0.3993055555555556</v>
      </c>
      <c r="C24" s="7">
        <v>61.0</v>
      </c>
      <c r="D24" s="7">
        <v>43.0</v>
      </c>
      <c r="E24" s="7">
        <v>54.0</v>
      </c>
      <c r="F24" s="7">
        <v>0.0</v>
      </c>
      <c r="G24" s="7">
        <v>0.0</v>
      </c>
      <c r="J24" s="7" t="s">
        <v>297</v>
      </c>
      <c r="K24" s="7">
        <v>6.7</v>
      </c>
      <c r="L24" s="20">
        <f t="shared" si="4"/>
        <v>7.705</v>
      </c>
      <c r="M24" s="7">
        <v>7.0</v>
      </c>
      <c r="N24" s="7" t="s">
        <v>19</v>
      </c>
      <c r="O24" s="7">
        <v>2.65</v>
      </c>
    </row>
    <row r="25">
      <c r="A25" s="3">
        <v>43367.0</v>
      </c>
      <c r="B25" s="4">
        <v>0.3506944444444444</v>
      </c>
      <c r="C25" s="7">
        <v>68.0</v>
      </c>
      <c r="D25" s="7">
        <v>50.0</v>
      </c>
      <c r="E25" s="7">
        <v>54.0</v>
      </c>
      <c r="F25" s="7">
        <v>0.0</v>
      </c>
      <c r="G25" s="7">
        <v>0.0</v>
      </c>
      <c r="J25" s="7" t="s">
        <v>276</v>
      </c>
      <c r="K25" s="7">
        <v>7.4</v>
      </c>
      <c r="L25" s="20">
        <f t="shared" si="4"/>
        <v>8.51</v>
      </c>
      <c r="M25" s="7">
        <v>7.0</v>
      </c>
      <c r="N25" s="7" t="s">
        <v>19</v>
      </c>
    </row>
    <row r="26">
      <c r="A26" s="3">
        <v>43368.0</v>
      </c>
      <c r="B26" s="4">
        <v>0.3597222222222222</v>
      </c>
      <c r="C26" s="7">
        <v>70.0</v>
      </c>
      <c r="D26" s="7">
        <v>53.0</v>
      </c>
      <c r="E26" s="7">
        <v>64.0</v>
      </c>
      <c r="F26" s="7">
        <v>0.24</v>
      </c>
      <c r="G26" s="7">
        <v>1.05</v>
      </c>
      <c r="J26" s="7" t="s">
        <v>276</v>
      </c>
      <c r="K26" s="7">
        <v>1.7</v>
      </c>
      <c r="L26" s="20">
        <f t="shared" si="4"/>
        <v>1.955</v>
      </c>
      <c r="M26" s="7">
        <v>7.0</v>
      </c>
      <c r="N26" s="7" t="s">
        <v>19</v>
      </c>
      <c r="O26" s="7">
        <v>2.79</v>
      </c>
      <c r="P26" s="7">
        <v>712.66</v>
      </c>
    </row>
    <row r="27">
      <c r="A27" s="3">
        <v>43369.0</v>
      </c>
      <c r="B27" s="4">
        <v>0.34375</v>
      </c>
      <c r="C27" s="7">
        <v>75.0</v>
      </c>
      <c r="D27" s="7">
        <v>50.0</v>
      </c>
      <c r="E27" s="7">
        <v>51.0</v>
      </c>
      <c r="F27" s="7">
        <v>0.76</v>
      </c>
      <c r="G27" s="7">
        <v>0.13</v>
      </c>
      <c r="J27" s="7" t="s">
        <v>299</v>
      </c>
      <c r="K27" s="7">
        <v>3.5</v>
      </c>
      <c r="L27" s="20">
        <f t="shared" si="4"/>
        <v>4.025</v>
      </c>
      <c r="M27" s="7">
        <v>7.0</v>
      </c>
      <c r="N27" s="7" t="s">
        <v>19</v>
      </c>
      <c r="O27" s="7">
        <v>3.46</v>
      </c>
    </row>
    <row r="28">
      <c r="A28" s="3">
        <v>43370.0</v>
      </c>
      <c r="B28" s="4">
        <v>0.34097222222222223</v>
      </c>
      <c r="C28" s="7">
        <v>56.0</v>
      </c>
      <c r="D28" s="7">
        <v>44.0</v>
      </c>
      <c r="E28" s="7">
        <v>46.0</v>
      </c>
      <c r="F28" s="7">
        <v>0.11</v>
      </c>
      <c r="G28" s="7">
        <v>0.22</v>
      </c>
      <c r="J28" s="7" t="s">
        <v>284</v>
      </c>
      <c r="K28" s="7">
        <v>4.4</v>
      </c>
      <c r="L28" s="20">
        <f t="shared" si="4"/>
        <v>5.06</v>
      </c>
      <c r="M28" s="7">
        <v>2.0</v>
      </c>
      <c r="N28" s="7" t="s">
        <v>22</v>
      </c>
    </row>
    <row r="29">
      <c r="A29" s="3">
        <v>43371.0</v>
      </c>
      <c r="B29" s="4">
        <v>0.3416666666666667</v>
      </c>
      <c r="C29" s="7">
        <v>65.0</v>
      </c>
      <c r="D29" s="7">
        <v>44.0</v>
      </c>
      <c r="E29" s="7">
        <v>51.0</v>
      </c>
      <c r="F29" s="7">
        <v>0.34</v>
      </c>
      <c r="G29" s="7">
        <v>0.24</v>
      </c>
      <c r="J29" s="7" t="s">
        <v>307</v>
      </c>
      <c r="K29" s="7">
        <v>3.1</v>
      </c>
      <c r="L29" s="20">
        <f t="shared" si="4"/>
        <v>3.565</v>
      </c>
      <c r="M29" s="7">
        <v>8.0</v>
      </c>
      <c r="N29" s="7" t="s">
        <v>22</v>
      </c>
    </row>
    <row r="30">
      <c r="A30" s="3">
        <v>43372.0</v>
      </c>
      <c r="B30" s="4">
        <v>0.39375</v>
      </c>
      <c r="C30" s="7">
        <v>55.0</v>
      </c>
      <c r="D30" s="7">
        <v>41.0</v>
      </c>
      <c r="E30" s="7">
        <v>43.0</v>
      </c>
      <c r="F30" s="7">
        <v>0.11</v>
      </c>
      <c r="G30" s="7">
        <v>0.0</v>
      </c>
      <c r="J30" s="7" t="s">
        <v>299</v>
      </c>
      <c r="K30" s="7">
        <v>4.2</v>
      </c>
      <c r="L30" s="20">
        <f t="shared" si="4"/>
        <v>4.83</v>
      </c>
      <c r="M30" s="7">
        <v>7.0</v>
      </c>
      <c r="N30" s="7" t="s">
        <v>42</v>
      </c>
      <c r="O30" s="7">
        <v>3.84</v>
      </c>
    </row>
    <row r="31">
      <c r="A31" s="3">
        <v>43373.0</v>
      </c>
      <c r="B31" s="4">
        <v>0.3333333333333333</v>
      </c>
      <c r="C31" s="5">
        <v>48.0</v>
      </c>
      <c r="D31" s="5">
        <v>41.0</v>
      </c>
      <c r="E31" s="5">
        <v>41.0</v>
      </c>
      <c r="F31" s="7">
        <v>0.01</v>
      </c>
      <c r="G31" s="7">
        <v>0.0</v>
      </c>
    </row>
    <row r="32">
      <c r="A32" s="3"/>
    </row>
    <row r="34">
      <c r="F34">
        <f t="shared" ref="F34:G34" si="5">SUM(F2:F32)</f>
        <v>3.92</v>
      </c>
      <c r="G34">
        <f t="shared" si="5"/>
        <v>3.83</v>
      </c>
    </row>
    <row r="35">
      <c r="P35" s="7"/>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c r="A2" s="3">
        <v>43313.0</v>
      </c>
      <c r="B2" s="4">
        <v>0.34305555555555556</v>
      </c>
      <c r="C2" s="7">
        <v>85.0</v>
      </c>
      <c r="D2" s="7">
        <v>62.0</v>
      </c>
      <c r="E2" s="7">
        <v>65.0</v>
      </c>
      <c r="F2" s="7">
        <v>0.0</v>
      </c>
      <c r="J2" s="7" t="s">
        <v>284</v>
      </c>
      <c r="K2" s="7">
        <v>1.4</v>
      </c>
      <c r="L2" s="20">
        <f t="shared" ref="L2:L26" si="1">K2*1.15</f>
        <v>1.61</v>
      </c>
      <c r="M2" s="7">
        <v>4.0</v>
      </c>
      <c r="N2" s="7" t="s">
        <v>17</v>
      </c>
    </row>
    <row r="3">
      <c r="A3" s="3">
        <v>43314.0</v>
      </c>
      <c r="B3" s="4">
        <v>0.35</v>
      </c>
      <c r="C3" s="7">
        <v>85.0</v>
      </c>
      <c r="D3" s="7">
        <v>62.0</v>
      </c>
      <c r="E3" s="7">
        <v>64.0</v>
      </c>
      <c r="F3" s="7">
        <v>1.15</v>
      </c>
      <c r="J3" s="7" t="s">
        <v>295</v>
      </c>
      <c r="K3" s="7">
        <v>1.1</v>
      </c>
      <c r="L3" s="20">
        <f t="shared" si="1"/>
        <v>1.265</v>
      </c>
      <c r="M3" s="7">
        <v>8.0</v>
      </c>
      <c r="N3" s="7" t="s">
        <v>19</v>
      </c>
      <c r="O3" s="7">
        <v>3.84</v>
      </c>
    </row>
    <row r="4">
      <c r="A4" s="3">
        <v>43315.0</v>
      </c>
      <c r="B4" s="4">
        <v>0.33958333333333335</v>
      </c>
      <c r="C4" s="7">
        <v>75.0</v>
      </c>
      <c r="D4" s="7">
        <v>59.0</v>
      </c>
      <c r="E4" s="7">
        <v>61.0</v>
      </c>
      <c r="F4" s="7">
        <v>0.01</v>
      </c>
      <c r="J4" s="7" t="s">
        <v>174</v>
      </c>
      <c r="K4" s="7">
        <v>3.9</v>
      </c>
      <c r="L4" s="20">
        <f t="shared" si="1"/>
        <v>4.485</v>
      </c>
      <c r="M4" s="7">
        <v>7.0</v>
      </c>
      <c r="N4" s="7" t="s">
        <v>19</v>
      </c>
      <c r="O4" s="7">
        <v>3.73</v>
      </c>
    </row>
    <row r="5">
      <c r="A5" s="3">
        <v>43316.0</v>
      </c>
      <c r="B5" s="4">
        <v>0.36944444444444446</v>
      </c>
      <c r="C5" s="7">
        <v>78.0</v>
      </c>
      <c r="D5" s="7">
        <v>59.0</v>
      </c>
      <c r="E5" s="7">
        <v>65.0</v>
      </c>
      <c r="F5" s="7">
        <v>0.0</v>
      </c>
      <c r="J5" s="7" t="s">
        <v>284</v>
      </c>
      <c r="K5" s="7">
        <v>5.9</v>
      </c>
      <c r="L5" s="20">
        <f t="shared" si="1"/>
        <v>6.785</v>
      </c>
      <c r="M5" s="7">
        <v>5.0</v>
      </c>
      <c r="N5" s="7" t="s">
        <v>17</v>
      </c>
      <c r="O5" s="7">
        <v>3.55</v>
      </c>
    </row>
    <row r="6">
      <c r="A6" s="3">
        <v>43317.0</v>
      </c>
      <c r="B6" s="4">
        <v>0.44722222222222224</v>
      </c>
      <c r="C6" s="7">
        <v>91.0</v>
      </c>
      <c r="D6" s="7">
        <v>65.0</v>
      </c>
      <c r="E6" s="7">
        <v>83.0</v>
      </c>
      <c r="F6" s="7">
        <v>0.0</v>
      </c>
      <c r="J6" s="7" t="s">
        <v>296</v>
      </c>
      <c r="K6" s="7">
        <v>11.3</v>
      </c>
      <c r="L6" s="20">
        <f t="shared" si="1"/>
        <v>12.995</v>
      </c>
      <c r="M6" s="7">
        <v>0.0</v>
      </c>
      <c r="O6" s="7">
        <v>3.4</v>
      </c>
    </row>
    <row r="7">
      <c r="A7" s="3">
        <v>43318.0</v>
      </c>
      <c r="B7" s="4">
        <v>0.34930555555555554</v>
      </c>
      <c r="C7" s="7">
        <v>88.0</v>
      </c>
      <c r="D7" s="7">
        <v>73.0</v>
      </c>
      <c r="E7" s="7">
        <v>78.0</v>
      </c>
      <c r="F7" s="7">
        <v>0.0</v>
      </c>
      <c r="J7" s="7" t="s">
        <v>297</v>
      </c>
      <c r="K7" s="7">
        <v>3.0</v>
      </c>
      <c r="L7" s="20">
        <f t="shared" si="1"/>
        <v>3.45</v>
      </c>
      <c r="M7" s="7">
        <v>8.0</v>
      </c>
      <c r="N7" s="7" t="s">
        <v>22</v>
      </c>
      <c r="O7" s="7">
        <v>3.2</v>
      </c>
      <c r="P7" s="7">
        <v>712.92</v>
      </c>
      <c r="Q7" s="7" t="s">
        <v>298</v>
      </c>
    </row>
    <row r="8">
      <c r="A8" s="3">
        <v>43319.0</v>
      </c>
      <c r="B8" s="4">
        <v>0.33819444444444446</v>
      </c>
      <c r="C8" s="7">
        <v>78.0</v>
      </c>
      <c r="D8" s="7">
        <v>60.0</v>
      </c>
      <c r="E8" s="7">
        <v>62.0</v>
      </c>
      <c r="F8" s="7">
        <v>0.31</v>
      </c>
      <c r="J8" s="7" t="s">
        <v>278</v>
      </c>
      <c r="K8" s="7">
        <v>2.9</v>
      </c>
      <c r="L8" s="20">
        <f t="shared" si="1"/>
        <v>3.335</v>
      </c>
      <c r="M8" s="7">
        <v>8.0</v>
      </c>
      <c r="N8" s="7" t="s">
        <v>22</v>
      </c>
    </row>
    <row r="9">
      <c r="A9" s="3">
        <v>43320.0</v>
      </c>
      <c r="B9" s="4">
        <v>0.35</v>
      </c>
      <c r="C9" s="7">
        <v>71.0</v>
      </c>
      <c r="D9" s="7">
        <v>63.0</v>
      </c>
      <c r="E9" s="7">
        <v>62.0</v>
      </c>
      <c r="F9" s="7">
        <v>0.0</v>
      </c>
      <c r="J9" s="7" t="s">
        <v>297</v>
      </c>
      <c r="K9" s="7">
        <v>2.2</v>
      </c>
      <c r="L9" s="20">
        <f t="shared" si="1"/>
        <v>2.53</v>
      </c>
      <c r="M9" s="7">
        <v>2.0</v>
      </c>
      <c r="N9" s="7" t="s">
        <v>17</v>
      </c>
    </row>
    <row r="10">
      <c r="A10" s="3">
        <v>43321.0</v>
      </c>
      <c r="B10" s="4">
        <v>0.34652777777777777</v>
      </c>
      <c r="C10" s="7">
        <v>80.0</v>
      </c>
      <c r="D10" s="7">
        <v>61.0</v>
      </c>
      <c r="E10" s="7">
        <v>69.0</v>
      </c>
      <c r="F10" s="7">
        <v>0.02</v>
      </c>
      <c r="J10" s="7" t="s">
        <v>299</v>
      </c>
      <c r="K10" s="7">
        <v>2.4</v>
      </c>
      <c r="L10" s="20">
        <f t="shared" si="1"/>
        <v>2.76</v>
      </c>
      <c r="M10" s="7">
        <v>8.0</v>
      </c>
      <c r="N10" s="7" t="s">
        <v>19</v>
      </c>
      <c r="O10" s="7">
        <v>3.16</v>
      </c>
    </row>
    <row r="11">
      <c r="A11" s="3">
        <v>43322.0</v>
      </c>
      <c r="C11" s="7">
        <v>81.0</v>
      </c>
      <c r="D11" s="7">
        <v>60.0</v>
      </c>
      <c r="E11" s="7">
        <v>64.0</v>
      </c>
      <c r="F11" s="7">
        <v>0.01</v>
      </c>
      <c r="J11" s="7" t="s">
        <v>284</v>
      </c>
      <c r="K11" s="7">
        <v>2.1</v>
      </c>
      <c r="L11" s="20">
        <f t="shared" si="1"/>
        <v>2.415</v>
      </c>
      <c r="M11" s="7">
        <v>0.0</v>
      </c>
      <c r="O11" s="7">
        <v>2.94</v>
      </c>
    </row>
    <row r="12">
      <c r="A12" s="3">
        <v>43323.0</v>
      </c>
      <c r="B12" s="4">
        <v>0.34375</v>
      </c>
      <c r="C12" s="7">
        <v>86.0</v>
      </c>
      <c r="D12" s="7">
        <v>63.0</v>
      </c>
      <c r="E12" s="7">
        <v>67.0</v>
      </c>
      <c r="F12" s="7">
        <v>0.0</v>
      </c>
      <c r="J12" s="7" t="s">
        <v>297</v>
      </c>
      <c r="K12" s="7">
        <v>3.5</v>
      </c>
      <c r="L12" s="20">
        <f t="shared" si="1"/>
        <v>4.025</v>
      </c>
      <c r="M12" s="7">
        <v>7.0</v>
      </c>
      <c r="N12" s="7" t="s">
        <v>19</v>
      </c>
      <c r="O12" s="7"/>
      <c r="Q12" s="7" t="s">
        <v>300</v>
      </c>
    </row>
    <row r="13">
      <c r="A13" s="3">
        <v>43324.0</v>
      </c>
      <c r="B13" s="4">
        <v>0.36666666666666664</v>
      </c>
      <c r="C13" s="7">
        <v>85.0</v>
      </c>
      <c r="D13" s="7">
        <v>63.0</v>
      </c>
      <c r="E13" s="7">
        <v>68.0</v>
      </c>
      <c r="F13" s="7">
        <v>0.0</v>
      </c>
      <c r="J13" s="7" t="s">
        <v>287</v>
      </c>
      <c r="K13" s="7">
        <v>4.6</v>
      </c>
      <c r="L13" s="20">
        <f t="shared" si="1"/>
        <v>5.29</v>
      </c>
      <c r="M13" s="7">
        <v>0.0</v>
      </c>
      <c r="O13" s="7">
        <v>2.57</v>
      </c>
    </row>
    <row r="14">
      <c r="A14" s="3">
        <v>43325.0</v>
      </c>
      <c r="B14" s="4">
        <v>0.3388888888888889</v>
      </c>
      <c r="C14" s="7">
        <v>87.0</v>
      </c>
      <c r="D14" s="7">
        <v>60.0</v>
      </c>
      <c r="E14" s="7">
        <v>63.0</v>
      </c>
      <c r="F14" s="7">
        <v>0.0</v>
      </c>
      <c r="J14" s="7" t="s">
        <v>276</v>
      </c>
      <c r="K14" s="7">
        <v>1.0</v>
      </c>
      <c r="L14" s="20">
        <f t="shared" si="1"/>
        <v>1.15</v>
      </c>
      <c r="M14" s="7">
        <v>0.0</v>
      </c>
      <c r="O14" s="7">
        <v>2.39</v>
      </c>
      <c r="P14" s="7">
        <v>712.83</v>
      </c>
    </row>
    <row r="15">
      <c r="A15" s="3">
        <v>43326.0</v>
      </c>
      <c r="C15" s="7">
        <v>87.0</v>
      </c>
      <c r="D15" s="7">
        <v>62.0</v>
      </c>
      <c r="E15" s="7">
        <v>66.0</v>
      </c>
      <c r="F15" s="7">
        <v>0.0</v>
      </c>
      <c r="J15" s="7" t="s">
        <v>297</v>
      </c>
      <c r="K15" s="7">
        <v>2.3</v>
      </c>
      <c r="L15" s="20">
        <f t="shared" si="1"/>
        <v>2.645</v>
      </c>
      <c r="M15" s="7">
        <v>3.0</v>
      </c>
      <c r="N15" s="7" t="s">
        <v>17</v>
      </c>
      <c r="O15" s="7">
        <v>2.22</v>
      </c>
    </row>
    <row r="16">
      <c r="A16" s="3">
        <v>43327.0</v>
      </c>
      <c r="B16" s="4">
        <v>0.3458333333333333</v>
      </c>
      <c r="C16" s="7">
        <v>90.0</v>
      </c>
      <c r="D16" s="7">
        <v>65.0</v>
      </c>
      <c r="E16" s="7">
        <v>69.0</v>
      </c>
      <c r="F16" s="7">
        <v>0.0</v>
      </c>
      <c r="J16" s="7" t="s">
        <v>287</v>
      </c>
      <c r="K16" s="7">
        <v>5.5</v>
      </c>
      <c r="L16" s="20">
        <f t="shared" si="1"/>
        <v>6.325</v>
      </c>
      <c r="M16" s="7">
        <v>8.0</v>
      </c>
      <c r="N16" s="7" t="s">
        <v>19</v>
      </c>
      <c r="O16" s="7">
        <v>2.0</v>
      </c>
    </row>
    <row r="17">
      <c r="A17" s="3">
        <v>43328.0</v>
      </c>
      <c r="B17" s="4">
        <v>0.34375</v>
      </c>
      <c r="C17" s="7">
        <v>83.0</v>
      </c>
      <c r="D17" s="7">
        <v>62.0</v>
      </c>
      <c r="E17" s="7">
        <v>66.0</v>
      </c>
      <c r="F17" s="7">
        <v>0.0</v>
      </c>
      <c r="J17" s="7" t="s">
        <v>295</v>
      </c>
      <c r="K17" s="7">
        <v>2.4</v>
      </c>
      <c r="L17" s="20">
        <f t="shared" si="1"/>
        <v>2.76</v>
      </c>
      <c r="M17" s="7">
        <v>0.0</v>
      </c>
      <c r="O17" s="7">
        <v>1.81</v>
      </c>
    </row>
    <row r="18">
      <c r="A18" s="3">
        <v>43329.0</v>
      </c>
      <c r="B18" s="4">
        <v>0.34930555555555554</v>
      </c>
      <c r="C18" s="7">
        <v>87.0</v>
      </c>
      <c r="D18" s="7">
        <v>65.0</v>
      </c>
      <c r="E18" s="7">
        <v>71.0</v>
      </c>
      <c r="F18" s="7">
        <v>0.0</v>
      </c>
      <c r="J18" s="7" t="s">
        <v>268</v>
      </c>
      <c r="K18" s="7">
        <v>1.3</v>
      </c>
      <c r="L18" s="20">
        <f t="shared" si="1"/>
        <v>1.495</v>
      </c>
      <c r="M18" s="7">
        <v>8.0</v>
      </c>
      <c r="N18" s="7" t="s">
        <v>19</v>
      </c>
      <c r="Q18" s="7" t="s">
        <v>158</v>
      </c>
    </row>
    <row r="19">
      <c r="A19" s="3">
        <v>43330.0</v>
      </c>
      <c r="B19" s="4">
        <v>0.36527777777777776</v>
      </c>
      <c r="C19" s="7">
        <v>85.0</v>
      </c>
      <c r="D19" s="7">
        <v>63.0</v>
      </c>
      <c r="E19" s="7">
        <v>65.0</v>
      </c>
      <c r="F19" s="7">
        <v>0.0</v>
      </c>
      <c r="J19" s="7" t="s">
        <v>280</v>
      </c>
      <c r="K19" s="7">
        <v>4.7</v>
      </c>
      <c r="L19" s="20">
        <f t="shared" si="1"/>
        <v>5.405</v>
      </c>
      <c r="M19" s="7">
        <v>8.0</v>
      </c>
      <c r="N19" s="7" t="s">
        <v>22</v>
      </c>
      <c r="O19" s="7">
        <v>1.43</v>
      </c>
    </row>
    <row r="20">
      <c r="A20" s="3">
        <v>43331.0</v>
      </c>
      <c r="B20" s="4">
        <v>0.4444444444444444</v>
      </c>
      <c r="C20" s="7">
        <v>81.0</v>
      </c>
      <c r="D20" s="7">
        <v>62.0</v>
      </c>
      <c r="E20" s="7">
        <v>71.0</v>
      </c>
      <c r="F20" s="7">
        <v>0.0</v>
      </c>
      <c r="J20" s="7" t="s">
        <v>284</v>
      </c>
      <c r="K20" s="7">
        <v>2.7</v>
      </c>
      <c r="L20" s="20">
        <f t="shared" si="1"/>
        <v>3.105</v>
      </c>
      <c r="M20" s="7">
        <v>7.0</v>
      </c>
      <c r="N20" s="7" t="s">
        <v>19</v>
      </c>
      <c r="O20" s="7">
        <v>1.29</v>
      </c>
      <c r="P20" s="7">
        <v>712.72</v>
      </c>
    </row>
    <row r="21">
      <c r="A21" s="3">
        <v>43332.0</v>
      </c>
      <c r="B21" s="4">
        <v>0.34375</v>
      </c>
      <c r="C21" s="7">
        <v>84.0</v>
      </c>
      <c r="D21" s="7">
        <v>65.0</v>
      </c>
      <c r="E21" s="7">
        <v>68.0</v>
      </c>
      <c r="F21" s="7">
        <v>0.0</v>
      </c>
      <c r="J21" s="7" t="s">
        <v>295</v>
      </c>
      <c r="K21" s="7">
        <v>4.8</v>
      </c>
      <c r="L21" s="20">
        <f t="shared" si="1"/>
        <v>5.52</v>
      </c>
      <c r="M21" s="7">
        <v>8.0</v>
      </c>
      <c r="N21" s="7" t="s">
        <v>22</v>
      </c>
      <c r="O21" s="7">
        <v>1.13</v>
      </c>
      <c r="Q21" s="7" t="s">
        <v>301</v>
      </c>
    </row>
    <row r="22">
      <c r="A22" s="3">
        <v>43333.0</v>
      </c>
      <c r="B22" s="4">
        <v>0.3611111111111111</v>
      </c>
      <c r="C22" s="7">
        <v>81.0</v>
      </c>
      <c r="D22" s="7">
        <v>65.0</v>
      </c>
      <c r="E22" s="7">
        <v>69.0</v>
      </c>
      <c r="F22" s="7">
        <v>0.0</v>
      </c>
      <c r="J22" s="7" t="s">
        <v>302</v>
      </c>
      <c r="K22" s="7">
        <v>4.7</v>
      </c>
      <c r="L22" s="20">
        <f t="shared" si="1"/>
        <v>5.405</v>
      </c>
      <c r="M22" s="7">
        <v>8.0</v>
      </c>
      <c r="N22" s="7" t="s">
        <v>22</v>
      </c>
      <c r="O22" s="7">
        <v>1.65</v>
      </c>
    </row>
    <row r="23">
      <c r="A23" s="3">
        <v>43334.0</v>
      </c>
      <c r="B23" s="4">
        <v>0.31319444444444444</v>
      </c>
      <c r="C23" s="7">
        <v>73.0</v>
      </c>
      <c r="D23" s="7">
        <v>58.0</v>
      </c>
      <c r="E23" s="7">
        <v>59.0</v>
      </c>
      <c r="F23" s="7">
        <v>0.14</v>
      </c>
      <c r="J23" s="7" t="s">
        <v>287</v>
      </c>
      <c r="K23" s="7">
        <v>10.9</v>
      </c>
      <c r="L23" s="20">
        <f t="shared" si="1"/>
        <v>12.535</v>
      </c>
      <c r="M23" s="7">
        <v>0.0</v>
      </c>
    </row>
    <row r="24">
      <c r="A24" s="3">
        <v>43335.0</v>
      </c>
      <c r="B24" s="4">
        <v>0.36180555555555555</v>
      </c>
      <c r="C24" s="7">
        <v>76.0</v>
      </c>
      <c r="D24" s="7">
        <v>56.0</v>
      </c>
      <c r="E24" s="7">
        <v>64.0</v>
      </c>
      <c r="F24" s="7">
        <v>0.0</v>
      </c>
      <c r="J24" s="7" t="s">
        <v>284</v>
      </c>
      <c r="K24" s="7">
        <v>3.9</v>
      </c>
      <c r="L24" s="20">
        <f t="shared" si="1"/>
        <v>4.485</v>
      </c>
      <c r="M24" s="7">
        <v>0.0</v>
      </c>
      <c r="O24" s="7">
        <v>1.55</v>
      </c>
    </row>
    <row r="25">
      <c r="A25" s="3">
        <v>43336.0</v>
      </c>
      <c r="B25" s="4">
        <v>0.35555555555555557</v>
      </c>
      <c r="C25" s="7">
        <v>82.0</v>
      </c>
      <c r="D25" s="7">
        <v>58.0</v>
      </c>
      <c r="E25" s="7">
        <v>63.0</v>
      </c>
      <c r="F25" s="7">
        <v>0.0</v>
      </c>
      <c r="J25" s="7" t="s">
        <v>284</v>
      </c>
      <c r="K25" s="7">
        <v>3.4</v>
      </c>
      <c r="L25" s="20">
        <f t="shared" si="1"/>
        <v>3.91</v>
      </c>
      <c r="M25" s="7">
        <v>4.0</v>
      </c>
      <c r="N25" s="7" t="s">
        <v>17</v>
      </c>
      <c r="O25" s="7">
        <v>1.31</v>
      </c>
      <c r="Q25" s="7" t="s">
        <v>303</v>
      </c>
    </row>
    <row r="26">
      <c r="A26" s="3">
        <v>43337.0</v>
      </c>
      <c r="B26" s="4">
        <v>0.42777777777777776</v>
      </c>
      <c r="C26" s="7">
        <v>82.0</v>
      </c>
      <c r="D26" s="7">
        <v>61.0</v>
      </c>
      <c r="E26" s="7">
        <v>66.0</v>
      </c>
      <c r="F26" s="7">
        <v>0.65</v>
      </c>
      <c r="J26" s="7" t="s">
        <v>284</v>
      </c>
      <c r="K26" s="7">
        <v>5.5</v>
      </c>
      <c r="L26" s="20">
        <f t="shared" si="1"/>
        <v>6.325</v>
      </c>
      <c r="M26" s="7">
        <v>8.0</v>
      </c>
      <c r="N26" s="7" t="s">
        <v>22</v>
      </c>
      <c r="O26" s="7">
        <v>3.75</v>
      </c>
    </row>
    <row r="27">
      <c r="A27" s="3">
        <v>43338.0</v>
      </c>
      <c r="B27" s="4">
        <v>0.3333333333333333</v>
      </c>
      <c r="C27" s="5">
        <v>71.0</v>
      </c>
      <c r="D27" s="5">
        <v>62.0</v>
      </c>
      <c r="E27" s="5">
        <v>64.0</v>
      </c>
      <c r="F27" s="7">
        <v>0.09</v>
      </c>
      <c r="L27" s="20"/>
    </row>
    <row r="28">
      <c r="A28" s="3">
        <v>43339.0</v>
      </c>
      <c r="B28" s="4">
        <v>0.3416666666666667</v>
      </c>
      <c r="C28" s="7">
        <v>81.0</v>
      </c>
      <c r="D28" s="7">
        <v>63.0</v>
      </c>
      <c r="E28" s="7">
        <v>69.0</v>
      </c>
      <c r="F28" s="7">
        <v>0.02</v>
      </c>
      <c r="J28" s="7" t="s">
        <v>297</v>
      </c>
      <c r="K28" s="7">
        <v>4.5</v>
      </c>
      <c r="L28" s="20">
        <f>K28*1.15</f>
        <v>5.175</v>
      </c>
      <c r="M28" s="7">
        <v>8.0</v>
      </c>
      <c r="N28" s="7" t="s">
        <v>22</v>
      </c>
      <c r="O28" s="7">
        <v>3.7</v>
      </c>
      <c r="Q28" s="7" t="s">
        <v>304</v>
      </c>
    </row>
    <row r="29">
      <c r="A29" s="3">
        <v>43340.0</v>
      </c>
      <c r="B29" s="4">
        <v>0.3333333333333333</v>
      </c>
      <c r="C29" s="7">
        <v>79.0</v>
      </c>
      <c r="D29" s="5">
        <v>63.0</v>
      </c>
      <c r="F29" s="7">
        <v>0.51</v>
      </c>
    </row>
    <row r="30">
      <c r="A30" s="3">
        <v>43341.0</v>
      </c>
      <c r="B30" s="4">
        <v>0.3333333333333333</v>
      </c>
      <c r="C30" s="5">
        <v>76.0</v>
      </c>
      <c r="D30" s="5">
        <v>63.0</v>
      </c>
      <c r="E30" s="5">
        <v>63.0</v>
      </c>
      <c r="F30" s="7">
        <v>1.0</v>
      </c>
    </row>
    <row r="31">
      <c r="A31" s="3">
        <v>43342.0</v>
      </c>
      <c r="B31" s="4">
        <v>0.3333333333333333</v>
      </c>
      <c r="C31" s="5">
        <v>64.0</v>
      </c>
      <c r="D31" s="5">
        <v>52.0</v>
      </c>
      <c r="E31" s="5">
        <v>53.0</v>
      </c>
      <c r="F31" s="7">
        <v>0.06</v>
      </c>
    </row>
    <row r="32">
      <c r="A32" s="3">
        <v>43343.0</v>
      </c>
      <c r="B32" s="4">
        <v>0.34305555555555556</v>
      </c>
      <c r="C32" s="5">
        <v>70.0</v>
      </c>
      <c r="D32" s="7">
        <v>50.0</v>
      </c>
      <c r="E32" s="7">
        <v>54.0</v>
      </c>
      <c r="F32" s="7">
        <v>0.0</v>
      </c>
      <c r="J32" s="7" t="s">
        <v>284</v>
      </c>
      <c r="K32" s="7">
        <v>4.9</v>
      </c>
      <c r="L32" s="20">
        <f>K32*1.15</f>
        <v>5.635</v>
      </c>
      <c r="M32" s="7">
        <v>0.0</v>
      </c>
      <c r="O32" s="7">
        <v>4.07</v>
      </c>
      <c r="P32" s="7">
        <v>712.77</v>
      </c>
      <c r="Q32" s="7" t="s">
        <v>306</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c r="A2" s="3">
        <v>43282.0</v>
      </c>
      <c r="B2" s="4">
        <v>0.39375</v>
      </c>
      <c r="C2" s="7">
        <v>96.0</v>
      </c>
      <c r="D2" s="7">
        <v>71.0</v>
      </c>
      <c r="E2" s="7">
        <v>82.0</v>
      </c>
      <c r="F2" s="7">
        <v>0.0</v>
      </c>
      <c r="G2" s="7">
        <v>0.09</v>
      </c>
      <c r="J2" s="7" t="s">
        <v>297</v>
      </c>
      <c r="K2" s="7">
        <v>5.0</v>
      </c>
      <c r="L2" s="20">
        <f t="shared" ref="L2:L8" si="1">K2*1.15</f>
        <v>5.75</v>
      </c>
      <c r="M2" s="7">
        <v>1.0</v>
      </c>
      <c r="N2" s="7" t="s">
        <v>32</v>
      </c>
      <c r="O2" s="7">
        <v>2.71</v>
      </c>
    </row>
    <row r="3">
      <c r="A3" s="3">
        <v>43283.0</v>
      </c>
      <c r="B3" s="4">
        <v>0.3416666666666667</v>
      </c>
      <c r="C3" s="7">
        <v>97.0</v>
      </c>
      <c r="D3" s="7">
        <v>65.0</v>
      </c>
      <c r="E3" s="7">
        <v>67.0</v>
      </c>
      <c r="F3" s="7">
        <v>0.1</v>
      </c>
      <c r="G3" s="7">
        <v>0.0</v>
      </c>
      <c r="J3" s="7" t="s">
        <v>299</v>
      </c>
      <c r="K3" s="7">
        <v>4.9</v>
      </c>
      <c r="L3" s="20">
        <f t="shared" si="1"/>
        <v>5.635</v>
      </c>
      <c r="M3" s="7">
        <v>2.0</v>
      </c>
      <c r="N3" s="7" t="s">
        <v>42</v>
      </c>
      <c r="O3" s="7">
        <v>2.47</v>
      </c>
    </row>
    <row r="4">
      <c r="A4" s="3">
        <v>43284.0</v>
      </c>
      <c r="B4" s="4">
        <v>0.3527777777777778</v>
      </c>
      <c r="C4" s="7">
        <v>84.0</v>
      </c>
      <c r="D4" s="7">
        <v>65.0</v>
      </c>
      <c r="E4" s="7">
        <v>73.0</v>
      </c>
      <c r="F4" s="7">
        <v>0.0</v>
      </c>
      <c r="G4" s="7">
        <v>0.0</v>
      </c>
      <c r="J4" s="7" t="s">
        <v>297</v>
      </c>
      <c r="K4" s="7">
        <v>2.8</v>
      </c>
      <c r="L4" s="20">
        <f t="shared" si="1"/>
        <v>3.22</v>
      </c>
      <c r="M4" s="7">
        <v>1.0</v>
      </c>
      <c r="N4" s="7" t="s">
        <v>54</v>
      </c>
      <c r="O4" s="7">
        <v>2.21</v>
      </c>
      <c r="Q4" s="7" t="s">
        <v>305</v>
      </c>
    </row>
    <row r="5">
      <c r="A5" s="3">
        <v>43285.0</v>
      </c>
      <c r="B5" s="4">
        <v>0.3333333333333333</v>
      </c>
      <c r="C5" s="7">
        <v>93.0</v>
      </c>
      <c r="D5" s="7">
        <v>65.0</v>
      </c>
      <c r="E5" s="7">
        <v>71.0</v>
      </c>
      <c r="F5" s="7">
        <v>0.01</v>
      </c>
      <c r="G5" s="7" t="s">
        <v>21</v>
      </c>
      <c r="J5" s="7" t="s">
        <v>175</v>
      </c>
      <c r="K5" s="7">
        <v>1.3</v>
      </c>
      <c r="L5" s="20">
        <f t="shared" si="1"/>
        <v>1.495</v>
      </c>
      <c r="M5" s="7">
        <v>0.0</v>
      </c>
      <c r="O5" s="7">
        <v>1.96</v>
      </c>
      <c r="P5" s="7">
        <v>713.37</v>
      </c>
    </row>
    <row r="6">
      <c r="A6" s="3">
        <v>43286.0</v>
      </c>
      <c r="B6" s="4">
        <v>0.3402777777777778</v>
      </c>
      <c r="C6" s="7">
        <v>92.0</v>
      </c>
      <c r="D6" s="7">
        <v>71.0</v>
      </c>
      <c r="E6" s="7">
        <v>77.0</v>
      </c>
      <c r="F6" s="7">
        <v>0.0</v>
      </c>
      <c r="G6" s="7">
        <v>0.0</v>
      </c>
      <c r="J6" s="7" t="s">
        <v>297</v>
      </c>
      <c r="K6" s="7">
        <v>4.1</v>
      </c>
      <c r="L6" s="20">
        <f t="shared" si="1"/>
        <v>4.715</v>
      </c>
      <c r="M6" s="7">
        <v>5.0</v>
      </c>
      <c r="N6" s="7" t="s">
        <v>17</v>
      </c>
      <c r="O6" s="7">
        <v>1.75</v>
      </c>
    </row>
    <row r="7">
      <c r="A7" s="3">
        <v>43287.0</v>
      </c>
      <c r="B7" s="4">
        <v>0.3472222222222222</v>
      </c>
      <c r="C7" s="7">
        <v>86.0</v>
      </c>
      <c r="D7" s="7">
        <v>59.0</v>
      </c>
      <c r="E7" s="7">
        <v>61.0</v>
      </c>
      <c r="F7" s="7">
        <v>0.0</v>
      </c>
      <c r="G7" s="7">
        <v>0.0</v>
      </c>
      <c r="J7" s="7" t="s">
        <v>174</v>
      </c>
      <c r="K7" s="7">
        <v>7.7</v>
      </c>
      <c r="L7" s="20">
        <f t="shared" si="1"/>
        <v>8.855</v>
      </c>
      <c r="M7" s="7">
        <v>0.0</v>
      </c>
      <c r="O7" s="7">
        <v>1.44</v>
      </c>
    </row>
    <row r="8">
      <c r="A8" s="3">
        <v>43288.0</v>
      </c>
      <c r="B8" s="4"/>
      <c r="C8" s="7">
        <v>78.0</v>
      </c>
      <c r="D8" s="7">
        <v>54.0</v>
      </c>
      <c r="E8" s="7">
        <v>66.0</v>
      </c>
      <c r="F8" s="7" t="s">
        <v>21</v>
      </c>
      <c r="G8" s="7">
        <v>0.0</v>
      </c>
      <c r="J8" s="7" t="s">
        <v>297</v>
      </c>
      <c r="K8" s="7">
        <v>3.6</v>
      </c>
      <c r="L8" s="20">
        <f t="shared" si="1"/>
        <v>4.14</v>
      </c>
      <c r="M8" s="7">
        <v>0.0</v>
      </c>
    </row>
    <row r="9">
      <c r="A9" s="3">
        <v>43289.0</v>
      </c>
      <c r="B9" s="4"/>
      <c r="C9" s="5">
        <v>86.0</v>
      </c>
      <c r="D9" s="8">
        <v>56.0</v>
      </c>
      <c r="E9" s="5">
        <v>62.0</v>
      </c>
      <c r="F9" s="7">
        <v>0.0</v>
      </c>
      <c r="G9" s="7">
        <v>0.0</v>
      </c>
      <c r="L9" s="20"/>
    </row>
    <row r="10">
      <c r="A10" s="3">
        <v>43290.0</v>
      </c>
      <c r="B10" s="4">
        <v>0.34305555555555556</v>
      </c>
      <c r="C10" s="8">
        <v>88.0</v>
      </c>
      <c r="D10" s="5">
        <v>62.0</v>
      </c>
      <c r="E10" s="5">
        <v>73.0</v>
      </c>
      <c r="F10" s="7">
        <v>0.0</v>
      </c>
      <c r="G10" s="7">
        <v>0.0</v>
      </c>
      <c r="J10" s="7" t="s">
        <v>307</v>
      </c>
      <c r="K10" s="7">
        <v>6.0</v>
      </c>
      <c r="L10" s="20">
        <f t="shared" ref="L10:L15" si="2">K10*1.15</f>
        <v>6.9</v>
      </c>
      <c r="M10" s="7">
        <v>3.0</v>
      </c>
      <c r="N10" s="7" t="s">
        <v>17</v>
      </c>
      <c r="O10" s="7">
        <v>0.65</v>
      </c>
      <c r="P10" s="7">
        <v>713.23</v>
      </c>
      <c r="Q10" s="7" t="s">
        <v>308</v>
      </c>
    </row>
    <row r="11">
      <c r="A11" s="3">
        <v>43291.0</v>
      </c>
      <c r="B11" s="4">
        <v>0.3541666666666667</v>
      </c>
      <c r="C11" s="8">
        <v>85.0</v>
      </c>
      <c r="D11" s="7">
        <v>55.0</v>
      </c>
      <c r="E11" s="7">
        <v>65.0</v>
      </c>
      <c r="F11" s="7">
        <v>0.0</v>
      </c>
      <c r="G11" s="7">
        <v>0.0</v>
      </c>
      <c r="J11" s="7" t="s">
        <v>287</v>
      </c>
      <c r="K11" s="7">
        <v>4.6</v>
      </c>
      <c r="L11" s="20">
        <f t="shared" si="2"/>
        <v>5.29</v>
      </c>
      <c r="M11" s="7">
        <v>0.0</v>
      </c>
      <c r="O11" s="7">
        <v>1.64</v>
      </c>
    </row>
    <row r="12">
      <c r="A12" s="3">
        <v>43292.0</v>
      </c>
      <c r="B12" s="4">
        <v>0.33055555555555555</v>
      </c>
      <c r="C12" s="7">
        <v>82.0</v>
      </c>
      <c r="D12" s="7">
        <v>62.0</v>
      </c>
      <c r="E12" s="7">
        <v>65.0</v>
      </c>
      <c r="F12" s="7">
        <v>0.0</v>
      </c>
      <c r="G12" s="7">
        <v>0.0</v>
      </c>
      <c r="J12" s="7" t="s">
        <v>174</v>
      </c>
      <c r="K12" s="7">
        <v>3.3</v>
      </c>
      <c r="L12" s="20">
        <f t="shared" si="2"/>
        <v>3.795</v>
      </c>
      <c r="M12" s="7">
        <v>2.0</v>
      </c>
      <c r="N12" s="7" t="s">
        <v>54</v>
      </c>
      <c r="O12" s="7">
        <v>1.4</v>
      </c>
      <c r="Q12" s="7" t="s">
        <v>309</v>
      </c>
    </row>
    <row r="13">
      <c r="A13" s="3">
        <v>43293.0</v>
      </c>
      <c r="B13" s="4">
        <v>0.33958333333333335</v>
      </c>
      <c r="C13" s="7">
        <v>86.0</v>
      </c>
      <c r="D13" s="7">
        <v>60.0</v>
      </c>
      <c r="E13" s="7">
        <v>65.0</v>
      </c>
      <c r="F13" s="7">
        <v>0.0</v>
      </c>
      <c r="G13" s="7">
        <v>0.0</v>
      </c>
      <c r="J13" s="7" t="s">
        <v>284</v>
      </c>
      <c r="K13" s="7">
        <v>2.2</v>
      </c>
      <c r="L13" s="20">
        <f t="shared" si="2"/>
        <v>2.53</v>
      </c>
      <c r="M13" s="7">
        <v>8.0</v>
      </c>
      <c r="N13" s="7" t="s">
        <v>19</v>
      </c>
    </row>
    <row r="14">
      <c r="A14" s="3">
        <v>43294.0</v>
      </c>
      <c r="B14" s="4">
        <v>0.34305555555555556</v>
      </c>
      <c r="C14" s="7">
        <v>80.0</v>
      </c>
      <c r="D14" s="7">
        <v>64.0</v>
      </c>
      <c r="E14" s="7">
        <v>69.0</v>
      </c>
      <c r="F14" s="7">
        <v>0.99</v>
      </c>
      <c r="G14" s="7">
        <v>1.07</v>
      </c>
      <c r="J14" s="7" t="s">
        <v>284</v>
      </c>
      <c r="K14" s="7">
        <v>5.6</v>
      </c>
      <c r="L14" s="20">
        <f t="shared" si="2"/>
        <v>6.44</v>
      </c>
      <c r="M14" s="7">
        <v>8.0</v>
      </c>
      <c r="N14" s="7" t="s">
        <v>22</v>
      </c>
      <c r="O14" s="7">
        <v>4.52</v>
      </c>
      <c r="Q14" s="7" t="s">
        <v>310</v>
      </c>
    </row>
    <row r="15">
      <c r="A15" s="3">
        <v>43295.0</v>
      </c>
      <c r="B15" s="4">
        <v>0.3486111111111111</v>
      </c>
      <c r="C15" s="7">
        <v>82.0</v>
      </c>
      <c r="D15" s="7">
        <v>69.0</v>
      </c>
      <c r="E15" s="7">
        <v>72.0</v>
      </c>
      <c r="F15" s="7">
        <v>0.0</v>
      </c>
      <c r="G15" s="7">
        <v>0.0</v>
      </c>
      <c r="J15" s="7" t="s">
        <v>307</v>
      </c>
      <c r="K15" s="7">
        <v>1.0</v>
      </c>
      <c r="L15" s="20">
        <f t="shared" si="2"/>
        <v>1.15</v>
      </c>
      <c r="M15" s="7">
        <v>7.0</v>
      </c>
      <c r="N15" s="7" t="s">
        <v>42</v>
      </c>
      <c r="O15" s="7">
        <v>3.58</v>
      </c>
      <c r="P15" s="7">
        <v>713.2</v>
      </c>
      <c r="Q15" s="7" t="s">
        <v>158</v>
      </c>
    </row>
    <row r="16">
      <c r="A16" s="3">
        <v>43296.0</v>
      </c>
      <c r="B16" s="4">
        <v>0.3333333333333333</v>
      </c>
      <c r="C16" s="7">
        <v>88.0</v>
      </c>
      <c r="D16" s="7">
        <v>65.0</v>
      </c>
      <c r="E16" s="5">
        <v>67.0</v>
      </c>
      <c r="F16" s="7">
        <v>0.0</v>
      </c>
      <c r="G16" s="7">
        <v>0.0</v>
      </c>
      <c r="L16" s="20"/>
      <c r="Q16" s="7" t="s">
        <v>311</v>
      </c>
    </row>
    <row r="17">
      <c r="A17" s="3">
        <v>43297.0</v>
      </c>
      <c r="B17" s="4">
        <v>0.3458333333333333</v>
      </c>
      <c r="C17" s="7">
        <v>88.0</v>
      </c>
      <c r="D17" s="5">
        <v>67.0</v>
      </c>
      <c r="E17" s="7">
        <v>74.0</v>
      </c>
      <c r="F17" s="7">
        <v>0.0</v>
      </c>
      <c r="G17" s="7">
        <v>0.0</v>
      </c>
      <c r="J17" s="7" t="s">
        <v>299</v>
      </c>
      <c r="K17" s="7">
        <v>1.8</v>
      </c>
      <c r="L17" s="20">
        <f t="shared" ref="L17:L26" si="3">K17*1.15</f>
        <v>2.07</v>
      </c>
      <c r="M17" s="7">
        <v>7.0</v>
      </c>
      <c r="N17" s="7" t="s">
        <v>17</v>
      </c>
      <c r="Q17" s="7" t="s">
        <v>312</v>
      </c>
    </row>
    <row r="18">
      <c r="A18" s="3">
        <v>43298.0</v>
      </c>
      <c r="B18" s="4">
        <v>0.3402777777777778</v>
      </c>
      <c r="C18" s="7">
        <v>82.0</v>
      </c>
      <c r="D18" s="7">
        <v>61.0</v>
      </c>
      <c r="E18" s="7">
        <v>63.0</v>
      </c>
      <c r="F18" s="7">
        <v>0.0</v>
      </c>
      <c r="G18" s="7">
        <v>0.0</v>
      </c>
      <c r="J18" s="7" t="s">
        <v>278</v>
      </c>
      <c r="K18" s="7">
        <v>6.3</v>
      </c>
      <c r="L18" s="20">
        <f t="shared" si="3"/>
        <v>7.245</v>
      </c>
      <c r="M18" s="7">
        <v>1.0</v>
      </c>
      <c r="N18" s="7" t="s">
        <v>42</v>
      </c>
      <c r="O18" s="7">
        <v>2.88</v>
      </c>
    </row>
    <row r="19">
      <c r="A19" s="3">
        <v>43299.0</v>
      </c>
      <c r="B19" s="4">
        <v>0.3402777777777778</v>
      </c>
      <c r="C19" s="7">
        <v>73.0</v>
      </c>
      <c r="D19" s="7">
        <v>51.0</v>
      </c>
      <c r="E19" s="7">
        <v>57.0</v>
      </c>
      <c r="F19" s="7">
        <v>0.0</v>
      </c>
      <c r="G19" s="7">
        <v>0.0</v>
      </c>
      <c r="J19" s="7" t="s">
        <v>313</v>
      </c>
      <c r="K19" s="7">
        <v>3.5</v>
      </c>
      <c r="L19" s="20">
        <f t="shared" si="3"/>
        <v>4.025</v>
      </c>
      <c r="M19" s="7">
        <v>0.0</v>
      </c>
      <c r="O19" s="7">
        <v>2.65</v>
      </c>
    </row>
    <row r="20">
      <c r="A20" s="3">
        <v>43300.0</v>
      </c>
      <c r="B20" s="4">
        <v>0.3423611111111111</v>
      </c>
      <c r="C20" s="7">
        <v>77.0</v>
      </c>
      <c r="D20" s="25">
        <v>54.0</v>
      </c>
      <c r="E20" s="8">
        <v>58.0</v>
      </c>
      <c r="F20" s="7">
        <v>0.0</v>
      </c>
      <c r="G20" s="7">
        <v>0.0</v>
      </c>
      <c r="J20" s="7" t="s">
        <v>284</v>
      </c>
      <c r="K20" s="7">
        <v>2.7</v>
      </c>
      <c r="L20" s="20">
        <f t="shared" si="3"/>
        <v>3.105</v>
      </c>
      <c r="M20" s="7">
        <v>1.0</v>
      </c>
      <c r="N20" s="7" t="s">
        <v>145</v>
      </c>
      <c r="O20" s="7">
        <v>2.44</v>
      </c>
      <c r="P20" s="7">
        <v>713.1</v>
      </c>
    </row>
    <row r="21">
      <c r="A21" s="3">
        <v>43301.0</v>
      </c>
      <c r="B21" s="4">
        <v>0.3347222222222222</v>
      </c>
      <c r="C21" s="7">
        <v>84.0</v>
      </c>
      <c r="D21" s="7">
        <v>58.0</v>
      </c>
      <c r="E21" s="7">
        <v>69.0</v>
      </c>
      <c r="F21" s="7">
        <v>0.0</v>
      </c>
      <c r="G21" s="7">
        <v>0.09</v>
      </c>
      <c r="J21" s="7" t="s">
        <v>295</v>
      </c>
      <c r="K21" s="7">
        <v>3.7</v>
      </c>
      <c r="L21" s="20">
        <f t="shared" si="3"/>
        <v>4.255</v>
      </c>
      <c r="M21" s="7">
        <v>4.0</v>
      </c>
      <c r="N21" s="7" t="s">
        <v>17</v>
      </c>
      <c r="O21" s="7">
        <v>2.21</v>
      </c>
    </row>
    <row r="22">
      <c r="A22" s="3">
        <v>43302.0</v>
      </c>
      <c r="B22" s="4">
        <v>0.3645833333333333</v>
      </c>
      <c r="C22" s="7">
        <v>84.0</v>
      </c>
      <c r="D22" s="7">
        <v>67.0</v>
      </c>
      <c r="E22" s="7">
        <v>68.0</v>
      </c>
      <c r="F22" s="7">
        <v>0.11</v>
      </c>
      <c r="G22" s="7">
        <v>0.27</v>
      </c>
      <c r="J22" s="7" t="s">
        <v>268</v>
      </c>
      <c r="K22" s="7">
        <v>7.7</v>
      </c>
      <c r="L22" s="20">
        <f t="shared" si="3"/>
        <v>8.855</v>
      </c>
      <c r="M22" s="7">
        <v>8.0</v>
      </c>
      <c r="N22" s="7" t="s">
        <v>22</v>
      </c>
      <c r="O22" s="7">
        <v>2.17</v>
      </c>
      <c r="Q22" s="7" t="s">
        <v>178</v>
      </c>
    </row>
    <row r="23">
      <c r="A23" s="3">
        <v>43303.0</v>
      </c>
      <c r="B23" s="4">
        <v>0.4236111111111111</v>
      </c>
      <c r="C23" s="7">
        <v>74.0</v>
      </c>
      <c r="D23" s="7">
        <v>67.0</v>
      </c>
      <c r="E23" s="7">
        <v>70.0</v>
      </c>
      <c r="F23" s="7">
        <v>0.27</v>
      </c>
      <c r="G23" s="7">
        <v>0.0</v>
      </c>
      <c r="J23" s="7" t="s">
        <v>268</v>
      </c>
      <c r="K23" s="7">
        <v>5.4</v>
      </c>
      <c r="L23" s="20">
        <f t="shared" si="3"/>
        <v>6.21</v>
      </c>
      <c r="M23" s="7">
        <v>8.0</v>
      </c>
      <c r="N23" s="7" t="s">
        <v>19</v>
      </c>
      <c r="O23" s="7">
        <v>2.4</v>
      </c>
    </row>
    <row r="24">
      <c r="A24" s="3">
        <v>43304.0</v>
      </c>
      <c r="B24" s="4">
        <v>0.34375</v>
      </c>
      <c r="C24" s="7">
        <v>79.0</v>
      </c>
      <c r="D24" s="7">
        <v>65.0</v>
      </c>
      <c r="E24" s="7">
        <v>67.0</v>
      </c>
      <c r="F24" s="7">
        <v>0.03</v>
      </c>
      <c r="G24" s="7">
        <v>0.02</v>
      </c>
      <c r="J24" s="7" t="s">
        <v>83</v>
      </c>
      <c r="K24" s="7">
        <v>3.3</v>
      </c>
      <c r="L24" s="20">
        <f t="shared" si="3"/>
        <v>3.795</v>
      </c>
      <c r="M24" s="7">
        <v>8.0</v>
      </c>
      <c r="N24" s="7" t="s">
        <v>19</v>
      </c>
      <c r="O24" s="7">
        <v>2.31</v>
      </c>
    </row>
    <row r="25">
      <c r="A25" s="3">
        <v>43305.0</v>
      </c>
      <c r="B25" s="4">
        <v>0.3229166666666667</v>
      </c>
      <c r="C25" s="7">
        <v>74.0</v>
      </c>
      <c r="D25" s="7">
        <v>67.0</v>
      </c>
      <c r="E25" s="7">
        <v>68.0</v>
      </c>
      <c r="F25" s="7">
        <v>0.0</v>
      </c>
      <c r="G25" s="8">
        <v>0.0</v>
      </c>
      <c r="J25" s="7" t="s">
        <v>287</v>
      </c>
      <c r="K25" s="7">
        <v>6.2</v>
      </c>
      <c r="L25" s="20">
        <f t="shared" si="3"/>
        <v>7.13</v>
      </c>
      <c r="M25" s="7">
        <v>6.0</v>
      </c>
      <c r="N25" s="7" t="s">
        <v>42</v>
      </c>
      <c r="O25" s="7">
        <v>2.25</v>
      </c>
    </row>
    <row r="26">
      <c r="A26" s="3">
        <v>43306.0</v>
      </c>
      <c r="B26" s="4">
        <v>0.33125</v>
      </c>
      <c r="C26" s="7">
        <v>82.0</v>
      </c>
      <c r="D26" s="7">
        <v>62.0</v>
      </c>
      <c r="E26" s="7">
        <v>65.0</v>
      </c>
      <c r="F26" s="7">
        <v>0.0</v>
      </c>
      <c r="G26" s="7">
        <v>0.0</v>
      </c>
      <c r="J26" s="7" t="s">
        <v>307</v>
      </c>
      <c r="K26" s="7">
        <v>1.2</v>
      </c>
      <c r="L26" s="20">
        <f t="shared" si="3"/>
        <v>1.38</v>
      </c>
      <c r="M26" s="7">
        <v>0.0</v>
      </c>
    </row>
    <row r="27">
      <c r="A27" s="3">
        <v>43307.0</v>
      </c>
      <c r="B27" s="4">
        <v>0.34097222222222223</v>
      </c>
      <c r="C27" s="7">
        <v>82.0</v>
      </c>
      <c r="D27" s="7">
        <v>62.0</v>
      </c>
      <c r="E27" s="7">
        <v>66.0</v>
      </c>
      <c r="F27" s="7">
        <v>0.22</v>
      </c>
      <c r="G27" s="7">
        <v>0.24</v>
      </c>
      <c r="M27" s="7">
        <v>8.0</v>
      </c>
      <c r="N27" s="7" t="s">
        <v>42</v>
      </c>
      <c r="O27" s="7">
        <v>2.08</v>
      </c>
      <c r="Q27" s="7" t="s">
        <v>314</v>
      </c>
    </row>
    <row r="28">
      <c r="A28" s="3">
        <v>43308.0</v>
      </c>
      <c r="B28" s="4">
        <v>0.3548611111111111</v>
      </c>
      <c r="C28" s="7">
        <v>76.0</v>
      </c>
      <c r="D28" s="7">
        <v>59.0</v>
      </c>
      <c r="E28" s="7">
        <v>61.0</v>
      </c>
      <c r="F28" s="7">
        <v>0.02</v>
      </c>
      <c r="G28" s="7">
        <v>0.0</v>
      </c>
      <c r="J28" s="26"/>
      <c r="M28" s="7">
        <v>8.0</v>
      </c>
      <c r="N28" s="7" t="s">
        <v>22</v>
      </c>
      <c r="O28" s="7">
        <v>1.95</v>
      </c>
      <c r="Q28" s="7" t="s">
        <v>314</v>
      </c>
    </row>
    <row r="29">
      <c r="A29" s="3">
        <v>43309.0</v>
      </c>
      <c r="B29" s="4">
        <v>0.3333333333333333</v>
      </c>
      <c r="C29" s="5">
        <v>64.0</v>
      </c>
      <c r="D29" s="5">
        <v>56.0</v>
      </c>
      <c r="E29" s="5">
        <v>60.0</v>
      </c>
      <c r="F29" s="7">
        <v>0.0</v>
      </c>
      <c r="G29" s="7">
        <v>0.0</v>
      </c>
      <c r="J29" s="26"/>
    </row>
    <row r="30">
      <c r="A30" s="3">
        <v>43310.0</v>
      </c>
      <c r="B30" s="4">
        <v>0.3333333333333333</v>
      </c>
      <c r="C30" s="5">
        <v>78.0</v>
      </c>
      <c r="D30" s="7">
        <v>55.0</v>
      </c>
      <c r="E30" s="5">
        <v>58.0</v>
      </c>
      <c r="F30" s="7">
        <v>0.0</v>
      </c>
      <c r="G30" s="7">
        <v>0.0</v>
      </c>
    </row>
    <row r="31">
      <c r="A31" s="3">
        <v>43311.0</v>
      </c>
      <c r="B31" s="4">
        <v>0.3333333333333333</v>
      </c>
      <c r="C31" s="7">
        <v>83.0</v>
      </c>
      <c r="D31" s="5">
        <v>58.0</v>
      </c>
      <c r="E31" s="5">
        <v>62.0</v>
      </c>
      <c r="F31" s="7">
        <v>0.0</v>
      </c>
      <c r="G31" s="7">
        <v>0.0</v>
      </c>
    </row>
    <row r="32">
      <c r="A32" s="3">
        <v>43312.0</v>
      </c>
      <c r="B32" s="4">
        <v>0.33541666666666664</v>
      </c>
      <c r="C32" s="7">
        <v>83.0</v>
      </c>
      <c r="D32" s="5">
        <v>60.0</v>
      </c>
      <c r="E32" s="5">
        <v>63.0</v>
      </c>
      <c r="F32" s="7">
        <v>0.0</v>
      </c>
      <c r="G32" s="15">
        <v>0.0</v>
      </c>
      <c r="J32" s="7" t="s">
        <v>284</v>
      </c>
      <c r="K32" s="7">
        <v>1.0</v>
      </c>
      <c r="L32" s="20">
        <f>K32*1.15</f>
        <v>1.15</v>
      </c>
      <c r="M32" s="7">
        <v>0.0</v>
      </c>
      <c r="O32" s="7">
        <v>1.28</v>
      </c>
      <c r="P32" s="7">
        <v>712.99</v>
      </c>
      <c r="Q32" s="7" t="s">
        <v>315</v>
      </c>
    </row>
    <row r="35">
      <c r="O35" s="7"/>
    </row>
    <row r="49">
      <c r="O49" s="7">
        <v>2.71</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c r="A2" s="3">
        <v>43252.0</v>
      </c>
      <c r="B2" s="4">
        <v>0.3645833333333333</v>
      </c>
      <c r="C2" s="7">
        <v>85.0</v>
      </c>
      <c r="D2" s="7">
        <v>65.0</v>
      </c>
      <c r="E2" s="7">
        <v>69.0</v>
      </c>
      <c r="F2" s="7">
        <v>0.0</v>
      </c>
      <c r="M2" s="7">
        <v>8.0</v>
      </c>
      <c r="N2" s="7" t="s">
        <v>22</v>
      </c>
      <c r="O2" s="7">
        <v>3.11</v>
      </c>
    </row>
    <row r="3">
      <c r="A3" s="3">
        <v>43253.0</v>
      </c>
      <c r="C3" s="7">
        <v>77.0</v>
      </c>
      <c r="D3" s="7">
        <v>50.0</v>
      </c>
      <c r="E3" s="7">
        <v>52.0</v>
      </c>
      <c r="F3" s="7">
        <v>0.0</v>
      </c>
    </row>
    <row r="4">
      <c r="A4" s="3">
        <v>43254.0</v>
      </c>
      <c r="B4" s="4">
        <v>0.3333333333333333</v>
      </c>
      <c r="C4" s="5">
        <v>60.0</v>
      </c>
      <c r="D4" s="5">
        <v>48.0</v>
      </c>
      <c r="E4" s="5">
        <v>49.0</v>
      </c>
      <c r="F4" s="7">
        <v>0.0</v>
      </c>
    </row>
    <row r="5">
      <c r="A5" s="3">
        <v>43255.0</v>
      </c>
      <c r="B5" s="4">
        <v>0.3333333333333333</v>
      </c>
      <c r="C5" s="7">
        <v>68.0</v>
      </c>
      <c r="D5" s="5">
        <v>49.0</v>
      </c>
      <c r="E5" s="7">
        <v>52.0</v>
      </c>
      <c r="F5" s="7">
        <v>0.14</v>
      </c>
      <c r="M5" s="7">
        <v>8.0</v>
      </c>
      <c r="N5" s="7" t="s">
        <v>19</v>
      </c>
    </row>
    <row r="6">
      <c r="A6" s="3">
        <v>43256.0</v>
      </c>
      <c r="B6" s="4">
        <v>0.3416666666666667</v>
      </c>
      <c r="C6" s="7">
        <v>64.0</v>
      </c>
      <c r="D6" s="7">
        <v>46.0</v>
      </c>
      <c r="E6" s="7">
        <v>48.0</v>
      </c>
      <c r="F6" s="7">
        <v>0.0</v>
      </c>
      <c r="M6" s="7">
        <v>8.0</v>
      </c>
      <c r="N6" s="7" t="s">
        <v>22</v>
      </c>
      <c r="O6" s="7">
        <v>2.55</v>
      </c>
    </row>
    <row r="7">
      <c r="A7" s="3">
        <v>43257.0</v>
      </c>
      <c r="B7" s="4">
        <v>0.35</v>
      </c>
      <c r="C7" s="7">
        <v>63.0</v>
      </c>
      <c r="D7" s="7">
        <v>44.0</v>
      </c>
      <c r="E7" s="7">
        <v>52.0</v>
      </c>
      <c r="F7" s="7">
        <v>0.0</v>
      </c>
      <c r="M7" s="7">
        <v>3.0</v>
      </c>
      <c r="N7" s="7" t="s">
        <v>54</v>
      </c>
      <c r="O7" s="7">
        <v>2.41</v>
      </c>
    </row>
    <row r="8">
      <c r="A8" s="3">
        <v>43258.0</v>
      </c>
      <c r="B8" s="4">
        <v>0.33958333333333335</v>
      </c>
      <c r="C8" s="7">
        <v>71.0</v>
      </c>
      <c r="D8" s="7">
        <v>49.0</v>
      </c>
      <c r="E8" s="7">
        <v>53.0</v>
      </c>
      <c r="F8" s="7">
        <v>0.0</v>
      </c>
      <c r="M8" s="7">
        <v>7.0</v>
      </c>
      <c r="N8" s="7" t="s">
        <v>19</v>
      </c>
      <c r="O8" s="7">
        <v>2.25</v>
      </c>
    </row>
    <row r="9">
      <c r="A9" s="3">
        <v>43259.0</v>
      </c>
      <c r="B9" s="4">
        <v>0.3347222222222222</v>
      </c>
      <c r="C9" s="7">
        <v>74.0</v>
      </c>
      <c r="D9" s="7">
        <v>51.0</v>
      </c>
      <c r="E9" s="7">
        <v>57.0</v>
      </c>
      <c r="F9" s="7">
        <v>0.0</v>
      </c>
      <c r="M9" s="7">
        <v>2.0</v>
      </c>
      <c r="N9" s="7" t="s">
        <v>32</v>
      </c>
      <c r="O9" s="7">
        <v>2.04</v>
      </c>
    </row>
    <row r="10">
      <c r="A10" s="3">
        <v>43260.0</v>
      </c>
      <c r="B10" s="4">
        <v>0.3333333333333333</v>
      </c>
      <c r="C10" s="5">
        <v>79.0</v>
      </c>
      <c r="D10" s="5">
        <v>56.0</v>
      </c>
      <c r="E10" s="5">
        <v>61.0</v>
      </c>
      <c r="F10" s="7">
        <v>0.0</v>
      </c>
    </row>
    <row r="11">
      <c r="A11" s="3">
        <v>43261.0</v>
      </c>
      <c r="B11" s="4">
        <v>0.3333333333333333</v>
      </c>
      <c r="C11" s="8">
        <v>81.0</v>
      </c>
      <c r="D11" s="5">
        <v>53.0</v>
      </c>
      <c r="E11" s="5">
        <v>57.0</v>
      </c>
      <c r="F11" s="7">
        <v>0.0</v>
      </c>
    </row>
    <row r="12">
      <c r="A12" s="3">
        <v>43262.0</v>
      </c>
      <c r="B12" s="4">
        <v>0.35208333333333336</v>
      </c>
      <c r="C12" s="5">
        <v>78.0</v>
      </c>
      <c r="D12" s="7">
        <v>52.0</v>
      </c>
      <c r="E12" s="7">
        <v>60.0</v>
      </c>
      <c r="F12" s="7">
        <v>0.0</v>
      </c>
      <c r="M12" s="7">
        <v>0.0</v>
      </c>
      <c r="O12" s="7">
        <v>1.36</v>
      </c>
    </row>
    <row r="13">
      <c r="A13" s="3">
        <v>43263.0</v>
      </c>
      <c r="B13" s="4">
        <v>0.3472222222222222</v>
      </c>
      <c r="C13" s="7">
        <v>81.0</v>
      </c>
      <c r="D13" s="7">
        <v>51.0</v>
      </c>
      <c r="E13" s="7">
        <v>60.0</v>
      </c>
      <c r="F13" s="7">
        <v>0.0</v>
      </c>
      <c r="M13" s="7">
        <v>3.0</v>
      </c>
      <c r="N13" s="7" t="s">
        <v>32</v>
      </c>
      <c r="O13" s="7">
        <v>1.11</v>
      </c>
      <c r="Q13" s="7" t="s">
        <v>316</v>
      </c>
    </row>
    <row r="14">
      <c r="A14" s="3">
        <v>43264.0</v>
      </c>
      <c r="B14" s="4">
        <v>0.34930555555555554</v>
      </c>
      <c r="C14" s="7">
        <v>83.0</v>
      </c>
      <c r="D14" s="7">
        <v>59.0</v>
      </c>
      <c r="E14" s="7">
        <v>65.0</v>
      </c>
      <c r="F14" s="7">
        <v>0.44</v>
      </c>
      <c r="M14" s="7">
        <v>7.0</v>
      </c>
      <c r="N14" s="7" t="s">
        <v>42</v>
      </c>
      <c r="O14" s="7">
        <v>2.54</v>
      </c>
      <c r="Q14" s="7" t="s">
        <v>317</v>
      </c>
    </row>
    <row r="15">
      <c r="A15" s="3">
        <v>43265.0</v>
      </c>
      <c r="B15" s="4">
        <v>0.33611111111111114</v>
      </c>
      <c r="C15" s="7">
        <v>73.0</v>
      </c>
      <c r="D15" s="7">
        <v>54.0</v>
      </c>
      <c r="E15" s="7">
        <v>59.0</v>
      </c>
      <c r="F15" s="7">
        <v>0.0</v>
      </c>
      <c r="M15" s="7">
        <v>0.0</v>
      </c>
      <c r="O15" s="7">
        <v>2.36</v>
      </c>
    </row>
    <row r="16">
      <c r="A16" s="3">
        <v>43266.0</v>
      </c>
      <c r="B16" s="4">
        <v>0.3416666666666667</v>
      </c>
      <c r="C16" s="7">
        <v>77.0</v>
      </c>
      <c r="D16" s="7">
        <v>54.0</v>
      </c>
      <c r="E16" s="7">
        <v>60.0</v>
      </c>
      <c r="F16" s="7">
        <v>0.0</v>
      </c>
      <c r="M16" s="7">
        <v>1.0</v>
      </c>
      <c r="N16" s="7" t="s">
        <v>32</v>
      </c>
      <c r="O16" s="7">
        <v>2.15</v>
      </c>
    </row>
    <row r="17">
      <c r="A17" s="3">
        <v>43267.0</v>
      </c>
      <c r="B17" s="4">
        <v>0.3923611111111111</v>
      </c>
      <c r="C17" s="7">
        <v>78.0</v>
      </c>
      <c r="D17" s="7">
        <v>60.0</v>
      </c>
      <c r="E17" s="7">
        <v>72.0</v>
      </c>
      <c r="F17" s="7">
        <v>0.0</v>
      </c>
      <c r="M17" s="7">
        <v>8.0</v>
      </c>
      <c r="N17" s="7" t="s">
        <v>54</v>
      </c>
      <c r="O17" s="7">
        <v>2.0</v>
      </c>
    </row>
    <row r="18">
      <c r="A18" s="3">
        <v>43268.0</v>
      </c>
      <c r="B18" s="4">
        <v>0.3333333333333333</v>
      </c>
      <c r="C18" s="5">
        <v>75.0</v>
      </c>
      <c r="D18" s="5">
        <v>64.0</v>
      </c>
      <c r="E18" s="5">
        <v>70.0</v>
      </c>
      <c r="F18" s="7">
        <v>0.0</v>
      </c>
    </row>
    <row r="19">
      <c r="A19" s="3">
        <v>43269.0</v>
      </c>
      <c r="B19" s="4">
        <v>0.3333333333333333</v>
      </c>
      <c r="C19" s="7">
        <v>91.0</v>
      </c>
      <c r="D19" s="5">
        <v>66.0</v>
      </c>
      <c r="E19" s="5">
        <v>70.0</v>
      </c>
      <c r="F19" s="7">
        <v>0.39</v>
      </c>
    </row>
    <row r="20">
      <c r="A20" s="3">
        <v>43270.0</v>
      </c>
      <c r="B20" s="4">
        <v>0.3416666666666667</v>
      </c>
      <c r="C20" s="5">
        <v>74.0</v>
      </c>
      <c r="D20" s="25">
        <v>59.0</v>
      </c>
      <c r="E20" s="8">
        <v>64.0</v>
      </c>
      <c r="F20" s="7">
        <v>0.02</v>
      </c>
      <c r="M20" s="7">
        <v>3.0</v>
      </c>
      <c r="N20" s="7" t="s">
        <v>17</v>
      </c>
      <c r="O20" s="7">
        <v>2.07</v>
      </c>
      <c r="Q20" s="7"/>
    </row>
    <row r="21">
      <c r="A21" s="3">
        <v>43271.0</v>
      </c>
      <c r="B21" s="4">
        <v>0.3402777777777778</v>
      </c>
      <c r="C21" s="7">
        <v>78.0</v>
      </c>
      <c r="D21" s="7">
        <v>55.0</v>
      </c>
      <c r="E21" s="7">
        <v>62.0</v>
      </c>
      <c r="F21" s="7">
        <v>0.0</v>
      </c>
      <c r="M21" s="7">
        <v>5.0</v>
      </c>
      <c r="N21" s="7" t="s">
        <v>54</v>
      </c>
      <c r="O21" s="7">
        <v>1.89</v>
      </c>
    </row>
    <row r="22">
      <c r="A22" s="3">
        <v>43272.0</v>
      </c>
      <c r="B22" s="4">
        <v>0.34375</v>
      </c>
      <c r="C22" s="7">
        <v>81.0</v>
      </c>
      <c r="D22" s="7">
        <v>56.0</v>
      </c>
      <c r="E22" s="7">
        <v>59.0</v>
      </c>
      <c r="F22" s="7">
        <v>0.0</v>
      </c>
      <c r="M22" s="7">
        <v>1.0</v>
      </c>
      <c r="N22" s="7" t="s">
        <v>145</v>
      </c>
      <c r="O22" s="7">
        <v>1.67</v>
      </c>
    </row>
    <row r="23">
      <c r="A23" s="3">
        <v>43273.0</v>
      </c>
      <c r="B23" s="4">
        <v>0.375</v>
      </c>
      <c r="C23" s="7">
        <v>73.0</v>
      </c>
      <c r="D23" s="7">
        <v>50.0</v>
      </c>
      <c r="E23" s="7">
        <v>62.0</v>
      </c>
      <c r="F23" s="7">
        <v>0.0</v>
      </c>
    </row>
    <row r="24">
      <c r="A24" s="3">
        <v>43274.0</v>
      </c>
      <c r="B24" s="4">
        <v>0.35625</v>
      </c>
      <c r="C24" s="7">
        <v>76.0</v>
      </c>
      <c r="D24" s="7">
        <v>55.0</v>
      </c>
      <c r="E24" s="7">
        <v>60.0</v>
      </c>
      <c r="F24" s="7">
        <v>0.04</v>
      </c>
      <c r="J24" s="7" t="s">
        <v>280</v>
      </c>
      <c r="K24" s="7">
        <v>5.7</v>
      </c>
      <c r="L24" s="20">
        <f t="shared" ref="L24:L29" si="1">K24*1.15</f>
        <v>6.555</v>
      </c>
      <c r="M24" s="7">
        <v>8.0</v>
      </c>
      <c r="N24" s="7" t="s">
        <v>22</v>
      </c>
      <c r="O24" s="7">
        <v>1.3</v>
      </c>
    </row>
    <row r="25">
      <c r="A25" s="3">
        <v>43275.0</v>
      </c>
      <c r="B25" s="4">
        <v>0.3951388888888889</v>
      </c>
      <c r="C25" s="7">
        <v>69.0</v>
      </c>
      <c r="D25" s="7">
        <v>55.0</v>
      </c>
      <c r="E25" s="7">
        <v>61.0</v>
      </c>
      <c r="F25" s="7">
        <v>0.33</v>
      </c>
      <c r="J25" s="7" t="s">
        <v>268</v>
      </c>
      <c r="K25" s="7">
        <v>6.4</v>
      </c>
      <c r="L25" s="20">
        <f t="shared" si="1"/>
        <v>7.36</v>
      </c>
      <c r="M25" s="7">
        <v>8.0</v>
      </c>
      <c r="N25" s="7" t="s">
        <v>19</v>
      </c>
      <c r="O25" s="7">
        <v>1.13</v>
      </c>
    </row>
    <row r="26">
      <c r="A26" s="3">
        <v>43276.0</v>
      </c>
      <c r="B26" s="4">
        <v>0.33958333333333335</v>
      </c>
      <c r="C26" s="7">
        <v>68.0</v>
      </c>
      <c r="D26" s="7">
        <v>53.0</v>
      </c>
      <c r="E26" s="7">
        <v>58.0</v>
      </c>
      <c r="F26" s="7">
        <v>0.0</v>
      </c>
      <c r="J26" s="7" t="s">
        <v>175</v>
      </c>
      <c r="K26" s="7">
        <v>6.0</v>
      </c>
      <c r="L26" s="20">
        <f t="shared" si="1"/>
        <v>6.9</v>
      </c>
      <c r="M26" s="7">
        <v>0.0</v>
      </c>
      <c r="O26" s="7">
        <v>1.01</v>
      </c>
    </row>
    <row r="27">
      <c r="A27" s="3">
        <v>43277.0</v>
      </c>
      <c r="B27" s="4">
        <v>0.3472222222222222</v>
      </c>
      <c r="C27" s="7">
        <v>74.0</v>
      </c>
      <c r="D27" s="7">
        <v>48.0</v>
      </c>
      <c r="E27" s="7">
        <v>56.0</v>
      </c>
      <c r="F27" s="7">
        <v>0.0</v>
      </c>
      <c r="J27" s="7" t="s">
        <v>284</v>
      </c>
      <c r="K27" s="7">
        <v>6.4</v>
      </c>
      <c r="L27" s="20">
        <f t="shared" si="1"/>
        <v>7.36</v>
      </c>
      <c r="M27" s="7">
        <v>7.0</v>
      </c>
      <c r="N27" s="7" t="s">
        <v>54</v>
      </c>
      <c r="O27" s="7">
        <v>1.27</v>
      </c>
    </row>
    <row r="28">
      <c r="A28" s="3">
        <v>43278.0</v>
      </c>
      <c r="B28" s="4">
        <v>0.3375</v>
      </c>
      <c r="C28" s="7">
        <v>79.0</v>
      </c>
      <c r="D28" s="7">
        <v>55.0</v>
      </c>
      <c r="E28" s="7">
        <v>61.0</v>
      </c>
      <c r="F28" s="7">
        <v>0.0</v>
      </c>
      <c r="J28" s="26" t="s">
        <v>175</v>
      </c>
      <c r="K28" s="7">
        <v>2.5</v>
      </c>
      <c r="L28" s="20">
        <f t="shared" si="1"/>
        <v>2.875</v>
      </c>
      <c r="M28" s="7">
        <v>6.0</v>
      </c>
      <c r="N28" s="7" t="s">
        <v>19</v>
      </c>
      <c r="O28" s="7">
        <v>1.09</v>
      </c>
      <c r="P28" s="7">
        <v>713.49</v>
      </c>
    </row>
    <row r="29">
      <c r="A29" s="3">
        <v>43279.0</v>
      </c>
      <c r="B29" s="4">
        <v>0.3451388888888889</v>
      </c>
      <c r="C29" s="7">
        <v>78.0</v>
      </c>
      <c r="D29" s="7">
        <v>60.0</v>
      </c>
      <c r="E29" s="7">
        <v>66.0</v>
      </c>
      <c r="F29" s="7">
        <v>0.0</v>
      </c>
      <c r="J29" s="26" t="s">
        <v>297</v>
      </c>
      <c r="K29" s="7">
        <v>3.0</v>
      </c>
      <c r="L29" s="20">
        <f t="shared" si="1"/>
        <v>3.45</v>
      </c>
      <c r="M29" s="7">
        <v>1.0</v>
      </c>
      <c r="N29" s="7" t="s">
        <v>42</v>
      </c>
      <c r="O29" s="7">
        <v>0.91</v>
      </c>
      <c r="Q29" s="7" t="s">
        <v>318</v>
      </c>
    </row>
    <row r="30">
      <c r="A30" s="3">
        <v>43280.0</v>
      </c>
      <c r="B30" s="4">
        <v>0.3333333333333333</v>
      </c>
      <c r="C30" s="5">
        <v>87.0</v>
      </c>
      <c r="D30" s="7">
        <v>62.0</v>
      </c>
      <c r="E30" s="5">
        <v>66.0</v>
      </c>
      <c r="F30" s="7">
        <v>0.0</v>
      </c>
      <c r="L30" s="20"/>
    </row>
    <row r="31">
      <c r="A31" s="3">
        <v>43281.0</v>
      </c>
      <c r="B31" s="4">
        <v>0.33958333333333335</v>
      </c>
      <c r="C31" s="7">
        <v>91.0</v>
      </c>
      <c r="D31" s="5">
        <v>66.0</v>
      </c>
      <c r="E31" s="7">
        <v>80.0</v>
      </c>
      <c r="F31" s="7">
        <v>0.0</v>
      </c>
      <c r="J31" s="7" t="s">
        <v>307</v>
      </c>
      <c r="K31" s="7">
        <v>5.8</v>
      </c>
      <c r="L31" s="20">
        <f>K31*1.15</f>
        <v>6.67</v>
      </c>
      <c r="M31" s="7">
        <v>3.0</v>
      </c>
      <c r="N31" s="7" t="s">
        <v>42</v>
      </c>
      <c r="O31" s="7">
        <v>2.95</v>
      </c>
      <c r="Q31" s="7"/>
    </row>
    <row r="32">
      <c r="A32" s="3"/>
      <c r="B32" s="4"/>
    </row>
    <row r="49">
      <c r="O49" s="7">
        <v>2.71</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c r="A2" s="3">
        <v>43221.0</v>
      </c>
      <c r="B2" s="4">
        <v>0.3333333333333333</v>
      </c>
      <c r="C2" s="7">
        <v>74.0</v>
      </c>
      <c r="D2" s="7">
        <v>39.0</v>
      </c>
      <c r="E2" s="7">
        <v>59.0</v>
      </c>
      <c r="F2" s="7">
        <v>0.0</v>
      </c>
      <c r="M2" s="7">
        <v>1.0</v>
      </c>
      <c r="N2" s="7" t="s">
        <v>54</v>
      </c>
      <c r="O2" s="7">
        <v>1.41</v>
      </c>
      <c r="Q2" s="7" t="s">
        <v>319</v>
      </c>
    </row>
    <row r="3">
      <c r="A3" s="3">
        <v>43222.0</v>
      </c>
      <c r="B3" s="4">
        <v>0.3375</v>
      </c>
      <c r="C3" s="7">
        <v>83.0</v>
      </c>
      <c r="D3" s="7">
        <v>52.0</v>
      </c>
      <c r="E3" s="7">
        <v>55.0</v>
      </c>
      <c r="F3" s="7">
        <v>0.41</v>
      </c>
      <c r="M3" s="7">
        <v>8.0</v>
      </c>
      <c r="N3" s="7" t="s">
        <v>22</v>
      </c>
      <c r="O3" s="7">
        <v>1.96</v>
      </c>
      <c r="P3" s="7">
        <v>714.45</v>
      </c>
      <c r="Q3" s="7" t="s">
        <v>320</v>
      </c>
    </row>
    <row r="4">
      <c r="A4" s="3">
        <v>43223.0</v>
      </c>
      <c r="B4" s="4">
        <v>0.35</v>
      </c>
      <c r="C4" s="7">
        <v>69.0</v>
      </c>
      <c r="D4" s="7">
        <v>39.0</v>
      </c>
      <c r="E4" s="7">
        <v>42.0</v>
      </c>
      <c r="F4" s="7">
        <v>0.21</v>
      </c>
      <c r="M4" s="7">
        <v>7.0</v>
      </c>
      <c r="N4" s="7" t="s">
        <v>22</v>
      </c>
      <c r="O4" s="7">
        <v>1.96</v>
      </c>
    </row>
    <row r="5">
      <c r="A5" s="3">
        <v>43224.0</v>
      </c>
      <c r="B5" s="4">
        <v>0.3541666666666667</v>
      </c>
      <c r="C5" s="7">
        <v>62.0</v>
      </c>
      <c r="D5" s="7">
        <v>40.0</v>
      </c>
      <c r="E5" s="7">
        <v>41.0</v>
      </c>
      <c r="F5" s="7">
        <v>1.35</v>
      </c>
      <c r="M5" s="7">
        <v>8.0</v>
      </c>
      <c r="N5" s="7" t="s">
        <v>22</v>
      </c>
      <c r="O5" s="7">
        <v>3.83</v>
      </c>
      <c r="P5" s="7">
        <v>714.8</v>
      </c>
      <c r="Q5" s="7" t="s">
        <v>321</v>
      </c>
    </row>
    <row r="6">
      <c r="A6" s="3">
        <v>43225.0</v>
      </c>
      <c r="B6" s="4">
        <v>0.3736111111111111</v>
      </c>
      <c r="C6" s="7">
        <v>56.0</v>
      </c>
      <c r="D6" s="7">
        <v>40.0</v>
      </c>
      <c r="E6" s="7">
        <v>56.0</v>
      </c>
      <c r="F6" s="7">
        <v>0.99</v>
      </c>
      <c r="M6" s="7">
        <v>0.0</v>
      </c>
      <c r="O6" s="7">
        <v>3.79</v>
      </c>
      <c r="P6" s="7">
        <v>714.86</v>
      </c>
    </row>
    <row r="7">
      <c r="A7" s="3">
        <v>43226.0</v>
      </c>
      <c r="B7" s="4">
        <v>0.3402777777777778</v>
      </c>
      <c r="C7" s="7">
        <v>67.0</v>
      </c>
      <c r="D7" s="7">
        <v>42.0</v>
      </c>
      <c r="E7" s="7">
        <v>48.0</v>
      </c>
      <c r="F7" s="7">
        <v>0.0</v>
      </c>
      <c r="M7" s="7">
        <v>7.0</v>
      </c>
      <c r="N7" s="7" t="s">
        <v>17</v>
      </c>
      <c r="O7" s="7">
        <v>3.56</v>
      </c>
      <c r="P7" s="7">
        <v>714.93</v>
      </c>
      <c r="Q7" s="7" t="s">
        <v>322</v>
      </c>
    </row>
    <row r="8">
      <c r="A8" s="3">
        <v>43227.0</v>
      </c>
      <c r="B8" s="4">
        <v>0.3472222222222222</v>
      </c>
      <c r="C8" s="7">
        <v>61.0</v>
      </c>
      <c r="D8" s="7">
        <v>35.0</v>
      </c>
      <c r="E8" s="7">
        <v>43.0</v>
      </c>
      <c r="F8" s="7">
        <v>0.0</v>
      </c>
      <c r="M8" s="7">
        <v>0.0</v>
      </c>
      <c r="O8" s="7">
        <v>3.39</v>
      </c>
    </row>
    <row r="9">
      <c r="A9" s="3">
        <v>43228.0</v>
      </c>
      <c r="B9" s="4">
        <v>0.3375</v>
      </c>
      <c r="C9" s="7">
        <v>71.0</v>
      </c>
      <c r="D9" s="7">
        <v>43.0</v>
      </c>
      <c r="E9" s="7">
        <v>55.0</v>
      </c>
      <c r="F9" s="7">
        <v>0.0</v>
      </c>
      <c r="M9" s="7">
        <v>1.0</v>
      </c>
      <c r="N9" s="7" t="s">
        <v>145</v>
      </c>
      <c r="O9" s="7">
        <v>3.2</v>
      </c>
    </row>
    <row r="10">
      <c r="A10" s="3">
        <v>43229.0</v>
      </c>
      <c r="B10" s="4">
        <v>0.3388888888888889</v>
      </c>
      <c r="C10" s="7">
        <v>81.0</v>
      </c>
      <c r="D10" s="7">
        <v>47.0</v>
      </c>
      <c r="E10" s="7">
        <v>50.0</v>
      </c>
      <c r="F10" s="7">
        <v>0.0</v>
      </c>
      <c r="M10" s="7">
        <v>7.0</v>
      </c>
      <c r="N10" s="7" t="s">
        <v>17</v>
      </c>
      <c r="O10" s="7">
        <v>2.97</v>
      </c>
    </row>
    <row r="11">
      <c r="A11" s="3">
        <v>43230.0</v>
      </c>
      <c r="B11" s="4">
        <v>0.3402777777777778</v>
      </c>
      <c r="C11" s="7">
        <v>78.0</v>
      </c>
      <c r="D11" s="7">
        <v>47.0</v>
      </c>
      <c r="E11" s="7">
        <v>48.0</v>
      </c>
      <c r="F11" s="7">
        <v>0.5</v>
      </c>
      <c r="M11" s="7">
        <v>8.0</v>
      </c>
      <c r="N11" s="7" t="s">
        <v>22</v>
      </c>
      <c r="O11" s="7">
        <v>3.37</v>
      </c>
    </row>
    <row r="12">
      <c r="A12" s="3">
        <v>43231.0</v>
      </c>
      <c r="B12" s="4">
        <v>0.3298611111111111</v>
      </c>
      <c r="C12" s="7">
        <v>53.0</v>
      </c>
      <c r="D12" s="7">
        <v>31.0</v>
      </c>
      <c r="E12" s="7">
        <v>38.0</v>
      </c>
      <c r="F12" s="7">
        <v>0.0</v>
      </c>
      <c r="M12" s="7">
        <v>1.0</v>
      </c>
      <c r="N12" s="7" t="s">
        <v>145</v>
      </c>
      <c r="O12" s="7">
        <v>3.17</v>
      </c>
      <c r="P12" s="7">
        <v>714.82</v>
      </c>
      <c r="Q12" s="7" t="s">
        <v>323</v>
      </c>
    </row>
    <row r="13">
      <c r="A13" s="3">
        <v>43232.0</v>
      </c>
      <c r="B13" s="4">
        <v>0.33541666666666664</v>
      </c>
      <c r="C13" s="7">
        <v>53.0</v>
      </c>
      <c r="D13" s="7">
        <v>41.0</v>
      </c>
      <c r="E13" s="7">
        <v>34.0</v>
      </c>
      <c r="F13" s="7">
        <v>0.0</v>
      </c>
      <c r="M13" s="7">
        <v>0.0</v>
      </c>
      <c r="N13" s="7"/>
      <c r="O13" s="7">
        <v>3.05</v>
      </c>
    </row>
    <row r="14">
      <c r="A14" s="3">
        <v>43233.0</v>
      </c>
      <c r="C14" s="5">
        <v>64.0</v>
      </c>
      <c r="D14" s="7">
        <v>39.0</v>
      </c>
      <c r="E14" s="5">
        <v>46.0</v>
      </c>
      <c r="F14" s="7">
        <v>0.0</v>
      </c>
    </row>
    <row r="15">
      <c r="A15" s="3">
        <v>43234.0</v>
      </c>
      <c r="B15" s="4">
        <v>0.33611111111111114</v>
      </c>
      <c r="C15" s="7">
        <v>72.0</v>
      </c>
      <c r="D15" s="5">
        <v>46.0</v>
      </c>
      <c r="E15" s="7">
        <v>57.0</v>
      </c>
      <c r="F15" s="7">
        <v>0.0</v>
      </c>
      <c r="M15" s="7">
        <v>1.0</v>
      </c>
      <c r="N15" s="7" t="s">
        <v>17</v>
      </c>
      <c r="O15" s="7">
        <v>2.66</v>
      </c>
    </row>
    <row r="16">
      <c r="A16" s="3">
        <v>43235.0</v>
      </c>
      <c r="B16" s="4">
        <v>0.35</v>
      </c>
      <c r="C16" s="7">
        <v>78.0</v>
      </c>
      <c r="D16" s="7">
        <v>39.0</v>
      </c>
      <c r="E16" s="7">
        <v>56.0</v>
      </c>
      <c r="F16" s="7">
        <v>0.02</v>
      </c>
      <c r="M16" s="7">
        <v>7.0</v>
      </c>
      <c r="N16" s="7" t="s">
        <v>54</v>
      </c>
    </row>
    <row r="17">
      <c r="A17" s="3">
        <v>43236.0</v>
      </c>
      <c r="B17" s="4">
        <v>0.3375</v>
      </c>
      <c r="C17" s="7">
        <v>66.0</v>
      </c>
      <c r="D17" s="7">
        <v>47.0</v>
      </c>
      <c r="E17" s="7">
        <v>58.0</v>
      </c>
      <c r="F17" s="7">
        <v>0.0</v>
      </c>
      <c r="M17" s="7">
        <v>1.0</v>
      </c>
      <c r="N17" s="7" t="s">
        <v>19</v>
      </c>
      <c r="O17" s="7">
        <v>2.22</v>
      </c>
    </row>
    <row r="18">
      <c r="A18" s="3">
        <v>43237.0</v>
      </c>
      <c r="B18" s="4">
        <v>0.3333333333333333</v>
      </c>
      <c r="C18" s="5">
        <v>63.0</v>
      </c>
      <c r="D18" s="5">
        <v>43.0</v>
      </c>
      <c r="E18" s="5">
        <v>49.0</v>
      </c>
      <c r="F18" s="7">
        <v>0.0</v>
      </c>
    </row>
    <row r="19">
      <c r="A19" s="3">
        <v>43238.0</v>
      </c>
      <c r="B19" s="4">
        <v>0.35</v>
      </c>
      <c r="C19" s="7">
        <v>81.0</v>
      </c>
      <c r="D19" s="7">
        <v>48.0</v>
      </c>
      <c r="E19" s="7">
        <v>51.0</v>
      </c>
      <c r="F19" s="7">
        <v>0.0</v>
      </c>
      <c r="M19" s="7">
        <v>5.0</v>
      </c>
      <c r="N19" s="7" t="s">
        <v>17</v>
      </c>
      <c r="O19" s="7">
        <v>1.73</v>
      </c>
    </row>
    <row r="20">
      <c r="A20" s="3">
        <v>43239.0</v>
      </c>
      <c r="B20" s="4">
        <v>0.34097222222222223</v>
      </c>
      <c r="C20" s="7">
        <v>60.0</v>
      </c>
      <c r="D20" s="7">
        <v>47.0</v>
      </c>
      <c r="E20" s="7">
        <v>49.0</v>
      </c>
      <c r="F20" s="7">
        <v>0.03</v>
      </c>
      <c r="M20" s="7">
        <v>8.0</v>
      </c>
      <c r="N20" s="7" t="s">
        <v>19</v>
      </c>
    </row>
    <row r="21">
      <c r="A21" s="3">
        <v>43240.0</v>
      </c>
      <c r="B21" s="4">
        <v>0.34791666666666665</v>
      </c>
      <c r="C21" s="7">
        <v>58.0</v>
      </c>
      <c r="D21" s="7">
        <v>42.0</v>
      </c>
      <c r="E21" s="7">
        <v>46.0</v>
      </c>
      <c r="F21" s="7">
        <v>0.33</v>
      </c>
      <c r="M21" s="7">
        <v>4.0</v>
      </c>
      <c r="N21" s="7" t="s">
        <v>54</v>
      </c>
      <c r="O21" s="7">
        <v>1.91</v>
      </c>
    </row>
    <row r="22">
      <c r="A22" s="3">
        <v>43241.0</v>
      </c>
      <c r="B22" s="4">
        <v>0.3506944444444444</v>
      </c>
      <c r="C22" s="7">
        <v>66.0</v>
      </c>
      <c r="D22" s="7">
        <v>42.0</v>
      </c>
      <c r="E22" s="7">
        <v>53.0</v>
      </c>
      <c r="F22" s="7">
        <v>0.0</v>
      </c>
      <c r="M22" s="7">
        <v>1.0</v>
      </c>
      <c r="N22" s="7" t="s">
        <v>145</v>
      </c>
      <c r="O22" s="7">
        <v>1.73</v>
      </c>
      <c r="P22" s="7">
        <v>714.39</v>
      </c>
    </row>
    <row r="23">
      <c r="A23" s="3">
        <v>43242.0</v>
      </c>
      <c r="B23" s="4">
        <v>0.3506944444444444</v>
      </c>
      <c r="C23" s="7">
        <v>74.0</v>
      </c>
      <c r="D23" s="7">
        <v>53.0</v>
      </c>
      <c r="E23" s="7">
        <v>58.0</v>
      </c>
      <c r="F23" s="7">
        <v>0.0</v>
      </c>
      <c r="M23" s="7">
        <v>3.0</v>
      </c>
      <c r="N23" s="7" t="s">
        <v>145</v>
      </c>
      <c r="O23" s="7">
        <v>1.57</v>
      </c>
    </row>
    <row r="24">
      <c r="A24" s="3">
        <v>43243.0</v>
      </c>
      <c r="B24" s="4">
        <v>0.33958333333333335</v>
      </c>
      <c r="C24" s="7">
        <v>73.0</v>
      </c>
      <c r="D24" s="7">
        <v>48.0</v>
      </c>
      <c r="E24" s="7">
        <v>55.0</v>
      </c>
      <c r="F24" s="7">
        <v>0.0</v>
      </c>
      <c r="M24" s="7">
        <v>1.0</v>
      </c>
      <c r="N24" s="7" t="s">
        <v>54</v>
      </c>
      <c r="O24" s="7">
        <v>1.33</v>
      </c>
    </row>
    <row r="25">
      <c r="A25" s="3">
        <v>43244.0</v>
      </c>
      <c r="B25" s="4">
        <v>0.35</v>
      </c>
      <c r="C25" s="7">
        <v>82.0</v>
      </c>
      <c r="D25" s="7">
        <v>52.0</v>
      </c>
      <c r="E25" s="7">
        <v>59.0</v>
      </c>
      <c r="F25" s="7">
        <v>0.0</v>
      </c>
      <c r="M25" s="7">
        <v>0.0</v>
      </c>
      <c r="O25" s="7">
        <v>1.1</v>
      </c>
    </row>
    <row r="26">
      <c r="A26" s="3">
        <v>43245.0</v>
      </c>
      <c r="B26" s="4">
        <v>0.3368055555555556</v>
      </c>
      <c r="C26" s="7">
        <v>81.0</v>
      </c>
      <c r="D26" s="7">
        <v>57.0</v>
      </c>
      <c r="E26" s="7">
        <v>60.0</v>
      </c>
      <c r="F26" s="7">
        <v>0.2</v>
      </c>
      <c r="M26" s="7">
        <v>7.0</v>
      </c>
      <c r="N26" s="7" t="s">
        <v>19</v>
      </c>
      <c r="O26" s="7">
        <v>1.08</v>
      </c>
      <c r="Q26" s="7" t="s">
        <v>324</v>
      </c>
    </row>
    <row r="27">
      <c r="A27" s="3">
        <v>43246.0</v>
      </c>
      <c r="C27" s="7">
        <v>85.0</v>
      </c>
      <c r="D27" s="7">
        <v>59.0</v>
      </c>
      <c r="E27" s="7">
        <v>64.0</v>
      </c>
      <c r="F27" s="7">
        <v>0.0</v>
      </c>
      <c r="M27" s="7">
        <v>3.0</v>
      </c>
      <c r="N27" s="7" t="s">
        <v>54</v>
      </c>
      <c r="O27" s="7">
        <v>3.2</v>
      </c>
    </row>
    <row r="28">
      <c r="A28" s="3">
        <v>43247.0</v>
      </c>
      <c r="C28" s="7">
        <v>84.0</v>
      </c>
      <c r="D28" s="7">
        <v>62.0</v>
      </c>
      <c r="E28" s="7">
        <v>66.0</v>
      </c>
      <c r="F28" s="7">
        <v>0.0</v>
      </c>
      <c r="M28" s="7">
        <v>1.0</v>
      </c>
      <c r="N28" s="7" t="s">
        <v>42</v>
      </c>
      <c r="O28" s="7">
        <v>2.99</v>
      </c>
    </row>
    <row r="29">
      <c r="A29" s="3">
        <v>43248.0</v>
      </c>
      <c r="B29" s="4">
        <v>0.35</v>
      </c>
      <c r="C29" s="7">
        <v>85.0</v>
      </c>
      <c r="D29" s="7">
        <v>61.0</v>
      </c>
      <c r="E29" s="7">
        <v>67.0</v>
      </c>
      <c r="F29" s="7">
        <v>0.0</v>
      </c>
      <c r="M29" s="7">
        <v>8.0</v>
      </c>
      <c r="N29" s="7" t="s">
        <v>19</v>
      </c>
      <c r="O29" s="7">
        <v>2.72</v>
      </c>
    </row>
    <row r="30">
      <c r="A30" s="3">
        <v>43249.0</v>
      </c>
      <c r="B30" s="4">
        <v>0.34097222222222223</v>
      </c>
      <c r="C30" s="7">
        <v>85.0</v>
      </c>
      <c r="D30" s="7">
        <v>59.0</v>
      </c>
      <c r="E30" s="7">
        <v>65.0</v>
      </c>
      <c r="F30" s="7">
        <v>0.0</v>
      </c>
      <c r="M30" s="7">
        <v>3.0</v>
      </c>
      <c r="N30" s="7" t="s">
        <v>54</v>
      </c>
      <c r="O30" s="7">
        <v>2.51</v>
      </c>
    </row>
    <row r="31">
      <c r="A31" s="3">
        <v>43250.0</v>
      </c>
      <c r="C31" s="7">
        <v>82.0</v>
      </c>
      <c r="D31" s="7">
        <v>61.0</v>
      </c>
      <c r="E31" s="7">
        <v>66.0</v>
      </c>
      <c r="F31" s="7">
        <v>0.0</v>
      </c>
      <c r="M31" s="7">
        <v>4.0</v>
      </c>
      <c r="N31" s="7" t="s">
        <v>54</v>
      </c>
      <c r="O31" s="7">
        <v>2.24</v>
      </c>
    </row>
    <row r="32">
      <c r="A32" s="3">
        <v>43251.0</v>
      </c>
      <c r="B32" s="4">
        <v>0.3645833333333333</v>
      </c>
      <c r="C32" s="7">
        <v>85.0</v>
      </c>
      <c r="D32" s="7">
        <v>65.0</v>
      </c>
      <c r="E32" s="7">
        <v>69.0</v>
      </c>
      <c r="F32" s="7">
        <v>1.04</v>
      </c>
      <c r="M32" s="7">
        <v>8.0</v>
      </c>
      <c r="N32" s="7" t="s">
        <v>22</v>
      </c>
      <c r="O32" s="7">
        <v>3.11</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7" max="17" width="37.4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c r="A2" s="3">
        <v>43191.0</v>
      </c>
      <c r="B2" s="4">
        <v>0.3333333333333333</v>
      </c>
      <c r="C2" s="5">
        <v>35.0</v>
      </c>
      <c r="D2" s="5">
        <v>18.0</v>
      </c>
      <c r="E2" s="5">
        <v>20.0</v>
      </c>
      <c r="F2" s="7">
        <v>0.28</v>
      </c>
      <c r="G2" s="7">
        <v>0.0</v>
      </c>
      <c r="H2" s="7">
        <v>2.5</v>
      </c>
      <c r="I2" s="7">
        <v>8.75</v>
      </c>
    </row>
    <row r="3">
      <c r="A3" s="3">
        <v>43192.0</v>
      </c>
      <c r="B3" s="4">
        <v>0.3333333333333333</v>
      </c>
      <c r="C3" s="5">
        <v>30.0</v>
      </c>
      <c r="D3" s="7">
        <v>13.0</v>
      </c>
      <c r="E3" s="7">
        <v>18.0</v>
      </c>
      <c r="F3" s="7">
        <v>0.0</v>
      </c>
      <c r="G3" s="7">
        <v>0.0</v>
      </c>
      <c r="H3" s="7" t="s">
        <v>21</v>
      </c>
      <c r="I3" s="7">
        <v>8.25</v>
      </c>
      <c r="M3" s="7">
        <v>3.0</v>
      </c>
      <c r="N3" s="7" t="s">
        <v>325</v>
      </c>
    </row>
    <row r="4">
      <c r="A4" s="3">
        <v>43193.0</v>
      </c>
      <c r="B4" s="4">
        <v>0.3333333333333333</v>
      </c>
      <c r="C4" s="7">
        <v>39.0</v>
      </c>
      <c r="D4" s="7">
        <v>17.0</v>
      </c>
      <c r="E4" s="7">
        <v>29.0</v>
      </c>
      <c r="F4" s="7">
        <v>0.01</v>
      </c>
      <c r="G4" s="7">
        <v>0.59</v>
      </c>
      <c r="H4" s="7">
        <v>0.5</v>
      </c>
      <c r="I4" s="7">
        <v>8.0</v>
      </c>
      <c r="M4" s="7">
        <v>8.0</v>
      </c>
      <c r="N4" s="7" t="s">
        <v>22</v>
      </c>
    </row>
    <row r="5">
      <c r="A5" s="3">
        <v>43194.0</v>
      </c>
      <c r="B5" s="4">
        <v>0.3333333333333333</v>
      </c>
      <c r="C5" s="7">
        <v>33.0</v>
      </c>
      <c r="D5" s="7">
        <v>20.0</v>
      </c>
      <c r="E5" s="7">
        <v>20.0</v>
      </c>
      <c r="F5" s="7">
        <v>0.7</v>
      </c>
      <c r="G5" s="7">
        <v>0.5</v>
      </c>
      <c r="H5" s="7">
        <v>10.25</v>
      </c>
      <c r="I5" s="7">
        <v>18.25</v>
      </c>
      <c r="M5" s="7">
        <v>8.0</v>
      </c>
      <c r="N5" s="7" t="s">
        <v>22</v>
      </c>
    </row>
    <row r="6">
      <c r="A6" s="3">
        <v>43195.0</v>
      </c>
      <c r="B6" s="4">
        <v>0.3333333333333333</v>
      </c>
      <c r="C6" s="7">
        <v>29.0</v>
      </c>
      <c r="D6" s="7">
        <v>1.0</v>
      </c>
      <c r="E6" s="7">
        <v>11.0</v>
      </c>
      <c r="F6" s="7">
        <v>0.08</v>
      </c>
      <c r="G6" s="7">
        <v>0.0</v>
      </c>
      <c r="H6" s="7" t="s">
        <v>21</v>
      </c>
      <c r="I6" s="7">
        <v>16.5</v>
      </c>
      <c r="M6" s="7">
        <v>1.0</v>
      </c>
      <c r="N6" s="7" t="s">
        <v>42</v>
      </c>
      <c r="P6" s="7">
        <v>713.84</v>
      </c>
      <c r="Q6" s="7" t="s">
        <v>326</v>
      </c>
    </row>
    <row r="7">
      <c r="A7" s="3">
        <v>43196.0</v>
      </c>
      <c r="B7" s="4">
        <v>0.3333333333333333</v>
      </c>
      <c r="C7" s="7">
        <v>39.0</v>
      </c>
      <c r="D7" s="7">
        <v>10.0</v>
      </c>
      <c r="E7" s="7">
        <v>27.0</v>
      </c>
      <c r="F7" s="7">
        <v>0.01</v>
      </c>
      <c r="G7" s="7">
        <v>0.03</v>
      </c>
      <c r="H7" s="7">
        <v>0.5</v>
      </c>
      <c r="I7" s="7">
        <v>14.75</v>
      </c>
      <c r="M7" s="7">
        <v>6.0</v>
      </c>
      <c r="N7" s="7" t="s">
        <v>22</v>
      </c>
    </row>
    <row r="8">
      <c r="A8" s="3">
        <v>43197.0</v>
      </c>
      <c r="B8" s="4">
        <v>0.3333333333333333</v>
      </c>
      <c r="C8" s="5">
        <v>35.0</v>
      </c>
      <c r="D8" s="5">
        <v>19.0</v>
      </c>
      <c r="E8" s="5">
        <v>22.0</v>
      </c>
      <c r="F8" s="7">
        <v>0.01</v>
      </c>
      <c r="G8" s="7">
        <v>0.0</v>
      </c>
      <c r="H8" s="7" t="s">
        <v>21</v>
      </c>
    </row>
    <row r="9">
      <c r="A9" s="3">
        <v>43198.0</v>
      </c>
      <c r="B9" s="4">
        <v>0.3333333333333333</v>
      </c>
      <c r="C9" s="5">
        <v>33.0</v>
      </c>
      <c r="D9" s="8">
        <v>5.0</v>
      </c>
      <c r="E9" s="5">
        <v>14.0</v>
      </c>
      <c r="F9" s="7">
        <v>0.0</v>
      </c>
      <c r="G9" s="7">
        <v>0.0</v>
      </c>
      <c r="H9" s="7" t="s">
        <v>21</v>
      </c>
    </row>
    <row r="10">
      <c r="A10" s="3">
        <v>43199.0</v>
      </c>
      <c r="B10" s="4">
        <v>0.3333333333333333</v>
      </c>
      <c r="C10" s="8">
        <v>37.0</v>
      </c>
      <c r="D10" s="5">
        <v>14.0</v>
      </c>
      <c r="E10" s="5">
        <v>17.0</v>
      </c>
      <c r="F10" s="7">
        <v>0.0</v>
      </c>
      <c r="G10" s="7">
        <v>0.0</v>
      </c>
      <c r="H10" s="7">
        <v>0.0</v>
      </c>
      <c r="I10" s="7">
        <v>12.5</v>
      </c>
      <c r="M10" s="7">
        <v>8.0</v>
      </c>
      <c r="N10" s="7" t="s">
        <v>23</v>
      </c>
    </row>
    <row r="11">
      <c r="A11" s="3">
        <v>43200.0</v>
      </c>
      <c r="B11" s="4">
        <v>0.34930555555555554</v>
      </c>
      <c r="C11" s="7">
        <v>42.0</v>
      </c>
      <c r="D11" s="7">
        <v>17.0</v>
      </c>
      <c r="E11" s="7">
        <v>25.0</v>
      </c>
      <c r="F11" s="7">
        <v>0.0</v>
      </c>
      <c r="G11" s="7">
        <v>0.0</v>
      </c>
      <c r="H11" s="7">
        <v>0.0</v>
      </c>
      <c r="I11" s="7">
        <v>11.5</v>
      </c>
      <c r="M11" s="7">
        <v>1.0</v>
      </c>
      <c r="N11" s="7" t="s">
        <v>145</v>
      </c>
    </row>
    <row r="12">
      <c r="A12" s="3">
        <v>43201.0</v>
      </c>
      <c r="B12" s="4">
        <v>0.3333333333333333</v>
      </c>
      <c r="C12" s="7">
        <v>41.0</v>
      </c>
      <c r="D12" s="7">
        <v>24.0</v>
      </c>
      <c r="E12" s="7">
        <v>32.0</v>
      </c>
      <c r="F12" s="7">
        <v>0.02</v>
      </c>
      <c r="G12" s="7">
        <v>0.03</v>
      </c>
      <c r="H12" s="7">
        <v>0.25</v>
      </c>
      <c r="I12" s="7">
        <v>10.5</v>
      </c>
      <c r="M12" s="7">
        <v>8.0</v>
      </c>
      <c r="N12" s="7" t="s">
        <v>22</v>
      </c>
    </row>
    <row r="13">
      <c r="A13" s="3">
        <v>43202.0</v>
      </c>
      <c r="B13" s="4">
        <v>0.34375</v>
      </c>
      <c r="C13" s="7">
        <v>44.0</v>
      </c>
      <c r="D13" s="7">
        <v>25.0</v>
      </c>
      <c r="E13" s="7">
        <v>34.0</v>
      </c>
      <c r="F13" s="7">
        <v>0.03</v>
      </c>
      <c r="G13" s="7">
        <v>0.2</v>
      </c>
      <c r="H13" s="7" t="s">
        <v>21</v>
      </c>
      <c r="I13" s="7">
        <v>9.5</v>
      </c>
      <c r="M13" s="7">
        <v>8.0</v>
      </c>
      <c r="N13" s="7" t="s">
        <v>22</v>
      </c>
      <c r="Q13" s="7" t="s">
        <v>327</v>
      </c>
    </row>
    <row r="14">
      <c r="A14" s="3">
        <v>43203.0</v>
      </c>
      <c r="B14" s="4">
        <v>0.36041666666666666</v>
      </c>
      <c r="C14" s="7">
        <v>37.0</v>
      </c>
      <c r="D14" s="7">
        <v>31.0</v>
      </c>
      <c r="E14" s="7">
        <v>34.0</v>
      </c>
      <c r="F14" s="7">
        <v>0.17</v>
      </c>
      <c r="G14" s="7">
        <v>0.0</v>
      </c>
      <c r="H14" s="7" t="s">
        <v>21</v>
      </c>
      <c r="I14" s="7">
        <v>9.0</v>
      </c>
      <c r="M14" s="7">
        <v>8.0</v>
      </c>
      <c r="N14" s="7" t="s">
        <v>22</v>
      </c>
    </row>
    <row r="15">
      <c r="A15" s="3">
        <v>43204.0</v>
      </c>
      <c r="B15" s="4">
        <v>0.3402777777777778</v>
      </c>
      <c r="C15" s="7">
        <v>39.0</v>
      </c>
      <c r="D15" s="7">
        <v>26.0</v>
      </c>
      <c r="E15" s="7">
        <v>26.0</v>
      </c>
      <c r="F15" s="7">
        <v>0.21</v>
      </c>
      <c r="G15" s="7">
        <v>0.3</v>
      </c>
      <c r="H15" s="7">
        <v>2.25</v>
      </c>
      <c r="I15" s="7">
        <v>11.0</v>
      </c>
      <c r="M15" s="7">
        <v>8.0</v>
      </c>
      <c r="N15" s="7" t="s">
        <v>22</v>
      </c>
    </row>
    <row r="16">
      <c r="A16" s="3">
        <v>43205.0</v>
      </c>
      <c r="B16" s="4">
        <v>0.3333333333333333</v>
      </c>
      <c r="C16" s="7">
        <v>28.0</v>
      </c>
      <c r="D16" s="7">
        <v>21.0</v>
      </c>
      <c r="E16" s="7">
        <v>21.0</v>
      </c>
      <c r="F16" s="7">
        <v>0.12</v>
      </c>
      <c r="G16" s="7">
        <v>1.33</v>
      </c>
      <c r="H16" s="7" t="s">
        <v>21</v>
      </c>
      <c r="I16" s="7">
        <v>11.0</v>
      </c>
      <c r="M16" s="7">
        <v>8.0</v>
      </c>
      <c r="N16" s="7" t="s">
        <v>22</v>
      </c>
      <c r="P16" s="7">
        <v>713.96</v>
      </c>
      <c r="Q16" s="7" t="s">
        <v>328</v>
      </c>
    </row>
    <row r="17">
      <c r="A17" s="3">
        <v>43206.0</v>
      </c>
      <c r="B17" s="4">
        <v>0.3451388888888889</v>
      </c>
      <c r="C17" s="7">
        <v>29.0</v>
      </c>
      <c r="D17" s="7">
        <v>24.0</v>
      </c>
      <c r="E17" s="7">
        <v>28.0</v>
      </c>
      <c r="F17" s="7">
        <v>0.65</v>
      </c>
      <c r="G17" s="7">
        <v>0.73</v>
      </c>
      <c r="H17" s="7">
        <v>3.75</v>
      </c>
      <c r="I17" s="7">
        <v>14.75</v>
      </c>
      <c r="M17" s="7">
        <v>8.0</v>
      </c>
      <c r="N17" s="7" t="s">
        <v>22</v>
      </c>
      <c r="Q17" s="7" t="s">
        <v>167</v>
      </c>
    </row>
    <row r="18">
      <c r="A18" s="3">
        <v>43207.0</v>
      </c>
      <c r="B18" s="4">
        <v>0.3451388888888889</v>
      </c>
      <c r="C18" s="7">
        <v>31.0</v>
      </c>
      <c r="D18" s="7">
        <v>24.0</v>
      </c>
      <c r="E18" s="7">
        <v>27.0</v>
      </c>
      <c r="F18" s="7">
        <v>0.55</v>
      </c>
      <c r="G18" s="7">
        <v>0.18</v>
      </c>
      <c r="H18" s="7">
        <v>5.75</v>
      </c>
      <c r="I18" s="7">
        <v>20.5</v>
      </c>
      <c r="M18" s="7">
        <v>8.0</v>
      </c>
      <c r="N18" s="7" t="s">
        <v>22</v>
      </c>
    </row>
    <row r="19">
      <c r="A19" s="3">
        <v>43208.0</v>
      </c>
      <c r="B19" s="4">
        <v>0.33819444444444446</v>
      </c>
      <c r="C19" s="7">
        <v>35.0</v>
      </c>
      <c r="D19" s="7">
        <v>27.0</v>
      </c>
      <c r="E19" s="7">
        <v>35.0</v>
      </c>
      <c r="F19" s="7">
        <v>0.0</v>
      </c>
      <c r="G19" s="7">
        <v>0.0</v>
      </c>
      <c r="H19" s="7">
        <v>0.0</v>
      </c>
      <c r="I19" s="7">
        <v>18.0</v>
      </c>
      <c r="M19" s="7">
        <v>7.0</v>
      </c>
      <c r="N19" s="7" t="s">
        <v>22</v>
      </c>
    </row>
    <row r="20">
      <c r="A20" s="3">
        <v>43209.0</v>
      </c>
      <c r="B20" s="4">
        <v>0.34652777777777777</v>
      </c>
      <c r="C20" s="7">
        <v>41.0</v>
      </c>
      <c r="D20" s="7">
        <v>28.0</v>
      </c>
      <c r="E20" s="7">
        <v>30.0</v>
      </c>
      <c r="F20" s="7">
        <v>0.0</v>
      </c>
      <c r="G20" s="7">
        <v>0.0</v>
      </c>
      <c r="H20" s="7">
        <v>0.0</v>
      </c>
      <c r="I20" s="7">
        <v>15.5</v>
      </c>
      <c r="M20" s="7">
        <v>0.0</v>
      </c>
    </row>
    <row r="21">
      <c r="A21" s="3">
        <v>43210.0</v>
      </c>
      <c r="B21" s="4">
        <v>0.3458333333333333</v>
      </c>
      <c r="C21" s="7">
        <v>41.0</v>
      </c>
      <c r="D21" s="7">
        <v>23.0</v>
      </c>
      <c r="E21" s="7">
        <v>28.0</v>
      </c>
      <c r="F21" s="7">
        <v>0.0</v>
      </c>
      <c r="G21" s="7">
        <v>0.0</v>
      </c>
      <c r="H21" s="7">
        <v>0.0</v>
      </c>
      <c r="I21" s="7">
        <v>13.75</v>
      </c>
      <c r="M21" s="7">
        <v>0.0</v>
      </c>
    </row>
    <row r="22">
      <c r="A22" s="3">
        <v>43211.0</v>
      </c>
      <c r="B22" s="4">
        <v>0.3472222222222222</v>
      </c>
      <c r="C22" s="7">
        <v>56.0</v>
      </c>
      <c r="D22" s="7">
        <v>27.0</v>
      </c>
      <c r="E22" s="7">
        <v>34.0</v>
      </c>
      <c r="F22" s="7">
        <v>0.0</v>
      </c>
      <c r="G22" s="7">
        <v>0.0</v>
      </c>
      <c r="H22" s="7">
        <v>0.0</v>
      </c>
      <c r="I22" s="7">
        <v>12.0</v>
      </c>
      <c r="M22" s="7">
        <v>3.0</v>
      </c>
      <c r="N22" s="7" t="s">
        <v>54</v>
      </c>
    </row>
    <row r="23">
      <c r="A23" s="3">
        <v>43212.0</v>
      </c>
      <c r="B23" s="4">
        <v>0.39861111111111114</v>
      </c>
      <c r="C23" s="7">
        <v>62.0</v>
      </c>
      <c r="D23" s="7">
        <v>27.0</v>
      </c>
      <c r="E23" s="7">
        <v>36.0</v>
      </c>
      <c r="F23" s="7">
        <v>0.0</v>
      </c>
      <c r="G23" s="7">
        <v>0.0</v>
      </c>
      <c r="H23" s="7">
        <v>0.0</v>
      </c>
      <c r="I23" s="7">
        <v>11.0</v>
      </c>
      <c r="M23" s="7">
        <v>0.0</v>
      </c>
      <c r="P23" s="7">
        <v>714.04</v>
      </c>
    </row>
    <row r="24">
      <c r="A24" s="3">
        <v>43213.0</v>
      </c>
      <c r="B24" s="4">
        <v>0.34375</v>
      </c>
      <c r="C24" s="7">
        <v>64.0</v>
      </c>
      <c r="D24" s="7">
        <v>33.0</v>
      </c>
      <c r="E24" s="7">
        <v>40.0</v>
      </c>
      <c r="F24" s="7">
        <v>0.0</v>
      </c>
      <c r="G24" s="7">
        <v>0.0</v>
      </c>
      <c r="H24" s="7">
        <v>0.0</v>
      </c>
      <c r="I24" s="7">
        <v>10.0</v>
      </c>
      <c r="M24" s="7">
        <v>0.0</v>
      </c>
    </row>
    <row r="25">
      <c r="A25" s="3">
        <v>43214.0</v>
      </c>
      <c r="B25" s="4">
        <v>0.3638888888888889</v>
      </c>
      <c r="C25" s="7">
        <v>65.0</v>
      </c>
      <c r="D25" s="7">
        <v>33.0</v>
      </c>
      <c r="E25" s="7">
        <v>39.0</v>
      </c>
      <c r="F25" s="7">
        <v>0.0</v>
      </c>
      <c r="G25" s="7">
        <v>0.0</v>
      </c>
      <c r="H25" s="7">
        <v>0.0</v>
      </c>
      <c r="I25" s="7">
        <v>8.0</v>
      </c>
      <c r="M25" s="7">
        <v>7.0</v>
      </c>
      <c r="N25" s="7" t="s">
        <v>23</v>
      </c>
      <c r="Q25" s="7" t="s">
        <v>329</v>
      </c>
    </row>
    <row r="26">
      <c r="A26" s="3">
        <v>43215.0</v>
      </c>
      <c r="B26" s="4">
        <v>0.3388888888888889</v>
      </c>
      <c r="C26" s="7">
        <v>67.0</v>
      </c>
      <c r="D26" s="7">
        <v>36.0</v>
      </c>
      <c r="E26" s="7">
        <v>36.0</v>
      </c>
      <c r="F26" s="7">
        <v>0.02</v>
      </c>
      <c r="G26" s="7">
        <v>0.03</v>
      </c>
      <c r="H26" s="7">
        <v>0.0</v>
      </c>
      <c r="I26" s="7">
        <v>4.75</v>
      </c>
      <c r="M26" s="7">
        <v>6.0</v>
      </c>
      <c r="N26" s="7" t="s">
        <v>22</v>
      </c>
    </row>
    <row r="27">
      <c r="A27" s="3">
        <v>43216.0</v>
      </c>
      <c r="B27" s="4">
        <v>0.34930555555555554</v>
      </c>
      <c r="C27" s="7">
        <v>48.0</v>
      </c>
      <c r="D27" s="7">
        <v>26.0</v>
      </c>
      <c r="E27" s="7">
        <v>33.0</v>
      </c>
      <c r="F27" s="7">
        <v>0.0</v>
      </c>
      <c r="G27" s="7">
        <v>0.0</v>
      </c>
      <c r="H27" s="7">
        <v>0.0</v>
      </c>
      <c r="I27" s="7">
        <v>3.0</v>
      </c>
      <c r="M27" s="7">
        <v>0.0</v>
      </c>
    </row>
    <row r="28">
      <c r="A28" s="3">
        <v>43217.0</v>
      </c>
      <c r="B28" s="4">
        <v>0.3715277777777778</v>
      </c>
      <c r="C28" s="7">
        <v>60.0</v>
      </c>
      <c r="D28" s="7">
        <v>26.0</v>
      </c>
      <c r="E28" s="7">
        <v>36.0</v>
      </c>
      <c r="F28" s="7">
        <v>0.06</v>
      </c>
      <c r="G28" s="7">
        <v>0.08</v>
      </c>
      <c r="H28" s="7">
        <v>0.0</v>
      </c>
      <c r="I28" s="7">
        <v>0.0</v>
      </c>
      <c r="M28" s="7">
        <v>8.0</v>
      </c>
      <c r="N28" s="7" t="s">
        <v>22</v>
      </c>
    </row>
    <row r="29">
      <c r="A29" s="3">
        <v>43218.0</v>
      </c>
      <c r="B29" s="4">
        <v>0.3333333333333333</v>
      </c>
      <c r="C29" s="7">
        <v>43.0</v>
      </c>
      <c r="D29" s="7">
        <v>31.0</v>
      </c>
      <c r="E29" s="7">
        <v>32.0</v>
      </c>
      <c r="F29" s="7">
        <v>0.0</v>
      </c>
      <c r="G29" s="7">
        <v>0.0</v>
      </c>
      <c r="H29" s="7">
        <v>0.0</v>
      </c>
      <c r="I29" s="7">
        <v>0.0</v>
      </c>
    </row>
    <row r="30">
      <c r="A30" s="3">
        <v>43219.0</v>
      </c>
      <c r="C30" s="7">
        <v>44.0</v>
      </c>
      <c r="D30" s="7">
        <v>26.0</v>
      </c>
      <c r="E30" s="7">
        <v>30.0</v>
      </c>
      <c r="F30" s="7">
        <v>0.0</v>
      </c>
      <c r="G30" s="7">
        <v>0.0</v>
      </c>
      <c r="H30" s="7">
        <v>0.0</v>
      </c>
      <c r="I30" s="7">
        <v>0.0</v>
      </c>
    </row>
    <row r="31">
      <c r="A31" s="3">
        <v>43220.0</v>
      </c>
      <c r="B31" s="4">
        <v>0.3486111111111111</v>
      </c>
      <c r="C31" s="7">
        <v>54.0</v>
      </c>
      <c r="D31" s="7">
        <v>30.0</v>
      </c>
      <c r="E31" s="7">
        <v>40.0</v>
      </c>
      <c r="F31" s="7">
        <v>0.0</v>
      </c>
      <c r="G31" s="7">
        <v>0.0</v>
      </c>
      <c r="H31" s="7">
        <v>0.0</v>
      </c>
      <c r="I31" s="7">
        <v>0.0</v>
      </c>
    </row>
    <row r="32">
      <c r="A32" s="3"/>
    </row>
    <row r="33">
      <c r="A33" s="3"/>
      <c r="H33">
        <f>SUM(H2:H31)</f>
        <v>25.75</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c r="A2" s="3">
        <v>43160.0</v>
      </c>
      <c r="B2" s="4">
        <v>0.3541666666666667</v>
      </c>
      <c r="C2" s="7">
        <v>41.0</v>
      </c>
      <c r="D2" s="7">
        <v>20.0</v>
      </c>
      <c r="E2" s="7">
        <v>24.0</v>
      </c>
      <c r="F2" s="7">
        <v>0.0</v>
      </c>
      <c r="G2" s="7">
        <v>0.0</v>
      </c>
      <c r="H2" s="7">
        <v>0.0</v>
      </c>
      <c r="I2" s="7">
        <v>9.0</v>
      </c>
      <c r="M2" s="7">
        <v>8.0</v>
      </c>
      <c r="N2" s="7" t="s">
        <v>22</v>
      </c>
    </row>
    <row r="3">
      <c r="A3" s="3">
        <v>43161.0</v>
      </c>
      <c r="B3" s="4">
        <v>0.3958333333333333</v>
      </c>
      <c r="C3" s="7">
        <v>32.0</v>
      </c>
      <c r="D3" s="7">
        <v>23.0</v>
      </c>
      <c r="E3" s="7">
        <v>27.0</v>
      </c>
      <c r="F3" s="7">
        <v>0.0</v>
      </c>
      <c r="G3" s="7">
        <v>0.0</v>
      </c>
      <c r="H3" s="7">
        <v>0.0</v>
      </c>
      <c r="I3" s="7">
        <v>9.0</v>
      </c>
      <c r="M3" s="7">
        <v>0.0</v>
      </c>
    </row>
    <row r="4">
      <c r="A4" s="3">
        <v>43162.0</v>
      </c>
      <c r="B4" s="4">
        <v>0.43194444444444446</v>
      </c>
      <c r="C4" s="7">
        <v>36.0</v>
      </c>
      <c r="D4" s="7">
        <v>14.0</v>
      </c>
      <c r="E4" s="7">
        <v>28.0</v>
      </c>
      <c r="F4" s="7">
        <v>0.0</v>
      </c>
      <c r="G4" s="7">
        <v>0.0</v>
      </c>
      <c r="H4" s="7">
        <v>0.0</v>
      </c>
      <c r="I4" s="7">
        <v>9.0</v>
      </c>
      <c r="M4" s="7">
        <v>0.0</v>
      </c>
    </row>
    <row r="5">
      <c r="A5" s="3">
        <v>43163.0</v>
      </c>
      <c r="B5" s="4">
        <v>0.3333333333333333</v>
      </c>
      <c r="C5" s="5">
        <v>38.0</v>
      </c>
      <c r="D5" s="7">
        <v>12.0</v>
      </c>
      <c r="E5" s="5">
        <v>22.0</v>
      </c>
      <c r="F5" s="7">
        <v>0.0</v>
      </c>
      <c r="G5" s="7">
        <v>0.0</v>
      </c>
      <c r="H5" s="7">
        <v>0.0</v>
      </c>
      <c r="I5" s="7">
        <v>9.0</v>
      </c>
      <c r="Q5" s="7" t="s">
        <v>330</v>
      </c>
    </row>
    <row r="6">
      <c r="A6" s="3">
        <v>43164.0</v>
      </c>
      <c r="B6" s="4">
        <v>0.3333333333333333</v>
      </c>
      <c r="C6" s="5">
        <v>39.0</v>
      </c>
      <c r="D6" s="5">
        <v>17.0</v>
      </c>
      <c r="E6" s="5">
        <v>19.0</v>
      </c>
      <c r="F6" s="7">
        <v>0.0</v>
      </c>
      <c r="G6" s="7">
        <v>0.0</v>
      </c>
      <c r="H6" s="7">
        <v>0.0</v>
      </c>
      <c r="I6" s="7">
        <v>9.0</v>
      </c>
      <c r="Q6" s="7" t="s">
        <v>331</v>
      </c>
    </row>
    <row r="7">
      <c r="A7" s="3">
        <v>43165.0</v>
      </c>
      <c r="B7" s="4">
        <v>0.3333333333333333</v>
      </c>
      <c r="C7" s="5">
        <v>35.0</v>
      </c>
      <c r="D7" s="5">
        <v>20.0</v>
      </c>
      <c r="E7" s="5">
        <v>27.0</v>
      </c>
      <c r="F7" s="7">
        <v>0.0</v>
      </c>
      <c r="G7" s="7">
        <v>0.0</v>
      </c>
      <c r="H7" s="7">
        <v>0.0</v>
      </c>
      <c r="I7" s="7">
        <v>9.0</v>
      </c>
      <c r="M7" s="7">
        <v>8.0</v>
      </c>
      <c r="N7" s="7" t="s">
        <v>19</v>
      </c>
      <c r="Q7" s="7" t="s">
        <v>331</v>
      </c>
    </row>
    <row r="8">
      <c r="A8" s="3">
        <v>43166.0</v>
      </c>
      <c r="B8" s="4">
        <v>0.35</v>
      </c>
      <c r="C8" s="7">
        <v>30.0</v>
      </c>
      <c r="D8" s="7">
        <v>21.0</v>
      </c>
      <c r="E8" s="7">
        <v>22.0</v>
      </c>
      <c r="F8" s="7">
        <v>0.11</v>
      </c>
      <c r="H8" s="7">
        <v>2.5</v>
      </c>
      <c r="I8" s="7">
        <v>11.0</v>
      </c>
      <c r="M8" s="7">
        <v>8.0</v>
      </c>
      <c r="N8" s="7" t="s">
        <v>22</v>
      </c>
    </row>
    <row r="9">
      <c r="A9" s="3">
        <v>43167.0</v>
      </c>
      <c r="B9" s="4">
        <v>0.3458333333333333</v>
      </c>
      <c r="C9" s="7">
        <v>28.0</v>
      </c>
      <c r="D9" s="7">
        <v>21.0</v>
      </c>
      <c r="E9" s="7">
        <v>26.0</v>
      </c>
      <c r="F9" s="7">
        <v>0.13</v>
      </c>
      <c r="H9" s="7">
        <v>1.5</v>
      </c>
      <c r="I9" s="7">
        <v>12.5</v>
      </c>
      <c r="M9" s="7">
        <v>8.0</v>
      </c>
      <c r="N9" s="7" t="s">
        <v>22</v>
      </c>
      <c r="Q9" s="7" t="s">
        <v>332</v>
      </c>
    </row>
    <row r="10">
      <c r="A10" s="3">
        <v>43168.0</v>
      </c>
      <c r="B10" s="4">
        <v>0.3472222222222222</v>
      </c>
      <c r="C10" s="7">
        <v>32.0</v>
      </c>
      <c r="D10" s="7">
        <v>24.0</v>
      </c>
      <c r="E10" s="7">
        <v>25.0</v>
      </c>
      <c r="F10" s="7">
        <v>0.01</v>
      </c>
      <c r="H10" s="7">
        <v>0.5</v>
      </c>
      <c r="I10" s="7">
        <v>12.0</v>
      </c>
      <c r="M10" s="7">
        <v>3.0</v>
      </c>
      <c r="N10" s="7" t="s">
        <v>22</v>
      </c>
      <c r="P10" s="7">
        <v>713.78</v>
      </c>
      <c r="Q10" s="7" t="s">
        <v>333</v>
      </c>
    </row>
    <row r="11">
      <c r="A11" s="3">
        <v>43169.0</v>
      </c>
      <c r="B11" s="4">
        <v>0.5277777777777778</v>
      </c>
      <c r="C11" s="7">
        <v>35.0</v>
      </c>
      <c r="D11" s="7">
        <v>18.0</v>
      </c>
      <c r="E11" s="7">
        <v>30.0</v>
      </c>
      <c r="F11" s="7">
        <v>0.01</v>
      </c>
      <c r="H11" s="7" t="s">
        <v>21</v>
      </c>
      <c r="I11" s="7">
        <v>11.25</v>
      </c>
      <c r="M11" s="7">
        <v>8.0</v>
      </c>
      <c r="N11" s="7" t="s">
        <v>19</v>
      </c>
    </row>
    <row r="12">
      <c r="A12" s="3">
        <v>43170.0</v>
      </c>
      <c r="B12" s="4">
        <v>0.41180555555555554</v>
      </c>
      <c r="C12" s="7">
        <v>31.0</v>
      </c>
      <c r="D12" s="7">
        <v>9.0</v>
      </c>
      <c r="E12" s="7">
        <v>22.0</v>
      </c>
      <c r="F12" s="7">
        <v>0.0</v>
      </c>
      <c r="H12" s="7" t="s">
        <v>21</v>
      </c>
      <c r="I12" s="7">
        <v>11.0</v>
      </c>
      <c r="M12" s="7">
        <v>8.0</v>
      </c>
      <c r="N12" s="7" t="s">
        <v>22</v>
      </c>
    </row>
    <row r="13">
      <c r="A13" s="3">
        <v>43171.0</v>
      </c>
      <c r="B13" s="4">
        <v>0.3527777777777778</v>
      </c>
      <c r="C13" s="7">
        <v>35.0</v>
      </c>
      <c r="D13" s="7">
        <v>15.0</v>
      </c>
      <c r="E13" s="7">
        <v>24.0</v>
      </c>
      <c r="F13" s="7">
        <v>0.11</v>
      </c>
      <c r="H13" s="7">
        <v>1.0</v>
      </c>
      <c r="I13" s="7">
        <v>12.0</v>
      </c>
      <c r="M13" s="7">
        <v>8.0</v>
      </c>
      <c r="N13" s="7" t="s">
        <v>22</v>
      </c>
    </row>
    <row r="14">
      <c r="A14" s="3">
        <v>43172.0</v>
      </c>
      <c r="B14" s="4">
        <v>0.3416666666666667</v>
      </c>
      <c r="C14" s="7">
        <v>31.0</v>
      </c>
      <c r="D14" s="7">
        <v>18.0</v>
      </c>
      <c r="E14" s="7">
        <v>19.0</v>
      </c>
      <c r="F14" s="7">
        <v>0.02</v>
      </c>
      <c r="H14" s="7">
        <v>1.0</v>
      </c>
      <c r="I14" s="7">
        <v>12.0</v>
      </c>
      <c r="M14" s="7">
        <v>8.0</v>
      </c>
      <c r="N14" s="7" t="s">
        <v>22</v>
      </c>
      <c r="Q14" s="7" t="s">
        <v>334</v>
      </c>
    </row>
    <row r="15">
      <c r="A15" s="3">
        <v>43173.0</v>
      </c>
      <c r="B15" s="4">
        <v>0.3423611111111111</v>
      </c>
      <c r="C15" s="7">
        <v>31.0</v>
      </c>
      <c r="D15" s="7">
        <v>8.0</v>
      </c>
      <c r="E15" s="7">
        <v>20.0</v>
      </c>
      <c r="F15" s="7">
        <v>0.0</v>
      </c>
      <c r="H15" s="7">
        <v>0.0</v>
      </c>
      <c r="I15" s="7">
        <v>12.0</v>
      </c>
      <c r="M15" s="7">
        <v>8.0</v>
      </c>
      <c r="N15" s="7" t="s">
        <v>22</v>
      </c>
    </row>
    <row r="16">
      <c r="A16" s="3">
        <v>43174.0</v>
      </c>
      <c r="B16" s="4">
        <v>0.3402777777777778</v>
      </c>
      <c r="C16" s="7">
        <v>38.0</v>
      </c>
      <c r="D16" s="7">
        <v>19.0</v>
      </c>
      <c r="E16" s="7">
        <v>28.0</v>
      </c>
      <c r="F16" s="7">
        <v>0.01</v>
      </c>
      <c r="H16" s="7" t="s">
        <v>21</v>
      </c>
      <c r="I16" s="7">
        <v>11.5</v>
      </c>
      <c r="M16" s="7">
        <v>8.0</v>
      </c>
      <c r="N16" s="7" t="s">
        <v>22</v>
      </c>
    </row>
    <row r="17">
      <c r="A17" s="3">
        <v>43175.0</v>
      </c>
      <c r="B17" s="4">
        <v>0.35347222222222224</v>
      </c>
      <c r="C17" s="7">
        <v>28.0</v>
      </c>
      <c r="D17" s="7">
        <v>12.0</v>
      </c>
      <c r="E17" s="7">
        <v>14.0</v>
      </c>
      <c r="F17" s="7">
        <v>0.0</v>
      </c>
      <c r="H17" s="7" t="s">
        <v>21</v>
      </c>
      <c r="I17" s="7">
        <v>11.5</v>
      </c>
      <c r="M17" s="7">
        <v>1.0</v>
      </c>
      <c r="N17" s="7" t="s">
        <v>19</v>
      </c>
      <c r="P17" s="7">
        <v>713.74</v>
      </c>
    </row>
    <row r="18">
      <c r="A18" s="3">
        <v>43176.0</v>
      </c>
      <c r="B18" s="4">
        <v>0.34375</v>
      </c>
      <c r="C18" s="7">
        <v>32.0</v>
      </c>
      <c r="D18" s="7">
        <v>12.0</v>
      </c>
      <c r="E18" s="7">
        <v>12.0</v>
      </c>
      <c r="F18" s="7">
        <v>0.0</v>
      </c>
      <c r="H18" s="7">
        <v>0.0</v>
      </c>
      <c r="I18" s="7">
        <v>11.25</v>
      </c>
      <c r="M18" s="7">
        <v>0.0</v>
      </c>
      <c r="Q18" s="7" t="s">
        <v>335</v>
      </c>
    </row>
    <row r="19">
      <c r="A19" s="3">
        <v>43177.0</v>
      </c>
      <c r="B19" s="4">
        <v>0.3680555555555556</v>
      </c>
      <c r="C19" s="7">
        <v>45.0</v>
      </c>
      <c r="D19" s="7">
        <v>21.0</v>
      </c>
      <c r="E19" s="7">
        <v>23.0</v>
      </c>
      <c r="F19" s="7">
        <v>0.0</v>
      </c>
      <c r="H19" s="7">
        <v>0.0</v>
      </c>
      <c r="I19" s="7">
        <v>10.75</v>
      </c>
      <c r="M19" s="7">
        <v>1.0</v>
      </c>
      <c r="N19" s="7" t="s">
        <v>23</v>
      </c>
    </row>
    <row r="20">
      <c r="A20" s="3">
        <v>43178.0</v>
      </c>
      <c r="B20" s="4">
        <v>0.3541666666666667</v>
      </c>
      <c r="C20" s="7">
        <v>45.0</v>
      </c>
      <c r="D20" s="7">
        <v>18.0</v>
      </c>
      <c r="E20" s="7">
        <v>19.0</v>
      </c>
      <c r="F20" s="7">
        <v>0.0</v>
      </c>
      <c r="H20" s="7">
        <v>0.0</v>
      </c>
      <c r="I20" s="7">
        <v>10.0</v>
      </c>
      <c r="M20" s="7">
        <v>0.0</v>
      </c>
    </row>
    <row r="21">
      <c r="A21" s="3">
        <v>43179.0</v>
      </c>
      <c r="B21" s="4">
        <v>0.34375</v>
      </c>
      <c r="C21" s="7">
        <v>29.0</v>
      </c>
      <c r="D21" s="7">
        <v>15.0</v>
      </c>
      <c r="E21" s="7">
        <v>18.0</v>
      </c>
      <c r="F21" s="7">
        <v>0.0</v>
      </c>
      <c r="H21" s="7">
        <v>0.0</v>
      </c>
      <c r="I21" s="7">
        <v>9.75</v>
      </c>
      <c r="M21" s="7">
        <v>0.0</v>
      </c>
    </row>
    <row r="22">
      <c r="A22" s="3">
        <v>43180.0</v>
      </c>
      <c r="B22" s="4">
        <v>0.3388888888888889</v>
      </c>
      <c r="C22" s="7">
        <v>26.0</v>
      </c>
      <c r="D22" s="7">
        <v>10.0</v>
      </c>
      <c r="E22" s="7">
        <v>16.0</v>
      </c>
      <c r="F22" s="7">
        <v>0.0</v>
      </c>
      <c r="H22" s="7">
        <v>0.0</v>
      </c>
      <c r="I22" s="7">
        <v>9.5</v>
      </c>
      <c r="M22" s="7">
        <v>2.0</v>
      </c>
      <c r="N22" s="7" t="s">
        <v>54</v>
      </c>
    </row>
    <row r="23">
      <c r="A23" s="3">
        <v>43181.0</v>
      </c>
      <c r="B23" s="4">
        <v>0.3402777777777778</v>
      </c>
      <c r="C23" s="7">
        <v>33.0</v>
      </c>
      <c r="D23" s="7">
        <v>12.0</v>
      </c>
      <c r="E23" s="7">
        <v>13.0</v>
      </c>
      <c r="F23" s="7">
        <v>0.0</v>
      </c>
      <c r="H23" s="7">
        <v>0.0</v>
      </c>
      <c r="I23" s="7">
        <v>9.5</v>
      </c>
      <c r="M23" s="7">
        <v>1.0</v>
      </c>
      <c r="N23" s="7" t="s">
        <v>23</v>
      </c>
      <c r="P23" s="7">
        <v>713.68</v>
      </c>
    </row>
    <row r="24">
      <c r="A24" s="3">
        <v>43182.0</v>
      </c>
      <c r="B24" s="4">
        <v>0.3451388888888889</v>
      </c>
      <c r="C24" s="7">
        <v>37.0</v>
      </c>
      <c r="D24" s="7">
        <v>12.0</v>
      </c>
      <c r="E24" s="7">
        <v>18.0</v>
      </c>
      <c r="F24" s="7">
        <v>0.0</v>
      </c>
      <c r="H24" s="7">
        <v>0.0</v>
      </c>
      <c r="I24" s="7">
        <v>9.5</v>
      </c>
      <c r="M24" s="7">
        <v>0.0</v>
      </c>
      <c r="Q24" s="7" t="s">
        <v>387</v>
      </c>
    </row>
    <row r="25">
      <c r="A25" s="3">
        <v>43183.0</v>
      </c>
      <c r="B25" s="4">
        <v>0.3888888888888889</v>
      </c>
      <c r="C25" s="7">
        <v>35.0</v>
      </c>
      <c r="D25" s="7">
        <v>12.0</v>
      </c>
      <c r="E25" s="7">
        <v>21.0</v>
      </c>
      <c r="F25" s="7">
        <v>0.0</v>
      </c>
      <c r="H25" s="7">
        <v>0.0</v>
      </c>
      <c r="I25" s="7">
        <v>9.5</v>
      </c>
      <c r="M25" s="7">
        <v>0.0</v>
      </c>
    </row>
    <row r="26">
      <c r="A26" s="3">
        <v>43184.0</v>
      </c>
      <c r="B26" s="4">
        <v>0.375</v>
      </c>
      <c r="C26" s="7">
        <v>32.0</v>
      </c>
      <c r="D26" s="7">
        <v>16.0</v>
      </c>
      <c r="E26" s="7">
        <v>22.0</v>
      </c>
      <c r="F26" s="7">
        <v>0.0</v>
      </c>
      <c r="H26" s="7">
        <v>0.0</v>
      </c>
      <c r="I26" s="7">
        <v>9.5</v>
      </c>
      <c r="M26" s="7">
        <v>0.0</v>
      </c>
    </row>
    <row r="27">
      <c r="A27" s="3">
        <v>43185.0</v>
      </c>
      <c r="B27" s="4">
        <v>0.3402777777777778</v>
      </c>
      <c r="C27" s="7">
        <v>39.0</v>
      </c>
      <c r="D27" s="7">
        <v>20.0</v>
      </c>
      <c r="E27" s="7">
        <v>25.0</v>
      </c>
      <c r="F27" s="7">
        <v>0.0</v>
      </c>
      <c r="H27" s="7">
        <v>0.0</v>
      </c>
      <c r="I27" s="7">
        <v>9.0</v>
      </c>
      <c r="M27" s="7">
        <v>1.0</v>
      </c>
      <c r="N27" s="7" t="s">
        <v>23</v>
      </c>
    </row>
    <row r="28">
      <c r="A28" s="3">
        <v>43186.0</v>
      </c>
      <c r="B28" s="4">
        <v>0.3472222222222222</v>
      </c>
      <c r="C28" s="7">
        <v>53.0</v>
      </c>
      <c r="D28" s="7">
        <v>24.0</v>
      </c>
      <c r="E28" s="7">
        <v>37.0</v>
      </c>
      <c r="F28" s="7">
        <v>0.43</v>
      </c>
      <c r="H28" s="7">
        <v>0.0</v>
      </c>
      <c r="I28" s="7">
        <v>7.75</v>
      </c>
      <c r="M28" s="7">
        <v>8.0</v>
      </c>
      <c r="N28" s="7" t="s">
        <v>22</v>
      </c>
    </row>
    <row r="29">
      <c r="A29" s="3">
        <v>43187.0</v>
      </c>
      <c r="B29" s="4">
        <v>0.3368055555555556</v>
      </c>
      <c r="C29" s="7">
        <v>41.0</v>
      </c>
      <c r="D29" s="7">
        <v>27.0</v>
      </c>
      <c r="E29" s="7">
        <v>29.0</v>
      </c>
      <c r="F29" s="7">
        <v>0.0</v>
      </c>
      <c r="H29" s="7">
        <v>0.0</v>
      </c>
      <c r="I29" s="7">
        <v>7.75</v>
      </c>
      <c r="M29" s="7">
        <v>7.0</v>
      </c>
      <c r="N29" s="7" t="s">
        <v>22</v>
      </c>
    </row>
    <row r="30">
      <c r="A30" s="3">
        <v>43188.0</v>
      </c>
      <c r="B30" s="4">
        <v>0.34375</v>
      </c>
      <c r="C30" s="7">
        <v>48.0</v>
      </c>
      <c r="D30" s="7">
        <v>29.0</v>
      </c>
      <c r="E30" s="7">
        <v>33.0</v>
      </c>
      <c r="F30" s="7">
        <v>0.0</v>
      </c>
      <c r="H30" s="7">
        <v>0.0</v>
      </c>
      <c r="I30" s="7">
        <v>7.0</v>
      </c>
      <c r="M30" s="7">
        <v>8.0</v>
      </c>
      <c r="N30" s="7" t="s">
        <v>17</v>
      </c>
    </row>
    <row r="31">
      <c r="A31" s="3">
        <v>43189.0</v>
      </c>
      <c r="B31" s="4">
        <v>0.34652777777777777</v>
      </c>
      <c r="C31" s="7">
        <v>41.0</v>
      </c>
      <c r="D31" s="7">
        <v>21.0</v>
      </c>
      <c r="E31" s="7">
        <v>26.0</v>
      </c>
      <c r="F31" s="7">
        <v>0.0</v>
      </c>
      <c r="H31" s="7">
        <v>0.0</v>
      </c>
      <c r="I31" s="7">
        <v>6.5</v>
      </c>
      <c r="M31" s="7">
        <v>1.0</v>
      </c>
      <c r="N31" s="7" t="s">
        <v>42</v>
      </c>
    </row>
    <row r="32">
      <c r="A32" s="3">
        <v>43190.0</v>
      </c>
      <c r="B32" s="4">
        <v>0.3333333333333333</v>
      </c>
      <c r="C32" s="7">
        <v>35.0</v>
      </c>
      <c r="D32" s="5">
        <v>23.0</v>
      </c>
      <c r="E32" s="5">
        <v>28.0</v>
      </c>
      <c r="F32" s="7">
        <v>0.0</v>
      </c>
      <c r="H32" s="7" t="s">
        <v>21</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6.29"/>
    <col customWidth="1" min="3" max="3" width="7.57"/>
    <col customWidth="1" min="4" max="4" width="6.0"/>
    <col customWidth="1" min="5" max="5" width="7.86"/>
    <col customWidth="1" min="6" max="6" width="9.0"/>
    <col customWidth="1" min="7" max="7" width="8.0"/>
    <col customWidth="1" min="8" max="8" width="6.0"/>
    <col customWidth="1" min="9" max="9" width="10.14"/>
    <col customWidth="1" min="10" max="10" width="9.43"/>
    <col customWidth="1" min="11" max="11" width="8.14"/>
    <col customWidth="1" min="12" max="12" width="7.29"/>
    <col customWidth="1" min="13" max="13" width="6.43"/>
    <col customWidth="1" min="14" max="14" width="7.71"/>
    <col customWidth="1" min="15" max="15" width="12.86"/>
    <col customWidth="1" min="16" max="16" width="6.86"/>
    <col customWidth="1" min="17" max="17" width="28.4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c r="A2" s="3">
        <v>43132.0</v>
      </c>
      <c r="B2" s="4">
        <v>0.34375</v>
      </c>
      <c r="C2" s="7">
        <v>33.0</v>
      </c>
      <c r="D2" s="7">
        <v>11.0</v>
      </c>
      <c r="E2" s="7">
        <v>12.0</v>
      </c>
      <c r="F2" s="7">
        <v>0.18</v>
      </c>
      <c r="G2" s="7">
        <v>0.13</v>
      </c>
      <c r="H2" s="7">
        <v>3.25</v>
      </c>
      <c r="I2" s="7">
        <v>13.25</v>
      </c>
      <c r="M2" s="7">
        <v>8.0</v>
      </c>
      <c r="N2" s="7" t="s">
        <v>22</v>
      </c>
      <c r="Q2" s="7" t="s">
        <v>331</v>
      </c>
    </row>
    <row r="3">
      <c r="A3" s="3">
        <v>43133.0</v>
      </c>
      <c r="B3" s="4">
        <v>0.3472222222222222</v>
      </c>
      <c r="C3" s="7">
        <v>13.0</v>
      </c>
      <c r="D3" s="7">
        <v>-8.0</v>
      </c>
      <c r="E3" s="7">
        <v>0.0</v>
      </c>
      <c r="F3" s="7">
        <v>0.01</v>
      </c>
      <c r="G3" s="7">
        <v>0.04</v>
      </c>
      <c r="H3" s="7">
        <v>0.25</v>
      </c>
      <c r="I3" s="7">
        <v>12.5</v>
      </c>
      <c r="M3" s="7">
        <v>4.0</v>
      </c>
      <c r="N3" s="7" t="s">
        <v>17</v>
      </c>
      <c r="Q3" s="7" t="s">
        <v>331</v>
      </c>
    </row>
    <row r="4">
      <c r="A4" s="3">
        <v>43134.0</v>
      </c>
      <c r="B4" s="4">
        <v>0.3958333333333333</v>
      </c>
      <c r="C4" s="7">
        <v>14.0</v>
      </c>
      <c r="D4" s="7">
        <v>-2.0</v>
      </c>
      <c r="E4" s="7">
        <v>12.0</v>
      </c>
      <c r="F4" s="7">
        <v>0.1</v>
      </c>
      <c r="G4" s="7">
        <v>0.35</v>
      </c>
      <c r="H4" s="7">
        <v>1.25</v>
      </c>
      <c r="I4" s="7">
        <v>13.5</v>
      </c>
      <c r="M4" s="7">
        <v>8.0</v>
      </c>
      <c r="N4" s="7" t="s">
        <v>22</v>
      </c>
      <c r="Q4" s="7" t="s">
        <v>331</v>
      </c>
    </row>
    <row r="5">
      <c r="A5" s="3">
        <v>43135.0</v>
      </c>
      <c r="B5" s="4">
        <v>0.4666666666666667</v>
      </c>
      <c r="C5" s="7">
        <v>19.0</v>
      </c>
      <c r="D5" s="7">
        <v>9.0</v>
      </c>
      <c r="E5" s="7">
        <v>11.0</v>
      </c>
      <c r="F5" s="7">
        <v>0.22</v>
      </c>
      <c r="G5" s="7">
        <v>0.06</v>
      </c>
      <c r="H5" s="7">
        <v>4.5</v>
      </c>
      <c r="I5" s="7">
        <v>17.5</v>
      </c>
      <c r="M5" s="7">
        <v>8.0</v>
      </c>
      <c r="N5" s="7" t="s">
        <v>19</v>
      </c>
      <c r="Q5" s="7" t="s">
        <v>331</v>
      </c>
    </row>
    <row r="6">
      <c r="A6" s="3">
        <v>43136.0</v>
      </c>
      <c r="B6" s="4">
        <v>0.3423611111111111</v>
      </c>
      <c r="C6" s="7">
        <v>11.0</v>
      </c>
      <c r="D6" s="7">
        <v>-12.0</v>
      </c>
      <c r="E6" s="7">
        <v>10.0</v>
      </c>
      <c r="F6" s="7">
        <v>0.0</v>
      </c>
      <c r="G6" s="7">
        <v>0.0</v>
      </c>
      <c r="H6" s="7" t="s">
        <v>21</v>
      </c>
      <c r="I6" s="7">
        <v>16.25</v>
      </c>
      <c r="M6" s="7">
        <v>8.0</v>
      </c>
      <c r="N6" s="7" t="s">
        <v>19</v>
      </c>
      <c r="Q6" s="7" t="s">
        <v>331</v>
      </c>
    </row>
    <row r="7">
      <c r="A7" s="3">
        <v>43137.0</v>
      </c>
      <c r="B7" s="4">
        <v>0.34305555555555556</v>
      </c>
      <c r="C7" s="7">
        <v>17.0</v>
      </c>
      <c r="D7" s="7">
        <v>1.0</v>
      </c>
      <c r="E7" s="7">
        <v>2.0</v>
      </c>
      <c r="F7" s="7">
        <v>0.0</v>
      </c>
      <c r="G7" s="8">
        <v>0.0</v>
      </c>
      <c r="H7" s="7">
        <v>0.25</v>
      </c>
      <c r="I7" s="7">
        <v>15.25</v>
      </c>
      <c r="M7" s="7">
        <v>1.0</v>
      </c>
      <c r="N7" s="7" t="s">
        <v>17</v>
      </c>
      <c r="Q7" s="7" t="s">
        <v>331</v>
      </c>
    </row>
    <row r="8">
      <c r="A8" s="3">
        <v>43138.0</v>
      </c>
      <c r="B8" s="4">
        <v>0.3576388888888889</v>
      </c>
      <c r="C8" s="7">
        <v>16.0</v>
      </c>
      <c r="D8" s="7">
        <v>1.0</v>
      </c>
      <c r="E8" s="7">
        <v>7.0</v>
      </c>
      <c r="F8" s="7">
        <v>0.0</v>
      </c>
      <c r="G8" s="7">
        <v>0.0</v>
      </c>
      <c r="H8" s="7" t="s">
        <v>21</v>
      </c>
      <c r="I8" s="7">
        <v>14.75</v>
      </c>
      <c r="M8" s="7">
        <v>7.0</v>
      </c>
      <c r="N8" s="7" t="s">
        <v>17</v>
      </c>
      <c r="Q8" s="7" t="s">
        <v>331</v>
      </c>
    </row>
    <row r="9">
      <c r="A9" s="3">
        <v>43139.0</v>
      </c>
      <c r="B9" s="4">
        <v>0.3402777777777778</v>
      </c>
      <c r="C9" s="7">
        <v>17.0</v>
      </c>
      <c r="D9" s="7">
        <v>1.0</v>
      </c>
      <c r="E9" s="7">
        <v>1.0</v>
      </c>
      <c r="F9" s="7">
        <v>0.0</v>
      </c>
      <c r="G9" s="7">
        <v>0.0</v>
      </c>
      <c r="H9" s="7">
        <v>0.5</v>
      </c>
      <c r="I9" s="7">
        <v>14.5</v>
      </c>
      <c r="Q9" s="7" t="s">
        <v>331</v>
      </c>
    </row>
    <row r="10">
      <c r="A10" s="3">
        <v>43140.0</v>
      </c>
      <c r="B10" s="4">
        <v>0.3402777777777778</v>
      </c>
      <c r="C10" s="7">
        <v>19.0</v>
      </c>
      <c r="D10" s="7">
        <v>-3.0</v>
      </c>
      <c r="E10" s="7">
        <v>6.0</v>
      </c>
      <c r="F10" s="7">
        <v>0.0</v>
      </c>
      <c r="G10" s="7">
        <v>0.0</v>
      </c>
      <c r="H10" s="7">
        <v>0.25</v>
      </c>
      <c r="I10" s="7">
        <v>14.5</v>
      </c>
      <c r="Q10" s="7" t="s">
        <v>331</v>
      </c>
    </row>
    <row r="11">
      <c r="A11" s="3">
        <v>43141.0</v>
      </c>
      <c r="B11" s="4">
        <v>0.3402777777777778</v>
      </c>
      <c r="C11" s="7">
        <v>17.0</v>
      </c>
      <c r="D11" s="7">
        <v>-7.0</v>
      </c>
      <c r="E11" s="7">
        <v>1.0</v>
      </c>
      <c r="F11" s="7">
        <v>0.0</v>
      </c>
      <c r="G11" s="7">
        <v>0.0</v>
      </c>
      <c r="H11" s="7">
        <v>0.0</v>
      </c>
      <c r="I11" s="7">
        <v>14.5</v>
      </c>
      <c r="Q11" s="7" t="s">
        <v>331</v>
      </c>
    </row>
    <row r="12">
      <c r="A12" s="3">
        <v>43142.0</v>
      </c>
      <c r="B12" s="4">
        <v>0.3402777777777778</v>
      </c>
      <c r="C12" s="7">
        <v>22.0</v>
      </c>
      <c r="D12" s="7">
        <v>-3.0</v>
      </c>
      <c r="E12" s="7">
        <v>10.0</v>
      </c>
      <c r="F12" s="7">
        <v>0.0</v>
      </c>
      <c r="G12" s="7">
        <v>0.08</v>
      </c>
      <c r="H12" s="7">
        <v>0.25</v>
      </c>
      <c r="I12" s="7">
        <v>14.5</v>
      </c>
      <c r="Q12" s="7" t="s">
        <v>331</v>
      </c>
    </row>
    <row r="13">
      <c r="A13" s="3">
        <v>43143.0</v>
      </c>
      <c r="B13" s="4">
        <v>0.3402777777777778</v>
      </c>
      <c r="C13" s="7">
        <v>26.0</v>
      </c>
      <c r="D13" s="7">
        <v>8.0</v>
      </c>
      <c r="E13" s="7">
        <v>8.0</v>
      </c>
      <c r="F13" s="7">
        <v>0.13</v>
      </c>
      <c r="G13" s="7">
        <v>0.0</v>
      </c>
      <c r="H13" s="7">
        <v>1.75</v>
      </c>
      <c r="I13" s="7">
        <v>15.75</v>
      </c>
      <c r="Q13" s="7" t="s">
        <v>331</v>
      </c>
    </row>
    <row r="14">
      <c r="A14" s="3">
        <v>43144.0</v>
      </c>
      <c r="B14" s="4">
        <v>0.3402777777777778</v>
      </c>
      <c r="C14" s="7">
        <v>19.0</v>
      </c>
      <c r="D14" s="7">
        <v>-7.0</v>
      </c>
      <c r="E14" s="7">
        <v>1.0</v>
      </c>
      <c r="F14" s="7">
        <v>0.0</v>
      </c>
      <c r="G14" s="7">
        <v>0.0</v>
      </c>
      <c r="H14" s="7">
        <v>0.0</v>
      </c>
      <c r="I14" s="7">
        <v>15.25</v>
      </c>
      <c r="Q14" s="7" t="s">
        <v>331</v>
      </c>
    </row>
    <row r="15">
      <c r="A15" s="3">
        <v>43145.0</v>
      </c>
      <c r="B15" s="4">
        <v>0.3402777777777778</v>
      </c>
      <c r="C15" s="7">
        <v>30.0</v>
      </c>
      <c r="D15" s="7">
        <v>1.0</v>
      </c>
      <c r="E15" s="7">
        <v>26.0</v>
      </c>
      <c r="F15" s="7">
        <v>0.0</v>
      </c>
      <c r="G15" s="7">
        <v>0.0</v>
      </c>
      <c r="H15" s="7">
        <v>0.0</v>
      </c>
      <c r="Q15" s="7" t="s">
        <v>331</v>
      </c>
    </row>
    <row r="16">
      <c r="A16" s="3">
        <v>43146.0</v>
      </c>
      <c r="B16" s="4">
        <v>0.3402777777777778</v>
      </c>
      <c r="C16" s="7">
        <v>42.0</v>
      </c>
      <c r="D16" s="7">
        <v>24.0</v>
      </c>
      <c r="E16" s="7">
        <v>37.0</v>
      </c>
      <c r="F16" s="7">
        <v>0.0</v>
      </c>
      <c r="G16" s="7">
        <v>0.0</v>
      </c>
      <c r="H16" s="7">
        <v>0.0</v>
      </c>
      <c r="Q16" s="7" t="s">
        <v>337</v>
      </c>
    </row>
    <row r="17">
      <c r="A17" s="3">
        <v>43147.0</v>
      </c>
      <c r="B17" s="4">
        <v>0.3402777777777778</v>
      </c>
      <c r="C17" s="7">
        <v>44.0</v>
      </c>
      <c r="D17" s="7">
        <v>19.0</v>
      </c>
      <c r="E17" s="7">
        <v>20.0</v>
      </c>
      <c r="F17" s="7">
        <v>0.0</v>
      </c>
      <c r="G17" s="7">
        <v>0.0</v>
      </c>
      <c r="H17" s="7">
        <v>0.0</v>
      </c>
      <c r="Q17" s="7" t="s">
        <v>331</v>
      </c>
    </row>
    <row r="18">
      <c r="A18" s="3">
        <v>43148.0</v>
      </c>
      <c r="B18" s="4">
        <v>0.3402777777777778</v>
      </c>
      <c r="C18" s="7">
        <v>22.0</v>
      </c>
      <c r="D18" s="7">
        <v>10.0</v>
      </c>
      <c r="E18" s="7">
        <v>12.0</v>
      </c>
      <c r="F18" s="7">
        <v>0.0</v>
      </c>
      <c r="G18" s="7">
        <v>0.04</v>
      </c>
      <c r="H18" s="7" t="s">
        <v>21</v>
      </c>
      <c r="Q18" s="7" t="s">
        <v>331</v>
      </c>
    </row>
    <row r="19">
      <c r="A19" s="3">
        <v>43149.0</v>
      </c>
      <c r="B19" s="4">
        <v>0.3402777777777778</v>
      </c>
      <c r="C19" s="7">
        <v>34.0</v>
      </c>
      <c r="D19" s="7">
        <v>13.0</v>
      </c>
      <c r="E19" s="7">
        <v>18.0</v>
      </c>
      <c r="F19" s="7">
        <v>0.04</v>
      </c>
      <c r="G19" s="7">
        <v>0.0</v>
      </c>
      <c r="H19" s="7">
        <v>0.5</v>
      </c>
      <c r="Q19" s="7" t="s">
        <v>331</v>
      </c>
    </row>
    <row r="20">
      <c r="A20" s="3">
        <v>43150.0</v>
      </c>
      <c r="B20" s="4">
        <v>0.3402777777777778</v>
      </c>
      <c r="C20" s="7">
        <v>36.0</v>
      </c>
      <c r="D20" s="7">
        <v>19.0</v>
      </c>
      <c r="E20" s="7">
        <v>28.0</v>
      </c>
      <c r="F20" s="7">
        <v>0.0</v>
      </c>
      <c r="G20" s="7">
        <v>0.14</v>
      </c>
      <c r="H20" s="7">
        <v>0.0</v>
      </c>
      <c r="Q20" s="7" t="s">
        <v>331</v>
      </c>
    </row>
    <row r="21">
      <c r="A21" s="3">
        <v>43151.0</v>
      </c>
      <c r="B21" s="4">
        <v>0.3402777777777778</v>
      </c>
      <c r="C21" s="7">
        <v>42.0</v>
      </c>
      <c r="D21" s="7">
        <v>28.0</v>
      </c>
      <c r="E21" s="7">
        <v>28.0</v>
      </c>
      <c r="F21" s="7">
        <v>0.29</v>
      </c>
      <c r="G21" s="7">
        <v>0.34</v>
      </c>
      <c r="H21" s="7" t="s">
        <v>21</v>
      </c>
      <c r="I21" s="7">
        <v>10.5</v>
      </c>
      <c r="Q21" s="7" t="s">
        <v>331</v>
      </c>
    </row>
    <row r="22">
      <c r="A22" s="3">
        <v>43152.0</v>
      </c>
      <c r="B22" s="4">
        <v>0.3402777777777778</v>
      </c>
      <c r="C22" s="7">
        <v>39.0</v>
      </c>
      <c r="D22" s="7">
        <v>20.0</v>
      </c>
      <c r="E22" s="7">
        <v>20.0</v>
      </c>
      <c r="F22" s="7">
        <v>0.08</v>
      </c>
      <c r="G22" s="7" t="s">
        <v>338</v>
      </c>
      <c r="H22" s="7">
        <v>0.0</v>
      </c>
      <c r="Q22" s="7" t="s">
        <v>331</v>
      </c>
    </row>
    <row r="23">
      <c r="A23" s="3">
        <v>43153.0</v>
      </c>
      <c r="B23" s="4">
        <v>0.3402777777777778</v>
      </c>
      <c r="C23" s="7">
        <v>27.0</v>
      </c>
      <c r="D23" s="7">
        <v>13.0</v>
      </c>
      <c r="E23" s="7">
        <v>15.0</v>
      </c>
      <c r="F23" s="7">
        <v>0.0</v>
      </c>
      <c r="G23" s="7" t="s">
        <v>338</v>
      </c>
      <c r="H23" s="7">
        <v>0.0</v>
      </c>
      <c r="Q23" s="7" t="s">
        <v>331</v>
      </c>
    </row>
    <row r="24">
      <c r="A24" s="3">
        <v>43154.0</v>
      </c>
      <c r="B24" s="4">
        <v>0.3402777777777778</v>
      </c>
      <c r="C24" s="7">
        <v>34.0</v>
      </c>
      <c r="D24" s="7">
        <v>16.0</v>
      </c>
      <c r="E24" s="7">
        <v>30.0</v>
      </c>
      <c r="F24" s="7">
        <v>0.0</v>
      </c>
      <c r="G24" s="7" t="s">
        <v>338</v>
      </c>
      <c r="H24" s="7">
        <v>0.0</v>
      </c>
      <c r="Q24" s="7" t="s">
        <v>331</v>
      </c>
    </row>
    <row r="25">
      <c r="A25" s="3">
        <v>43155.0</v>
      </c>
      <c r="B25" s="4">
        <v>0.3402777777777778</v>
      </c>
      <c r="C25" s="7">
        <v>37.0</v>
      </c>
      <c r="D25" s="7">
        <v>28.0</v>
      </c>
      <c r="E25" s="7">
        <v>28.0</v>
      </c>
      <c r="F25" s="7">
        <v>0.1</v>
      </c>
      <c r="G25" s="7" t="s">
        <v>338</v>
      </c>
      <c r="H25" s="7" t="s">
        <v>21</v>
      </c>
      <c r="Q25" s="7" t="s">
        <v>331</v>
      </c>
    </row>
    <row r="26">
      <c r="A26" s="3">
        <v>43156.0</v>
      </c>
      <c r="B26" s="4">
        <v>0.3402777777777778</v>
      </c>
      <c r="C26" s="7">
        <v>41.0</v>
      </c>
      <c r="D26" s="7">
        <v>29.0</v>
      </c>
      <c r="E26" s="7">
        <v>34.0</v>
      </c>
      <c r="F26" s="7">
        <v>0.0</v>
      </c>
      <c r="G26" s="7" t="s">
        <v>338</v>
      </c>
      <c r="H26" s="7" t="s">
        <v>21</v>
      </c>
      <c r="Q26" s="7" t="s">
        <v>331</v>
      </c>
    </row>
    <row r="27">
      <c r="A27" s="3">
        <v>43157.0</v>
      </c>
      <c r="B27" s="4">
        <v>0.3402777777777778</v>
      </c>
      <c r="C27" s="7">
        <v>35.0</v>
      </c>
      <c r="D27" s="7">
        <v>26.0</v>
      </c>
      <c r="E27" s="7">
        <v>28.0</v>
      </c>
      <c r="F27" s="7">
        <v>0.4</v>
      </c>
      <c r="G27" s="7" t="s">
        <v>338</v>
      </c>
      <c r="H27" s="7">
        <v>0.0</v>
      </c>
      <c r="I27" s="7">
        <v>9.5</v>
      </c>
      <c r="Q27" s="7" t="s">
        <v>331</v>
      </c>
    </row>
    <row r="28">
      <c r="A28" s="3">
        <v>43158.0</v>
      </c>
      <c r="B28" s="4">
        <v>0.3402777777777778</v>
      </c>
      <c r="C28" s="7">
        <v>39.0</v>
      </c>
      <c r="D28" s="7">
        <v>26.0</v>
      </c>
      <c r="E28" s="7">
        <v>37.0</v>
      </c>
      <c r="F28" s="7">
        <v>0.0</v>
      </c>
      <c r="G28" s="7" t="s">
        <v>338</v>
      </c>
      <c r="H28" s="7">
        <v>0.0</v>
      </c>
      <c r="I28" s="7">
        <v>9.5</v>
      </c>
      <c r="Q28" s="7" t="s">
        <v>331</v>
      </c>
    </row>
    <row r="29">
      <c r="A29" s="3">
        <v>43159.0</v>
      </c>
      <c r="B29" s="4">
        <v>0.34375</v>
      </c>
      <c r="C29" s="7">
        <v>48.0</v>
      </c>
      <c r="D29" s="7">
        <v>31.0</v>
      </c>
      <c r="E29" s="7">
        <v>35.0</v>
      </c>
      <c r="F29" s="7">
        <v>0.12</v>
      </c>
      <c r="G29" s="7" t="s">
        <v>338</v>
      </c>
      <c r="H29" s="7">
        <v>0.0</v>
      </c>
      <c r="I29" s="7">
        <v>9.25</v>
      </c>
      <c r="M29" s="7">
        <v>6.0</v>
      </c>
      <c r="N29" s="7" t="s">
        <v>17</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7.14"/>
    <col customWidth="1" min="3" max="3" width="7.86"/>
    <col customWidth="1" min="4" max="4" width="6.86"/>
    <col customWidth="1" min="5" max="5" width="8.0"/>
    <col customWidth="1" min="6" max="6" width="8.86"/>
    <col customWidth="1" min="7" max="7" width="8.43"/>
    <col customWidth="1" min="8" max="8" width="7.86"/>
    <col customWidth="1" min="9" max="9" width="7.43"/>
    <col customWidth="1" min="10" max="10" width="9.29"/>
    <col customWidth="1" min="11" max="11" width="8.71"/>
    <col customWidth="1" min="12" max="12" width="8.14"/>
    <col customWidth="1" min="13" max="13" width="7.86"/>
    <col customWidth="1" min="14" max="14" width="8.14"/>
    <col customWidth="1" min="15" max="15" width="11.71"/>
    <col customWidth="1" min="16" max="16" width="7.29"/>
    <col customWidth="1" min="17" max="17" width="37.0"/>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c r="A2" s="3">
        <v>43101.0</v>
      </c>
      <c r="B2" s="4">
        <v>0.3333333333333333</v>
      </c>
      <c r="C2" s="7">
        <v>6.0</v>
      </c>
      <c r="D2" s="7">
        <v>-3.0</v>
      </c>
      <c r="E2" s="7">
        <v>5.0</v>
      </c>
      <c r="F2" s="7">
        <v>0.01</v>
      </c>
      <c r="G2" s="7">
        <v>0.0</v>
      </c>
      <c r="H2" s="7">
        <v>0.25</v>
      </c>
      <c r="I2" s="7">
        <v>10.5</v>
      </c>
      <c r="Q2" s="7" t="s">
        <v>331</v>
      </c>
    </row>
    <row r="3">
      <c r="A3" s="3">
        <v>43102.0</v>
      </c>
      <c r="B3" s="4">
        <v>0.34375</v>
      </c>
      <c r="C3" s="7">
        <v>17.0</v>
      </c>
      <c r="D3" s="7">
        <v>5.0</v>
      </c>
      <c r="E3" s="7">
        <v>15.0</v>
      </c>
      <c r="F3" s="7">
        <v>0.0</v>
      </c>
      <c r="G3" s="7">
        <v>0.05</v>
      </c>
      <c r="H3" s="7">
        <v>0.0</v>
      </c>
      <c r="I3" s="7">
        <v>10.0</v>
      </c>
      <c r="Q3" s="7" t="s">
        <v>331</v>
      </c>
    </row>
    <row r="4">
      <c r="A4" s="3">
        <v>43103.0</v>
      </c>
      <c r="B4" s="4">
        <v>0.3375</v>
      </c>
      <c r="C4" s="7">
        <v>22.0</v>
      </c>
      <c r="D4" s="7">
        <v>14.0</v>
      </c>
      <c r="E4" s="7">
        <v>20.0</v>
      </c>
      <c r="F4" s="7">
        <v>0.2</v>
      </c>
      <c r="G4" s="7">
        <v>0.24</v>
      </c>
      <c r="H4" s="7">
        <v>8.25</v>
      </c>
      <c r="I4" s="7">
        <v>17.0</v>
      </c>
      <c r="M4" s="7">
        <v>8.0</v>
      </c>
      <c r="N4" s="7" t="s">
        <v>22</v>
      </c>
      <c r="P4" s="7">
        <v>713.91</v>
      </c>
      <c r="Q4" s="7" t="s">
        <v>339</v>
      </c>
    </row>
    <row r="5">
      <c r="A5" s="3">
        <v>43104.0</v>
      </c>
      <c r="B5" s="4">
        <v>0.3458333333333333</v>
      </c>
      <c r="C5" s="7">
        <v>20.0</v>
      </c>
      <c r="D5" s="7">
        <v>-10.0</v>
      </c>
      <c r="E5" s="7">
        <v>-6.0</v>
      </c>
      <c r="F5" s="7">
        <v>0.03</v>
      </c>
      <c r="G5" s="7">
        <v>0.0</v>
      </c>
      <c r="H5" s="7">
        <v>1.0</v>
      </c>
      <c r="I5" s="7">
        <v>13.75</v>
      </c>
      <c r="M5" s="7">
        <v>3.0</v>
      </c>
      <c r="N5" s="7" t="s">
        <v>19</v>
      </c>
      <c r="Q5" s="7" t="s">
        <v>340</v>
      </c>
    </row>
    <row r="6">
      <c r="A6" s="3">
        <v>43105.0</v>
      </c>
      <c r="B6" s="4">
        <v>0.34375</v>
      </c>
      <c r="C6" s="7">
        <v>-1.0</v>
      </c>
      <c r="D6" s="7">
        <v>-27.0</v>
      </c>
      <c r="E6" s="7">
        <v>-24.0</v>
      </c>
      <c r="F6" s="7">
        <v>0.0</v>
      </c>
      <c r="G6" s="7">
        <v>0.0</v>
      </c>
      <c r="H6" s="7">
        <v>0.0</v>
      </c>
      <c r="I6" s="7">
        <v>12.0</v>
      </c>
    </row>
    <row r="7">
      <c r="A7" s="3">
        <v>43106.0</v>
      </c>
      <c r="B7" s="4">
        <v>0.3819444444444444</v>
      </c>
      <c r="C7" s="7">
        <v>-1.0</v>
      </c>
      <c r="D7" s="7">
        <v>-29.0</v>
      </c>
      <c r="E7" s="7">
        <v>-26.0</v>
      </c>
      <c r="F7" s="7">
        <v>0.0</v>
      </c>
      <c r="G7" s="7">
        <v>0.0</v>
      </c>
      <c r="H7" s="7">
        <v>0.0</v>
      </c>
      <c r="I7" s="7">
        <v>11.0</v>
      </c>
      <c r="M7" s="7">
        <v>1.0</v>
      </c>
      <c r="N7" s="7" t="s">
        <v>17</v>
      </c>
    </row>
    <row r="8">
      <c r="A8" s="3">
        <v>43107.0</v>
      </c>
      <c r="B8" s="4">
        <v>0.3333333333333333</v>
      </c>
      <c r="C8" s="7">
        <v>15.0</v>
      </c>
      <c r="D8" s="7">
        <v>-27.0</v>
      </c>
      <c r="E8" s="7">
        <v>15.0</v>
      </c>
      <c r="F8" s="7">
        <v>0.0</v>
      </c>
      <c r="G8" s="7">
        <v>0.0</v>
      </c>
      <c r="H8" s="7">
        <v>0.0</v>
      </c>
      <c r="I8" s="7">
        <v>11.0</v>
      </c>
      <c r="M8" s="7">
        <v>8.0</v>
      </c>
      <c r="N8" s="7" t="s">
        <v>22</v>
      </c>
      <c r="Q8" s="7" t="s">
        <v>331</v>
      </c>
    </row>
    <row r="9">
      <c r="A9" s="3">
        <v>43108.0</v>
      </c>
      <c r="B9" s="4">
        <v>0.3576388888888889</v>
      </c>
      <c r="C9" s="7">
        <v>31.0</v>
      </c>
      <c r="D9" s="7">
        <v>15.0</v>
      </c>
      <c r="E9" s="7">
        <v>28.0</v>
      </c>
      <c r="F9" s="7">
        <v>0.07</v>
      </c>
      <c r="G9" s="7">
        <v>0.08</v>
      </c>
      <c r="H9" s="7">
        <v>0.75</v>
      </c>
      <c r="I9" s="7">
        <v>11.5</v>
      </c>
      <c r="M9" s="7">
        <v>8.0</v>
      </c>
      <c r="N9" s="7" t="s">
        <v>22</v>
      </c>
      <c r="P9" s="7">
        <v>713.85</v>
      </c>
      <c r="Q9" s="7" t="s">
        <v>341</v>
      </c>
    </row>
    <row r="10">
      <c r="A10" s="3">
        <v>43109.0</v>
      </c>
      <c r="B10" s="4">
        <v>0.3472222222222222</v>
      </c>
      <c r="C10" s="7">
        <v>32.0</v>
      </c>
      <c r="D10" s="7">
        <v>25.0</v>
      </c>
      <c r="E10" s="7">
        <v>25.0</v>
      </c>
      <c r="F10" s="7">
        <v>0.0</v>
      </c>
      <c r="G10" s="7">
        <v>0.0</v>
      </c>
      <c r="H10" s="7">
        <v>0.0</v>
      </c>
      <c r="I10" s="7">
        <v>10.75</v>
      </c>
      <c r="M10" s="7">
        <v>8.0</v>
      </c>
      <c r="N10" s="7" t="s">
        <v>22</v>
      </c>
    </row>
    <row r="11">
      <c r="A11" s="3">
        <v>43110.0</v>
      </c>
      <c r="B11" s="4">
        <v>0.35</v>
      </c>
      <c r="C11" s="7">
        <v>29.0</v>
      </c>
      <c r="D11" s="7">
        <v>15.0</v>
      </c>
      <c r="E11" s="7">
        <v>29.0</v>
      </c>
      <c r="F11" s="7">
        <v>0.0</v>
      </c>
      <c r="G11" s="7">
        <v>0.0</v>
      </c>
      <c r="H11" s="7">
        <v>0.0</v>
      </c>
      <c r="I11" s="7">
        <v>10.5</v>
      </c>
      <c r="M11" s="7">
        <v>8.0</v>
      </c>
      <c r="N11" s="7" t="s">
        <v>22</v>
      </c>
      <c r="Q11" s="7"/>
    </row>
    <row r="12">
      <c r="A12" s="3">
        <v>43111.0</v>
      </c>
      <c r="B12" s="4">
        <v>0.34930555555555554</v>
      </c>
      <c r="C12" s="7">
        <v>45.0</v>
      </c>
      <c r="D12" s="7">
        <v>29.0</v>
      </c>
      <c r="E12" s="7">
        <v>44.0</v>
      </c>
      <c r="F12" s="7">
        <v>0.0</v>
      </c>
      <c r="G12" s="7">
        <v>0.33</v>
      </c>
      <c r="H12" s="7">
        <v>0.0</v>
      </c>
      <c r="I12" s="7">
        <v>8.0</v>
      </c>
      <c r="M12" s="7">
        <v>8.0</v>
      </c>
      <c r="N12" s="7" t="s">
        <v>19</v>
      </c>
      <c r="Q12" s="7" t="s">
        <v>343</v>
      </c>
    </row>
    <row r="13">
      <c r="A13" s="3">
        <v>43112.0</v>
      </c>
      <c r="B13" s="4">
        <v>0.3423611111111111</v>
      </c>
      <c r="C13" s="7">
        <v>47.0</v>
      </c>
      <c r="D13" s="7">
        <v>12.0</v>
      </c>
      <c r="E13" s="7">
        <v>12.0</v>
      </c>
      <c r="F13" s="7">
        <v>0.35</v>
      </c>
      <c r="G13" s="7">
        <v>0.0</v>
      </c>
      <c r="H13" s="7" t="s">
        <v>21</v>
      </c>
      <c r="I13" s="7">
        <v>5.0</v>
      </c>
      <c r="M13" s="7">
        <v>8.0</v>
      </c>
      <c r="N13" s="7" t="s">
        <v>22</v>
      </c>
      <c r="Q13" s="7" t="s">
        <v>343</v>
      </c>
    </row>
    <row r="14">
      <c r="A14" s="3">
        <v>43113.0</v>
      </c>
      <c r="B14" s="4">
        <v>0.3333333333333333</v>
      </c>
      <c r="C14" s="7">
        <v>12.0</v>
      </c>
      <c r="D14" s="7">
        <v>1.0</v>
      </c>
      <c r="E14" s="7">
        <v>1.0</v>
      </c>
      <c r="F14" s="7">
        <v>0.0</v>
      </c>
      <c r="G14" s="7">
        <v>0.01</v>
      </c>
      <c r="H14" s="7">
        <v>0.25</v>
      </c>
      <c r="I14" s="7">
        <v>5.25</v>
      </c>
      <c r="M14" s="7">
        <v>3.0</v>
      </c>
      <c r="N14" s="7" t="s">
        <v>17</v>
      </c>
      <c r="Q14" s="7" t="s">
        <v>331</v>
      </c>
    </row>
    <row r="15">
      <c r="A15" s="3">
        <v>43114.0</v>
      </c>
      <c r="B15" s="4">
        <v>0.3333333333333333</v>
      </c>
      <c r="C15" s="7">
        <v>10.0</v>
      </c>
      <c r="D15" s="7">
        <v>1.0</v>
      </c>
      <c r="E15" s="7">
        <v>9.0</v>
      </c>
      <c r="F15" s="7">
        <v>0.0</v>
      </c>
      <c r="G15" s="7">
        <v>0.0</v>
      </c>
      <c r="H15" s="7" t="s">
        <v>21</v>
      </c>
      <c r="I15" s="7">
        <v>5.25</v>
      </c>
      <c r="Q15" s="7" t="s">
        <v>331</v>
      </c>
    </row>
    <row r="16">
      <c r="A16" s="3">
        <v>43115.0</v>
      </c>
      <c r="B16" s="4">
        <v>0.3333333333333333</v>
      </c>
      <c r="C16" s="7">
        <v>20.0</v>
      </c>
      <c r="D16" s="7">
        <v>9.0</v>
      </c>
      <c r="E16" s="7">
        <v>15.0</v>
      </c>
      <c r="F16" s="7">
        <v>0.0</v>
      </c>
      <c r="G16" s="7">
        <v>0.1</v>
      </c>
      <c r="H16" s="7" t="s">
        <v>21</v>
      </c>
      <c r="I16" s="7">
        <v>5.25</v>
      </c>
      <c r="M16" s="7">
        <v>8.0</v>
      </c>
      <c r="N16" s="7" t="s">
        <v>22</v>
      </c>
      <c r="P16" s="7">
        <v>713.84</v>
      </c>
      <c r="Q16" s="7" t="s">
        <v>346</v>
      </c>
    </row>
    <row r="17">
      <c r="A17" s="3">
        <v>43116.0</v>
      </c>
      <c r="B17" s="4">
        <v>0.3472222222222222</v>
      </c>
      <c r="C17" s="7">
        <v>22.0</v>
      </c>
      <c r="D17" s="7">
        <v>4.0</v>
      </c>
      <c r="E17" s="7">
        <v>6.0</v>
      </c>
      <c r="F17" s="7">
        <v>0.09</v>
      </c>
      <c r="G17" s="8">
        <v>0.02</v>
      </c>
      <c r="H17" s="7">
        <v>3.0</v>
      </c>
      <c r="I17" s="7">
        <v>8.5</v>
      </c>
      <c r="M17" s="7">
        <v>3.0</v>
      </c>
      <c r="N17" s="7" t="s">
        <v>22</v>
      </c>
    </row>
    <row r="18">
      <c r="A18" s="3">
        <v>43117.0</v>
      </c>
      <c r="B18" s="4">
        <v>0.3472222222222222</v>
      </c>
      <c r="C18" s="7">
        <v>22.0</v>
      </c>
      <c r="D18" s="7">
        <v>-5.0</v>
      </c>
      <c r="E18" s="7">
        <v>22.0</v>
      </c>
      <c r="F18" s="7">
        <v>0.0</v>
      </c>
      <c r="G18" s="7">
        <v>0.0</v>
      </c>
      <c r="H18" s="7" t="s">
        <v>21</v>
      </c>
      <c r="I18" s="7">
        <v>7.5</v>
      </c>
      <c r="M18" s="7">
        <v>8.0</v>
      </c>
      <c r="N18" s="7" t="s">
        <v>22</v>
      </c>
    </row>
    <row r="19">
      <c r="A19" s="3">
        <v>43118.0</v>
      </c>
      <c r="B19" s="4">
        <v>0.3541666666666667</v>
      </c>
      <c r="C19" s="7">
        <v>27.0</v>
      </c>
      <c r="D19" s="7">
        <v>21.0</v>
      </c>
      <c r="E19" s="7">
        <v>25.0</v>
      </c>
      <c r="F19" s="7">
        <v>0.0</v>
      </c>
      <c r="G19" s="7">
        <v>0.0</v>
      </c>
      <c r="H19" s="7">
        <v>0.0</v>
      </c>
      <c r="I19" s="7">
        <v>6.75</v>
      </c>
      <c r="M19" s="7">
        <v>7.0</v>
      </c>
      <c r="N19" s="7" t="s">
        <v>19</v>
      </c>
    </row>
    <row r="20">
      <c r="A20" s="3">
        <v>43119.0</v>
      </c>
      <c r="B20" s="4">
        <v>0.3458333333333333</v>
      </c>
      <c r="C20" s="7">
        <v>33.0</v>
      </c>
      <c r="D20" s="7">
        <v>23.0</v>
      </c>
      <c r="E20" s="7">
        <v>25.0</v>
      </c>
      <c r="F20" s="7">
        <v>0.0</v>
      </c>
      <c r="G20" s="7">
        <v>0.0</v>
      </c>
      <c r="H20" s="7">
        <v>0.0</v>
      </c>
      <c r="I20" s="7">
        <v>6.5</v>
      </c>
      <c r="M20" s="7">
        <v>8.0</v>
      </c>
      <c r="N20" s="7" t="s">
        <v>23</v>
      </c>
    </row>
    <row r="21">
      <c r="A21" s="3">
        <v>43120.0</v>
      </c>
      <c r="B21" s="4">
        <v>0.3333333333333333</v>
      </c>
      <c r="C21" s="7">
        <v>39.0</v>
      </c>
      <c r="D21" s="7">
        <v>29.0</v>
      </c>
      <c r="E21" s="7">
        <v>32.0</v>
      </c>
      <c r="F21" s="7">
        <v>0.0</v>
      </c>
      <c r="G21" s="7">
        <v>0.0</v>
      </c>
      <c r="H21" s="7">
        <v>0.0</v>
      </c>
      <c r="M21" s="7">
        <v>2.0</v>
      </c>
      <c r="N21" s="7" t="s">
        <v>17</v>
      </c>
    </row>
    <row r="22">
      <c r="A22" s="3">
        <v>43121.0</v>
      </c>
      <c r="B22" s="4">
        <v>0.3333333333333333</v>
      </c>
      <c r="C22" s="7">
        <v>42.0</v>
      </c>
      <c r="D22" s="7">
        <v>27.0</v>
      </c>
      <c r="E22" s="7">
        <v>30.0</v>
      </c>
      <c r="F22" s="7">
        <v>0.0</v>
      </c>
      <c r="G22" s="7">
        <v>0.0</v>
      </c>
      <c r="H22" s="7">
        <v>0.0</v>
      </c>
      <c r="I22" s="7">
        <v>6.0</v>
      </c>
      <c r="M22" s="7">
        <v>8.0</v>
      </c>
      <c r="N22" s="7" t="s">
        <v>22</v>
      </c>
      <c r="Q22" s="7" t="s">
        <v>331</v>
      </c>
    </row>
    <row r="23">
      <c r="A23" s="3">
        <v>43122.0</v>
      </c>
      <c r="B23" s="4">
        <v>0.3472222222222222</v>
      </c>
      <c r="C23" s="7">
        <v>40.0</v>
      </c>
      <c r="D23" s="7">
        <v>30.0</v>
      </c>
      <c r="E23" s="7">
        <v>33.0</v>
      </c>
      <c r="F23" s="7">
        <v>0.0</v>
      </c>
      <c r="G23" s="7">
        <v>0.85</v>
      </c>
      <c r="H23" s="7">
        <v>0.0</v>
      </c>
      <c r="I23" s="7">
        <v>5.5</v>
      </c>
      <c r="M23" s="7">
        <v>8.0</v>
      </c>
      <c r="N23" s="7" t="s">
        <v>22</v>
      </c>
      <c r="Q23" s="7" t="s">
        <v>357</v>
      </c>
    </row>
    <row r="24">
      <c r="A24" s="3">
        <v>43123.0</v>
      </c>
      <c r="B24" s="4">
        <v>0.34375</v>
      </c>
      <c r="C24" s="7">
        <v>33.0</v>
      </c>
      <c r="D24" s="7">
        <v>19.0</v>
      </c>
      <c r="E24" s="7">
        <v>21.0</v>
      </c>
      <c r="F24" s="7">
        <v>0.64</v>
      </c>
      <c r="G24" s="8">
        <v>0.02</v>
      </c>
      <c r="H24" s="7">
        <v>3.75</v>
      </c>
      <c r="I24" s="7">
        <v>10.0</v>
      </c>
      <c r="M24" s="7">
        <v>8.0</v>
      </c>
      <c r="N24" s="7" t="s">
        <v>22</v>
      </c>
    </row>
    <row r="25">
      <c r="A25" s="3">
        <v>43124.0</v>
      </c>
      <c r="B25" s="4">
        <v>0.33819444444444446</v>
      </c>
      <c r="C25" s="7">
        <v>22.0</v>
      </c>
      <c r="D25" s="7">
        <v>4.0</v>
      </c>
      <c r="E25" s="7">
        <v>6.0</v>
      </c>
      <c r="F25" s="7">
        <v>0.0</v>
      </c>
      <c r="G25" s="7">
        <v>0.0</v>
      </c>
      <c r="H25" s="7" t="s">
        <v>21</v>
      </c>
      <c r="I25" s="7">
        <v>10.0</v>
      </c>
      <c r="M25" s="7">
        <v>3.0</v>
      </c>
      <c r="N25" s="7" t="s">
        <v>17</v>
      </c>
    </row>
    <row r="26">
      <c r="A26" s="3">
        <v>43125.0</v>
      </c>
      <c r="B26" s="4">
        <v>0.3402777777777778</v>
      </c>
      <c r="C26" s="7">
        <v>20.0</v>
      </c>
      <c r="D26" s="7">
        <v>4.0</v>
      </c>
      <c r="E26" s="7">
        <v>20.0</v>
      </c>
      <c r="F26" s="7">
        <v>0.0</v>
      </c>
      <c r="G26" s="7">
        <v>0.0</v>
      </c>
      <c r="H26" s="7" t="s">
        <v>21</v>
      </c>
      <c r="I26" s="7">
        <v>10.25</v>
      </c>
      <c r="M26" s="7">
        <v>8.0</v>
      </c>
      <c r="N26" s="7" t="s">
        <v>22</v>
      </c>
    </row>
    <row r="27">
      <c r="A27" s="3">
        <v>43126.0</v>
      </c>
      <c r="B27" s="4">
        <v>0.34305555555555556</v>
      </c>
      <c r="C27" s="7">
        <v>26.0</v>
      </c>
      <c r="D27" s="7">
        <v>20.0</v>
      </c>
      <c r="E27" s="7">
        <v>22.0</v>
      </c>
      <c r="F27" s="7">
        <v>0.0</v>
      </c>
      <c r="G27" s="7">
        <v>0.0</v>
      </c>
      <c r="H27" s="7" t="s">
        <v>21</v>
      </c>
      <c r="I27" s="7">
        <v>10.25</v>
      </c>
      <c r="M27" s="7">
        <v>4.0</v>
      </c>
      <c r="N27" s="7" t="s">
        <v>54</v>
      </c>
    </row>
    <row r="28">
      <c r="A28" s="3">
        <v>43127.0</v>
      </c>
      <c r="B28" s="4">
        <v>0.3958333333333333</v>
      </c>
      <c r="C28" s="7">
        <v>46.0</v>
      </c>
      <c r="D28" s="7">
        <v>21.0</v>
      </c>
      <c r="E28" s="7">
        <v>40.0</v>
      </c>
      <c r="F28" s="7">
        <v>0.0</v>
      </c>
      <c r="G28" s="7">
        <v>0.0</v>
      </c>
      <c r="H28" s="7">
        <v>0.0</v>
      </c>
      <c r="I28" s="7">
        <v>9.5</v>
      </c>
      <c r="M28" s="7">
        <v>8.0</v>
      </c>
      <c r="N28" s="7" t="s">
        <v>22</v>
      </c>
    </row>
    <row r="29">
      <c r="A29" s="3">
        <v>43128.0</v>
      </c>
      <c r="B29" s="4">
        <v>0.40069444444444446</v>
      </c>
      <c r="C29" s="7">
        <v>40.0</v>
      </c>
      <c r="D29" s="7">
        <v>23.0</v>
      </c>
      <c r="E29" s="7">
        <v>24.0</v>
      </c>
      <c r="F29" s="7">
        <v>0.0</v>
      </c>
      <c r="G29" s="7">
        <v>0.0</v>
      </c>
      <c r="H29" s="7">
        <v>0.0</v>
      </c>
      <c r="I29" s="7">
        <v>8.75</v>
      </c>
      <c r="M29" s="7">
        <v>2.0</v>
      </c>
      <c r="N29" s="7" t="s">
        <v>17</v>
      </c>
    </row>
    <row r="30">
      <c r="A30" s="3">
        <v>43129.0</v>
      </c>
      <c r="B30" s="4">
        <v>0.34652777777777777</v>
      </c>
      <c r="C30" s="7">
        <v>26.0</v>
      </c>
      <c r="D30" s="7">
        <v>13.0</v>
      </c>
      <c r="E30" s="7">
        <v>13.0</v>
      </c>
      <c r="F30" s="7">
        <v>0.01</v>
      </c>
      <c r="G30" s="7">
        <v>0.01</v>
      </c>
      <c r="H30" s="7">
        <v>0.5</v>
      </c>
      <c r="I30" s="7">
        <v>9.5</v>
      </c>
      <c r="M30" s="7">
        <v>8.0</v>
      </c>
      <c r="N30" s="7" t="s">
        <v>22</v>
      </c>
    </row>
    <row r="31">
      <c r="A31" s="3">
        <v>43130.0</v>
      </c>
      <c r="B31" s="4">
        <v>0.34305555555555556</v>
      </c>
      <c r="C31" s="7">
        <v>16.0</v>
      </c>
      <c r="D31" s="7">
        <v>10.0</v>
      </c>
      <c r="E31" s="7">
        <v>11.0</v>
      </c>
      <c r="F31" s="7">
        <v>0.0</v>
      </c>
      <c r="G31" s="8">
        <v>0.0</v>
      </c>
      <c r="H31" s="7" t="s">
        <v>21</v>
      </c>
      <c r="I31" s="7">
        <v>9.25</v>
      </c>
      <c r="M31" s="7">
        <v>7.0</v>
      </c>
      <c r="N31" s="7" t="s">
        <v>19</v>
      </c>
    </row>
    <row r="32">
      <c r="A32" s="3">
        <v>43131.0</v>
      </c>
      <c r="B32" s="4">
        <v>0.3402777777777778</v>
      </c>
      <c r="C32" s="7">
        <v>25.0</v>
      </c>
      <c r="D32" s="7">
        <v>10.0</v>
      </c>
      <c r="E32" s="7">
        <v>25.0</v>
      </c>
      <c r="F32" s="7">
        <v>0.05</v>
      </c>
      <c r="G32" s="7">
        <v>0.24</v>
      </c>
      <c r="H32" s="7">
        <v>0.75</v>
      </c>
      <c r="I32" s="7">
        <v>10.0</v>
      </c>
      <c r="M32" s="7">
        <v>8.0</v>
      </c>
      <c r="N32" s="7" t="s">
        <v>22</v>
      </c>
      <c r="Q32"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0"/>
  <cols>
    <col customWidth="1" min="17" max="17" width="37.14"/>
  </cols>
  <sheetData>
    <row r="1">
      <c r="A1" s="1" t="s">
        <v>0</v>
      </c>
      <c r="B1" s="1" t="s">
        <v>1</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row>
    <row r="2">
      <c r="A2" s="3">
        <v>43891.0</v>
      </c>
      <c r="B2" s="4">
        <v>0.3333333333333333</v>
      </c>
      <c r="C2" s="5">
        <v>32.0</v>
      </c>
      <c r="D2" s="5">
        <v>18.0</v>
      </c>
      <c r="E2" s="5">
        <v>23.0</v>
      </c>
      <c r="F2" s="6">
        <v>0.0</v>
      </c>
      <c r="H2" s="7">
        <v>0.0</v>
      </c>
      <c r="I2" s="7">
        <v>17.0</v>
      </c>
    </row>
    <row r="3">
      <c r="A3" s="3">
        <v>43892.0</v>
      </c>
      <c r="B3" s="4">
        <v>0.3333333333333333</v>
      </c>
      <c r="C3" s="7">
        <v>46.0</v>
      </c>
      <c r="D3" s="5">
        <v>23.0</v>
      </c>
      <c r="E3" s="5">
        <v>29.0</v>
      </c>
      <c r="F3" s="6">
        <v>0.0</v>
      </c>
      <c r="H3" s="7">
        <v>0.0</v>
      </c>
      <c r="I3" s="7">
        <v>17.0</v>
      </c>
      <c r="M3" s="7">
        <v>2.0</v>
      </c>
      <c r="N3" s="7" t="s">
        <v>17</v>
      </c>
    </row>
    <row r="4">
      <c r="A4" s="3">
        <v>43893.0</v>
      </c>
      <c r="B4" s="4">
        <v>0.3472222222222222</v>
      </c>
      <c r="C4" s="7">
        <v>38.0</v>
      </c>
      <c r="D4" s="7">
        <v>20.0</v>
      </c>
      <c r="E4" s="7">
        <v>26.0</v>
      </c>
      <c r="F4" s="6">
        <v>0.0</v>
      </c>
      <c r="H4" s="7">
        <v>0.0</v>
      </c>
      <c r="I4" s="7">
        <v>17.0</v>
      </c>
      <c r="M4" s="7">
        <v>8.0</v>
      </c>
      <c r="N4" s="7" t="s">
        <v>17</v>
      </c>
      <c r="P4" s="7">
        <v>713.84</v>
      </c>
      <c r="Q4" s="7" t="s">
        <v>18</v>
      </c>
    </row>
    <row r="5">
      <c r="A5" s="3">
        <v>43894.0</v>
      </c>
      <c r="B5" s="4">
        <v>0.34791666666666665</v>
      </c>
      <c r="C5" s="7">
        <v>43.0</v>
      </c>
      <c r="D5" s="7">
        <v>25.0</v>
      </c>
      <c r="E5" s="7">
        <v>31.0</v>
      </c>
      <c r="F5" s="6">
        <v>0.12</v>
      </c>
      <c r="H5" s="7">
        <v>1.6</v>
      </c>
      <c r="I5" s="7">
        <v>18.0</v>
      </c>
      <c r="M5" s="7">
        <v>7.0</v>
      </c>
      <c r="N5" s="7" t="s">
        <v>19</v>
      </c>
      <c r="Q5" s="7" t="s">
        <v>20</v>
      </c>
    </row>
    <row r="6">
      <c r="A6" s="3">
        <v>43895.0</v>
      </c>
      <c r="B6" s="4">
        <v>0.35</v>
      </c>
      <c r="C6" s="7">
        <v>34.0</v>
      </c>
      <c r="D6" s="7">
        <v>16.0</v>
      </c>
      <c r="E6" s="7">
        <v>27.0</v>
      </c>
      <c r="F6" s="6">
        <v>0.0</v>
      </c>
      <c r="H6" s="7" t="s">
        <v>21</v>
      </c>
      <c r="I6" s="7">
        <v>18.0</v>
      </c>
      <c r="M6" s="7">
        <v>8.0</v>
      </c>
      <c r="N6" s="7" t="s">
        <v>22</v>
      </c>
      <c r="Q6" s="7" t="s">
        <v>20</v>
      </c>
    </row>
    <row r="7">
      <c r="A7" s="3">
        <v>43896.0</v>
      </c>
      <c r="B7" s="4">
        <v>0.33958333333333335</v>
      </c>
      <c r="C7" s="7">
        <v>39.0</v>
      </c>
      <c r="D7" s="7">
        <v>22.0</v>
      </c>
      <c r="E7" s="7">
        <v>23.0</v>
      </c>
      <c r="F7" s="6">
        <v>0.17</v>
      </c>
      <c r="H7" s="7">
        <v>0.6</v>
      </c>
      <c r="I7" s="7">
        <v>18.0</v>
      </c>
      <c r="M7" s="7">
        <v>5.0</v>
      </c>
      <c r="N7" s="7" t="s">
        <v>23</v>
      </c>
      <c r="Q7" s="7" t="s">
        <v>24</v>
      </c>
    </row>
    <row r="8">
      <c r="A8" s="3">
        <v>43897.0</v>
      </c>
      <c r="B8" s="4">
        <v>0.3451388888888889</v>
      </c>
      <c r="C8" s="8">
        <v>29.0</v>
      </c>
      <c r="D8" s="7">
        <v>6.0</v>
      </c>
      <c r="E8" s="7">
        <v>13.0</v>
      </c>
      <c r="F8" s="6">
        <v>0.0</v>
      </c>
      <c r="G8" s="8"/>
      <c r="H8" s="7">
        <v>0.0</v>
      </c>
      <c r="I8" s="7">
        <v>18.0</v>
      </c>
      <c r="M8" s="7">
        <v>1.0</v>
      </c>
      <c r="N8" s="7" t="s">
        <v>23</v>
      </c>
      <c r="Q8" s="7" t="s">
        <v>18</v>
      </c>
    </row>
    <row r="9">
      <c r="A9" s="3">
        <v>43898.0</v>
      </c>
      <c r="B9" s="4">
        <v>0.3993055555555556</v>
      </c>
      <c r="C9" s="7">
        <v>46.0</v>
      </c>
      <c r="D9" s="8">
        <v>12.0</v>
      </c>
      <c r="E9" s="8">
        <v>37.0</v>
      </c>
      <c r="F9" s="6">
        <v>0.0</v>
      </c>
      <c r="G9" s="9"/>
      <c r="H9" s="7">
        <v>0.0</v>
      </c>
      <c r="I9" s="7">
        <v>18.0</v>
      </c>
      <c r="M9" s="7">
        <v>2.0</v>
      </c>
      <c r="N9" s="7" t="s">
        <v>17</v>
      </c>
      <c r="Q9" s="7" t="s">
        <v>25</v>
      </c>
    </row>
    <row r="10">
      <c r="A10" s="3">
        <v>43899.0</v>
      </c>
      <c r="B10" s="4">
        <v>0.34444444444444444</v>
      </c>
      <c r="C10" s="7">
        <v>57.0</v>
      </c>
      <c r="D10" s="8">
        <v>32.0</v>
      </c>
      <c r="E10" s="7">
        <v>43.0</v>
      </c>
      <c r="F10" s="6">
        <v>0.0</v>
      </c>
      <c r="G10" s="9"/>
      <c r="H10" s="7">
        <v>0.0</v>
      </c>
      <c r="I10" s="7">
        <v>16.0</v>
      </c>
      <c r="M10" s="7">
        <v>7.0</v>
      </c>
      <c r="N10" s="7" t="s">
        <v>17</v>
      </c>
      <c r="Q10" s="7" t="s">
        <v>18</v>
      </c>
    </row>
    <row r="11">
      <c r="A11" s="3">
        <v>43900.0</v>
      </c>
      <c r="B11" s="4">
        <v>0.34305555555555556</v>
      </c>
      <c r="C11" s="7">
        <v>51.0</v>
      </c>
      <c r="D11" s="7">
        <v>26.0</v>
      </c>
      <c r="E11" s="7">
        <v>27.0</v>
      </c>
      <c r="F11" s="6">
        <v>0.47</v>
      </c>
      <c r="G11" s="9"/>
      <c r="H11" s="7">
        <v>0.2</v>
      </c>
      <c r="I11" s="7">
        <v>13.0</v>
      </c>
      <c r="M11" s="7">
        <v>8.0</v>
      </c>
      <c r="N11" s="7" t="s">
        <v>22</v>
      </c>
      <c r="P11" s="7">
        <v>713.87</v>
      </c>
      <c r="Q11" s="7" t="s">
        <v>26</v>
      </c>
    </row>
    <row r="12">
      <c r="A12" s="3">
        <v>43901.0</v>
      </c>
      <c r="B12" s="4">
        <v>0.3472222222222222</v>
      </c>
      <c r="C12" s="8">
        <v>34.0</v>
      </c>
      <c r="D12" s="7">
        <v>24.0</v>
      </c>
      <c r="E12" s="7">
        <v>29.0</v>
      </c>
      <c r="F12" s="6">
        <v>0.02</v>
      </c>
      <c r="G12" s="9"/>
      <c r="H12" s="7">
        <v>0.3</v>
      </c>
      <c r="I12" s="7">
        <v>13.0</v>
      </c>
      <c r="M12" s="7">
        <v>8.0</v>
      </c>
      <c r="N12" s="7" t="s">
        <v>22</v>
      </c>
      <c r="Q12" s="7" t="s">
        <v>27</v>
      </c>
    </row>
    <row r="13">
      <c r="A13" s="3">
        <v>43902.0</v>
      </c>
      <c r="B13" s="4">
        <v>0.3548611111111111</v>
      </c>
      <c r="C13" s="7">
        <v>39.0</v>
      </c>
      <c r="D13" s="7">
        <v>28.0</v>
      </c>
      <c r="E13" s="7">
        <v>35.0</v>
      </c>
      <c r="F13" s="6">
        <v>0.0</v>
      </c>
      <c r="G13" s="9"/>
      <c r="H13" s="7">
        <v>0.0</v>
      </c>
      <c r="I13" s="7">
        <v>13.0</v>
      </c>
      <c r="M13" s="7">
        <v>8.0</v>
      </c>
      <c r="N13" s="7" t="s">
        <v>23</v>
      </c>
      <c r="Q13" s="7" t="s">
        <v>20</v>
      </c>
    </row>
    <row r="14">
      <c r="A14" s="3">
        <v>43903.0</v>
      </c>
      <c r="B14" s="4">
        <v>0.3645833333333333</v>
      </c>
      <c r="C14" s="7">
        <v>47.0</v>
      </c>
      <c r="D14" s="7">
        <v>34.0</v>
      </c>
      <c r="E14" s="7">
        <v>35.0</v>
      </c>
      <c r="F14" s="6">
        <v>0.31</v>
      </c>
      <c r="G14" s="9"/>
      <c r="H14" s="7">
        <v>0.0</v>
      </c>
      <c r="I14" s="7">
        <v>11.0</v>
      </c>
      <c r="M14" s="7">
        <v>8.0</v>
      </c>
      <c r="N14" s="7" t="s">
        <v>19</v>
      </c>
      <c r="Q14" s="7" t="s">
        <v>28</v>
      </c>
    </row>
    <row r="15">
      <c r="A15" s="3">
        <v>43904.0</v>
      </c>
      <c r="B15" s="4">
        <v>0.3541666666666667</v>
      </c>
      <c r="C15" s="7">
        <v>38.0</v>
      </c>
      <c r="D15" s="7">
        <v>27.0</v>
      </c>
      <c r="E15" s="7">
        <v>28.0</v>
      </c>
      <c r="F15" s="6">
        <v>0.0</v>
      </c>
      <c r="G15" s="9"/>
      <c r="H15" s="7">
        <v>0.0</v>
      </c>
      <c r="I15" s="7">
        <v>11.0</v>
      </c>
      <c r="M15" s="7">
        <v>8.0</v>
      </c>
      <c r="N15" s="7" t="s">
        <v>22</v>
      </c>
      <c r="Q15" s="7" t="s">
        <v>29</v>
      </c>
    </row>
    <row r="16">
      <c r="A16" s="3">
        <v>43905.0</v>
      </c>
      <c r="B16" s="4">
        <v>0.3333333333333333</v>
      </c>
      <c r="C16" s="5">
        <v>34.0</v>
      </c>
      <c r="D16" s="5">
        <v>20.0</v>
      </c>
      <c r="E16" s="5">
        <v>20.0</v>
      </c>
      <c r="F16" s="6">
        <v>0.0</v>
      </c>
      <c r="G16" s="9"/>
    </row>
    <row r="17">
      <c r="A17" s="3">
        <v>43906.0</v>
      </c>
      <c r="B17" s="4">
        <v>0.3333333333333333</v>
      </c>
      <c r="C17" s="5">
        <v>35.0</v>
      </c>
      <c r="D17" s="8">
        <v>18.0</v>
      </c>
      <c r="E17" s="5">
        <v>20.0</v>
      </c>
      <c r="F17" s="6">
        <v>0.0</v>
      </c>
      <c r="G17" s="9"/>
    </row>
    <row r="18">
      <c r="A18" s="3">
        <v>43907.0</v>
      </c>
      <c r="B18" s="4">
        <v>0.3736111111111111</v>
      </c>
      <c r="C18" s="7">
        <v>39.0</v>
      </c>
      <c r="D18" s="5">
        <v>20.0</v>
      </c>
      <c r="E18" s="7">
        <v>32.0</v>
      </c>
      <c r="F18" s="6">
        <v>0.02</v>
      </c>
      <c r="G18" s="9"/>
      <c r="H18" s="7">
        <v>0.2</v>
      </c>
      <c r="I18" s="7">
        <v>11.0</v>
      </c>
      <c r="M18" s="7">
        <v>6.0</v>
      </c>
      <c r="N18" s="7" t="s">
        <v>19</v>
      </c>
      <c r="P18" s="7">
        <v>714.0</v>
      </c>
      <c r="Q18" s="7" t="s">
        <v>30</v>
      </c>
    </row>
    <row r="19">
      <c r="A19" s="3">
        <v>43908.0</v>
      </c>
      <c r="B19" s="4">
        <v>0.3368055555555556</v>
      </c>
      <c r="C19" s="7">
        <v>39.0</v>
      </c>
      <c r="D19" s="7">
        <v>24.0</v>
      </c>
      <c r="E19" s="7">
        <v>29.0</v>
      </c>
      <c r="F19" s="6">
        <v>0.0</v>
      </c>
      <c r="G19" s="9"/>
      <c r="M19" s="7">
        <v>8.0</v>
      </c>
      <c r="N19" s="7" t="s">
        <v>23</v>
      </c>
      <c r="Q19" s="7" t="s">
        <v>18</v>
      </c>
    </row>
    <row r="20">
      <c r="A20" s="3">
        <v>43909.0</v>
      </c>
      <c r="B20" s="4">
        <v>0.3368055555555556</v>
      </c>
      <c r="C20" s="7">
        <v>38.0</v>
      </c>
      <c r="D20" s="7">
        <v>28.0</v>
      </c>
      <c r="E20" s="7">
        <v>29.0</v>
      </c>
      <c r="F20" s="6">
        <v>0.0</v>
      </c>
      <c r="G20" s="9"/>
      <c r="H20" s="7">
        <v>0.0</v>
      </c>
      <c r="I20" s="7">
        <v>10.0</v>
      </c>
      <c r="M20" s="7">
        <v>5.0</v>
      </c>
      <c r="N20" s="7" t="s">
        <v>17</v>
      </c>
      <c r="Q20" s="7" t="s">
        <v>18</v>
      </c>
    </row>
    <row r="21">
      <c r="A21" s="3">
        <v>43910.0</v>
      </c>
      <c r="B21" s="4">
        <v>0.33541666666666664</v>
      </c>
      <c r="C21" s="7">
        <v>47.0</v>
      </c>
      <c r="D21" s="8">
        <v>29.0</v>
      </c>
      <c r="E21" s="7">
        <v>33.0</v>
      </c>
      <c r="F21" s="6">
        <v>0.66</v>
      </c>
      <c r="G21" s="9"/>
      <c r="H21" s="7">
        <v>0.3</v>
      </c>
      <c r="I21" s="7">
        <v>9.0</v>
      </c>
      <c r="M21" s="7">
        <v>8.0</v>
      </c>
      <c r="N21" s="7" t="s">
        <v>22</v>
      </c>
      <c r="Q21" s="7" t="s">
        <v>31</v>
      </c>
    </row>
    <row r="22">
      <c r="A22" s="3">
        <v>43911.0</v>
      </c>
      <c r="B22" s="4">
        <v>0.36666666666666664</v>
      </c>
      <c r="C22" s="7">
        <v>33.0</v>
      </c>
      <c r="D22" s="7">
        <v>8.0</v>
      </c>
      <c r="E22" s="7">
        <v>11.0</v>
      </c>
      <c r="F22" s="6">
        <v>0.05</v>
      </c>
      <c r="G22" s="9"/>
      <c r="H22" s="7">
        <v>0.7</v>
      </c>
      <c r="I22" s="7">
        <v>9.0</v>
      </c>
      <c r="M22" s="7">
        <v>1.0</v>
      </c>
      <c r="N22" s="7" t="s">
        <v>32</v>
      </c>
      <c r="Q22" s="7" t="s">
        <v>18</v>
      </c>
    </row>
    <row r="23">
      <c r="A23" s="3">
        <v>43912.0</v>
      </c>
      <c r="B23" s="4">
        <v>0.3506944444444444</v>
      </c>
      <c r="C23" s="7">
        <v>30.0</v>
      </c>
      <c r="D23" s="7">
        <v>10.0</v>
      </c>
      <c r="E23" s="7">
        <v>14.0</v>
      </c>
      <c r="F23" s="6">
        <v>0.0</v>
      </c>
      <c r="H23" s="7">
        <v>0.0</v>
      </c>
      <c r="I23" s="7">
        <v>9.0</v>
      </c>
      <c r="M23" s="7">
        <v>1.0</v>
      </c>
      <c r="N23" s="7" t="s">
        <v>32</v>
      </c>
      <c r="Q23" s="7" t="s">
        <v>18</v>
      </c>
    </row>
    <row r="24">
      <c r="A24" s="3">
        <v>43913.0</v>
      </c>
      <c r="B24" s="4">
        <v>0.3486111111111111</v>
      </c>
      <c r="C24" s="7">
        <v>39.0</v>
      </c>
      <c r="D24" s="7">
        <v>9.0</v>
      </c>
      <c r="E24" s="7">
        <v>25.0</v>
      </c>
      <c r="F24" s="6">
        <v>0.0</v>
      </c>
      <c r="H24" s="7">
        <v>0.0</v>
      </c>
      <c r="I24" s="7">
        <v>9.0</v>
      </c>
      <c r="M24" s="7">
        <v>8.0</v>
      </c>
      <c r="N24" s="7" t="s">
        <v>23</v>
      </c>
      <c r="Q24" s="7" t="s">
        <v>18</v>
      </c>
    </row>
    <row r="25">
      <c r="A25" s="3">
        <v>43914.0</v>
      </c>
      <c r="B25" s="4">
        <v>0.33611111111111114</v>
      </c>
      <c r="C25" s="7">
        <v>42.0</v>
      </c>
      <c r="D25" s="7">
        <v>25.0</v>
      </c>
      <c r="E25" s="7">
        <v>31.0</v>
      </c>
      <c r="F25" s="6">
        <v>0.0</v>
      </c>
      <c r="H25" s="7">
        <v>0.0</v>
      </c>
      <c r="I25" s="7">
        <v>8.0</v>
      </c>
      <c r="M25" s="7">
        <v>7.0</v>
      </c>
      <c r="N25" s="7" t="s">
        <v>23</v>
      </c>
      <c r="Q25" s="7" t="s">
        <v>20</v>
      </c>
    </row>
    <row r="26">
      <c r="A26" s="3">
        <v>43915.0</v>
      </c>
      <c r="B26" s="4">
        <v>0.35138888888888886</v>
      </c>
      <c r="C26" s="7">
        <v>47.0</v>
      </c>
      <c r="D26" s="7">
        <v>31.0</v>
      </c>
      <c r="E26" s="7">
        <v>35.0</v>
      </c>
      <c r="F26" s="6">
        <v>0.0</v>
      </c>
      <c r="H26" s="7">
        <v>0.0</v>
      </c>
      <c r="I26" s="7">
        <v>8.0</v>
      </c>
      <c r="M26" s="7">
        <v>8.0</v>
      </c>
      <c r="N26" s="7" t="s">
        <v>22</v>
      </c>
      <c r="P26" s="7">
        <v>714.14</v>
      </c>
      <c r="Q26" s="7" t="s">
        <v>18</v>
      </c>
    </row>
    <row r="27">
      <c r="A27" s="3">
        <v>43916.0</v>
      </c>
      <c r="B27" s="4">
        <v>0.34375</v>
      </c>
      <c r="C27" s="7">
        <v>49.0</v>
      </c>
      <c r="D27" s="7">
        <v>33.0</v>
      </c>
      <c r="E27" s="7">
        <v>35.0</v>
      </c>
      <c r="F27" s="6">
        <v>0.85</v>
      </c>
      <c r="H27" s="7">
        <v>0.0</v>
      </c>
      <c r="I27" s="7">
        <v>6.0</v>
      </c>
      <c r="M27" s="7">
        <v>8.0</v>
      </c>
      <c r="N27" s="7" t="s">
        <v>22</v>
      </c>
      <c r="Q27" s="7" t="s">
        <v>61</v>
      </c>
    </row>
    <row r="28">
      <c r="A28" s="3">
        <v>43917.0</v>
      </c>
      <c r="B28" s="4">
        <v>0.3333333333333333</v>
      </c>
      <c r="C28" s="7">
        <v>41.0</v>
      </c>
      <c r="D28" s="7">
        <v>29.0</v>
      </c>
      <c r="E28" s="7">
        <v>30.0</v>
      </c>
      <c r="F28" s="6">
        <v>0.0</v>
      </c>
      <c r="H28" s="7">
        <v>0.0</v>
      </c>
      <c r="I28" s="7">
        <v>5.0</v>
      </c>
      <c r="M28" s="7">
        <v>8.0</v>
      </c>
      <c r="N28" s="7" t="s">
        <v>22</v>
      </c>
      <c r="Q28" s="7" t="s">
        <v>62</v>
      </c>
    </row>
    <row r="29">
      <c r="A29" s="3">
        <v>43918.0</v>
      </c>
      <c r="B29" s="4">
        <v>0.35208333333333336</v>
      </c>
      <c r="C29" s="7">
        <v>48.0</v>
      </c>
      <c r="D29" s="7">
        <v>30.0</v>
      </c>
      <c r="E29" s="7">
        <v>37.0</v>
      </c>
      <c r="F29" s="6">
        <v>0.0</v>
      </c>
      <c r="H29" s="7">
        <v>0.0</v>
      </c>
      <c r="I29" s="7">
        <v>4.0</v>
      </c>
      <c r="M29" s="7">
        <v>8.0</v>
      </c>
      <c r="N29" s="7" t="s">
        <v>22</v>
      </c>
      <c r="Q29" s="7" t="s">
        <v>63</v>
      </c>
    </row>
    <row r="30">
      <c r="A30" s="3">
        <v>43919.0</v>
      </c>
      <c r="B30" s="4">
        <v>0.38333333333333336</v>
      </c>
      <c r="C30" s="7">
        <v>44.0</v>
      </c>
      <c r="D30" s="8">
        <v>34.0</v>
      </c>
      <c r="E30" s="7">
        <v>40.0</v>
      </c>
      <c r="F30" s="6">
        <v>0.56</v>
      </c>
      <c r="H30" s="7">
        <v>0.0</v>
      </c>
      <c r="I30" s="7">
        <v>2.0</v>
      </c>
      <c r="M30" s="7">
        <v>8.0</v>
      </c>
      <c r="N30" s="7" t="s">
        <v>22</v>
      </c>
      <c r="Q30" s="7" t="s">
        <v>64</v>
      </c>
    </row>
    <row r="31">
      <c r="A31" s="3">
        <v>43920.0</v>
      </c>
      <c r="B31" s="4">
        <v>0.34444444444444444</v>
      </c>
      <c r="C31" s="7">
        <v>47.0</v>
      </c>
      <c r="D31" s="7">
        <v>35.0</v>
      </c>
      <c r="E31" s="7">
        <v>36.0</v>
      </c>
      <c r="F31" s="6">
        <v>0.09</v>
      </c>
      <c r="H31" s="7">
        <v>0.0</v>
      </c>
      <c r="I31" s="7">
        <v>0.0</v>
      </c>
      <c r="M31" s="7">
        <v>8.0</v>
      </c>
      <c r="N31" s="7" t="s">
        <v>22</v>
      </c>
      <c r="Q31" s="7" t="s">
        <v>65</v>
      </c>
    </row>
    <row r="32">
      <c r="A32" s="3">
        <v>43921.0</v>
      </c>
      <c r="B32" s="4">
        <v>0.35555555555555557</v>
      </c>
      <c r="C32" s="7">
        <v>38.0</v>
      </c>
      <c r="D32" s="7">
        <v>33.0</v>
      </c>
      <c r="E32" s="7">
        <v>34.0</v>
      </c>
      <c r="F32" s="6">
        <v>0.01</v>
      </c>
      <c r="H32" s="7">
        <v>0.0</v>
      </c>
      <c r="I32" s="7">
        <v>0.0</v>
      </c>
      <c r="M32" s="7">
        <v>8.0</v>
      </c>
      <c r="N32" s="7" t="s">
        <v>22</v>
      </c>
      <c r="P32" s="7">
        <v>714.46</v>
      </c>
      <c r="Q32" s="7" t="s">
        <v>66</v>
      </c>
    </row>
    <row r="33">
      <c r="A33" s="3">
        <v>43922.0</v>
      </c>
      <c r="B33" s="4">
        <v>0.3451388888888889</v>
      </c>
      <c r="C33" s="7">
        <v>38.0</v>
      </c>
      <c r="D33" s="7">
        <v>33.0</v>
      </c>
      <c r="E33" s="7">
        <v>37.0</v>
      </c>
      <c r="H33" s="7">
        <v>0.0</v>
      </c>
      <c r="I33" s="7">
        <v>0.0</v>
      </c>
      <c r="M33" s="7">
        <v>7.0</v>
      </c>
      <c r="N33" s="7" t="s">
        <v>19</v>
      </c>
      <c r="Q33" s="7" t="s">
        <v>18</v>
      </c>
    </row>
    <row r="34">
      <c r="A34" s="3">
        <v>43923.0</v>
      </c>
      <c r="B34" s="4">
        <v>0.33819444444444446</v>
      </c>
      <c r="C34" s="7">
        <v>53.0</v>
      </c>
      <c r="D34" s="7">
        <v>29.0</v>
      </c>
      <c r="E34" s="7">
        <v>31.0</v>
      </c>
      <c r="H34" s="7">
        <v>0.0</v>
      </c>
      <c r="I34" s="7">
        <v>0.0</v>
      </c>
      <c r="M34" s="7">
        <v>0.0</v>
      </c>
      <c r="Q34" s="7" t="s">
        <v>67</v>
      </c>
    </row>
    <row r="35">
      <c r="A35" s="3">
        <v>43924.0</v>
      </c>
      <c r="E35" s="7"/>
    </row>
    <row r="36">
      <c r="A36" s="3"/>
      <c r="B36" s="4"/>
    </row>
    <row r="38">
      <c r="E38" s="7" t="s">
        <v>59</v>
      </c>
      <c r="F38" s="11">
        <f>SUM(F2:F30)</f>
        <v>3.23</v>
      </c>
      <c r="G38">
        <f>SUM(G8:G30)</f>
        <v>0</v>
      </c>
      <c r="H38">
        <f>SUM(H2:H30)</f>
        <v>3.9</v>
      </c>
      <c r="I38" s="12">
        <f>MAX(I2:I30)</f>
        <v>18</v>
      </c>
      <c r="P38">
        <f>AVERAGE(P2:P32)</f>
        <v>714.062</v>
      </c>
    </row>
    <row r="906">
      <c r="I906" s="7" t="s">
        <v>60</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6.43"/>
    <col customWidth="1" min="3" max="3" width="6.86"/>
    <col customWidth="1" min="4" max="4" width="7.0"/>
    <col customWidth="1" min="5" max="5" width="7.57"/>
    <col customWidth="1" min="6" max="6" width="9.0"/>
    <col customWidth="1" min="7" max="8" width="8.14"/>
    <col customWidth="1" min="9" max="9" width="8.86"/>
    <col customWidth="1" min="10" max="10" width="9.43"/>
    <col customWidth="1" min="11" max="11" width="9.14"/>
    <col customWidth="1" min="12" max="12" width="7.43"/>
    <col customWidth="1" min="13" max="14" width="6.57"/>
    <col customWidth="1" min="15" max="15" width="11.71"/>
    <col customWidth="1" min="16" max="16" width="7.57"/>
    <col customWidth="1" min="17" max="17" width="67.29"/>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7"/>
      <c r="S1" s="27"/>
      <c r="T1" s="27"/>
      <c r="U1" s="27"/>
      <c r="V1" s="27"/>
      <c r="W1" s="27"/>
      <c r="X1" s="27"/>
      <c r="Y1" s="27"/>
      <c r="Z1" s="27"/>
    </row>
    <row r="2">
      <c r="A2" s="3">
        <v>43070.0</v>
      </c>
      <c r="B2" s="4">
        <v>0.34444444444444444</v>
      </c>
      <c r="C2" s="7">
        <v>42.0</v>
      </c>
      <c r="D2" s="7">
        <v>29.0</v>
      </c>
      <c r="E2" s="7">
        <v>31.0</v>
      </c>
      <c r="F2" s="7">
        <v>0.0</v>
      </c>
      <c r="G2" s="7">
        <v>0.0</v>
      </c>
      <c r="H2" s="7">
        <v>0.0</v>
      </c>
      <c r="I2" s="7">
        <v>0.0</v>
      </c>
      <c r="M2" s="7">
        <v>6.0</v>
      </c>
      <c r="N2" s="7" t="s">
        <v>17</v>
      </c>
      <c r="Q2" s="7" t="s">
        <v>331</v>
      </c>
    </row>
    <row r="3">
      <c r="A3" s="3">
        <v>43071.0</v>
      </c>
      <c r="B3" s="4">
        <v>0.3333333333333333</v>
      </c>
      <c r="C3" s="7">
        <v>44.0</v>
      </c>
      <c r="D3" s="7">
        <v>31.0</v>
      </c>
      <c r="E3" s="7">
        <v>37.0</v>
      </c>
      <c r="F3" s="7">
        <v>0.0</v>
      </c>
      <c r="G3" s="7">
        <v>0.0</v>
      </c>
      <c r="H3" s="7">
        <v>0.0</v>
      </c>
      <c r="I3" s="7">
        <v>0.0</v>
      </c>
      <c r="Q3" s="7" t="s">
        <v>331</v>
      </c>
    </row>
    <row r="4">
      <c r="A4" s="3">
        <v>43072.0</v>
      </c>
      <c r="B4" s="4">
        <v>0.3333333333333333</v>
      </c>
      <c r="C4" s="7">
        <v>49.0</v>
      </c>
      <c r="D4" s="7">
        <v>26.0</v>
      </c>
      <c r="E4" s="7">
        <v>29.0</v>
      </c>
      <c r="F4" s="7">
        <v>0.0</v>
      </c>
      <c r="G4" s="7">
        <v>0.0</v>
      </c>
      <c r="H4" s="7">
        <v>0.0</v>
      </c>
      <c r="I4" s="7">
        <v>0.0</v>
      </c>
      <c r="M4" s="7">
        <v>8.0</v>
      </c>
      <c r="N4" s="7" t="s">
        <v>19</v>
      </c>
      <c r="Q4" s="7" t="s">
        <v>342</v>
      </c>
    </row>
    <row r="5">
      <c r="A5" s="3">
        <v>43073.0</v>
      </c>
      <c r="B5" s="4">
        <v>0.3333333333333333</v>
      </c>
      <c r="C5" s="7">
        <v>43.0</v>
      </c>
      <c r="D5" s="7">
        <v>29.0</v>
      </c>
      <c r="E5" s="7">
        <v>43.0</v>
      </c>
      <c r="F5" s="7">
        <v>0.0</v>
      </c>
      <c r="G5" s="7">
        <v>1.27</v>
      </c>
      <c r="H5" s="7">
        <v>0.0</v>
      </c>
      <c r="I5" s="7">
        <v>0.0</v>
      </c>
      <c r="M5" s="7">
        <v>8.0</v>
      </c>
      <c r="N5" s="7" t="s">
        <v>19</v>
      </c>
      <c r="Q5" s="7" t="s">
        <v>331</v>
      </c>
    </row>
    <row r="6">
      <c r="A6" s="3">
        <v>43074.0</v>
      </c>
      <c r="B6" s="4">
        <v>0.3333333333333333</v>
      </c>
      <c r="C6" s="7">
        <v>55.0</v>
      </c>
      <c r="D6" s="7">
        <v>39.0</v>
      </c>
      <c r="E6" s="7">
        <v>41.0</v>
      </c>
      <c r="F6" s="7">
        <v>1.45</v>
      </c>
      <c r="G6" s="7">
        <v>0.14</v>
      </c>
      <c r="H6" s="7">
        <v>0.0</v>
      </c>
      <c r="I6" s="7">
        <v>0.0</v>
      </c>
      <c r="M6" s="7">
        <v>8.0</v>
      </c>
      <c r="N6" s="7" t="s">
        <v>19</v>
      </c>
      <c r="Q6" s="7" t="s">
        <v>344</v>
      </c>
    </row>
    <row r="7">
      <c r="A7" s="3">
        <v>43075.0</v>
      </c>
      <c r="B7" s="4">
        <v>0.3402777777777778</v>
      </c>
      <c r="C7" s="7">
        <v>41.0</v>
      </c>
      <c r="D7" s="7">
        <v>22.0</v>
      </c>
      <c r="E7" s="7">
        <v>23.0</v>
      </c>
      <c r="F7" s="7">
        <v>0.09</v>
      </c>
      <c r="G7" s="7">
        <v>0.27</v>
      </c>
      <c r="H7" s="7">
        <v>1.25</v>
      </c>
      <c r="I7" s="7">
        <v>0.75</v>
      </c>
      <c r="M7" s="7">
        <v>8.0</v>
      </c>
      <c r="N7" s="7" t="s">
        <v>22</v>
      </c>
      <c r="Q7" s="7" t="s">
        <v>345</v>
      </c>
    </row>
    <row r="8">
      <c r="A8" s="3">
        <v>43076.0</v>
      </c>
      <c r="B8" s="4">
        <v>0.3368055555555556</v>
      </c>
      <c r="C8" s="7">
        <v>25.0</v>
      </c>
      <c r="D8" s="7">
        <v>22.0</v>
      </c>
      <c r="E8" s="7">
        <v>24.0</v>
      </c>
      <c r="F8" s="7">
        <v>0.17</v>
      </c>
      <c r="G8" s="7">
        <v>0.19</v>
      </c>
      <c r="H8" s="7">
        <v>4.75</v>
      </c>
      <c r="I8" s="7">
        <v>4.25</v>
      </c>
      <c r="M8" s="7">
        <v>8.0</v>
      </c>
      <c r="N8" s="7" t="s">
        <v>19</v>
      </c>
      <c r="P8" s="7"/>
      <c r="Q8" s="7" t="s">
        <v>347</v>
      </c>
    </row>
    <row r="9">
      <c r="A9" s="3">
        <v>43077.0</v>
      </c>
      <c r="B9" s="4">
        <v>0.3368055555555556</v>
      </c>
      <c r="C9" s="7">
        <v>26.0</v>
      </c>
      <c r="D9" s="7">
        <v>21.0</v>
      </c>
      <c r="E9" s="7">
        <v>26.0</v>
      </c>
      <c r="F9" s="7">
        <v>0.29</v>
      </c>
      <c r="G9" s="7">
        <v>0.71</v>
      </c>
      <c r="H9" s="7">
        <v>11.25</v>
      </c>
      <c r="I9" s="7">
        <v>12.0</v>
      </c>
      <c r="M9" s="7">
        <v>8.0</v>
      </c>
      <c r="N9" s="7" t="s">
        <v>19</v>
      </c>
      <c r="P9" s="7">
        <v>713.97</v>
      </c>
      <c r="Q9" s="7" t="s">
        <v>348</v>
      </c>
    </row>
    <row r="10">
      <c r="A10" s="3">
        <v>43078.0</v>
      </c>
      <c r="B10" s="4">
        <v>0.3333333333333333</v>
      </c>
      <c r="C10" s="7">
        <v>26.0</v>
      </c>
      <c r="D10" s="7">
        <v>18.0</v>
      </c>
      <c r="E10" s="7">
        <v>18.0</v>
      </c>
      <c r="F10" s="7">
        <v>0.25</v>
      </c>
      <c r="G10" s="7">
        <v>0.02</v>
      </c>
      <c r="Q10" s="7" t="s">
        <v>331</v>
      </c>
    </row>
    <row r="11">
      <c r="A11" s="3">
        <v>43079.0</v>
      </c>
      <c r="B11" s="4">
        <v>0.3333333333333333</v>
      </c>
      <c r="C11" s="7">
        <v>26.0</v>
      </c>
      <c r="D11" s="7">
        <v>18.0</v>
      </c>
      <c r="E11" s="7">
        <v>21.0</v>
      </c>
      <c r="F11" s="7">
        <v>0.08</v>
      </c>
      <c r="G11" s="7">
        <v>0.02</v>
      </c>
      <c r="Q11" s="7" t="s">
        <v>331</v>
      </c>
    </row>
    <row r="12">
      <c r="A12" s="3">
        <v>43080.0</v>
      </c>
      <c r="B12" s="4">
        <v>0.3333333333333333</v>
      </c>
      <c r="C12" s="7">
        <v>27.0</v>
      </c>
      <c r="D12" s="7">
        <v>15.0</v>
      </c>
      <c r="E12" s="7">
        <v>16.0</v>
      </c>
      <c r="F12" s="7">
        <v>0.0</v>
      </c>
      <c r="G12" s="7">
        <v>0.15</v>
      </c>
      <c r="H12" s="7">
        <v>2.5</v>
      </c>
      <c r="I12" s="7">
        <v>8.0</v>
      </c>
      <c r="M12" s="7">
        <v>8.0</v>
      </c>
      <c r="N12" s="7" t="s">
        <v>22</v>
      </c>
      <c r="Q12" s="7" t="s">
        <v>349</v>
      </c>
    </row>
    <row r="13">
      <c r="A13" s="3">
        <v>43081.0</v>
      </c>
      <c r="B13" s="4">
        <v>0.3368055555555556</v>
      </c>
      <c r="C13" s="7">
        <v>25.0</v>
      </c>
      <c r="D13" s="7">
        <v>8.0</v>
      </c>
      <c r="E13" s="7">
        <v>10.0</v>
      </c>
      <c r="F13" s="7">
        <v>0.09</v>
      </c>
      <c r="G13" s="8">
        <v>0.0</v>
      </c>
      <c r="H13" s="7">
        <v>2.5</v>
      </c>
      <c r="I13" s="7">
        <v>8.5</v>
      </c>
      <c r="M13" s="7">
        <v>4.0</v>
      </c>
      <c r="N13" s="7" t="s">
        <v>19</v>
      </c>
      <c r="Q13" s="7" t="s">
        <v>350</v>
      </c>
    </row>
    <row r="14">
      <c r="A14" s="3">
        <v>43082.0</v>
      </c>
      <c r="B14" s="4">
        <v>0.3423611111111111</v>
      </c>
      <c r="C14" s="7">
        <v>12.0</v>
      </c>
      <c r="D14" s="7">
        <v>7.0</v>
      </c>
      <c r="E14" s="7">
        <v>10.0</v>
      </c>
      <c r="F14" s="7">
        <v>0.0</v>
      </c>
      <c r="G14" s="7">
        <v>0.0</v>
      </c>
      <c r="H14" s="7">
        <v>1.0</v>
      </c>
      <c r="I14" s="7">
        <v>8.5</v>
      </c>
      <c r="M14" s="7">
        <v>8.0</v>
      </c>
      <c r="N14" s="7" t="s">
        <v>22</v>
      </c>
      <c r="Q14" s="7" t="s">
        <v>351</v>
      </c>
    </row>
    <row r="15">
      <c r="A15" s="3">
        <v>43083.0</v>
      </c>
      <c r="B15" s="4">
        <v>0.34375</v>
      </c>
      <c r="C15" s="7">
        <v>16.0</v>
      </c>
      <c r="D15" s="7">
        <v>4.0</v>
      </c>
      <c r="E15" s="7">
        <v>11.0</v>
      </c>
      <c r="F15" s="7">
        <v>0.0</v>
      </c>
      <c r="G15" s="7">
        <v>0.0</v>
      </c>
      <c r="H15" s="7">
        <v>0.25</v>
      </c>
      <c r="I15" s="7">
        <v>7.5</v>
      </c>
      <c r="M15" s="7">
        <v>8.0</v>
      </c>
      <c r="N15" s="7" t="s">
        <v>19</v>
      </c>
      <c r="P15" s="7">
        <v>713.99</v>
      </c>
      <c r="Q15" s="7" t="s">
        <v>352</v>
      </c>
    </row>
    <row r="16">
      <c r="A16" s="3">
        <v>43084.0</v>
      </c>
      <c r="B16" s="4">
        <v>0.3333333333333333</v>
      </c>
      <c r="C16" s="7">
        <v>22.0</v>
      </c>
      <c r="D16" s="7">
        <v>11.0</v>
      </c>
      <c r="E16" s="7">
        <v>22.0</v>
      </c>
      <c r="F16" s="7">
        <v>0.23</v>
      </c>
      <c r="G16" s="7">
        <v>0.37</v>
      </c>
      <c r="H16" s="7">
        <v>4.5</v>
      </c>
      <c r="I16" s="7">
        <v>11.0</v>
      </c>
      <c r="M16" s="7">
        <v>8.0</v>
      </c>
      <c r="N16" s="7" t="s">
        <v>22</v>
      </c>
      <c r="Q16" s="7" t="s">
        <v>353</v>
      </c>
    </row>
    <row r="17">
      <c r="A17" s="3">
        <v>43085.0</v>
      </c>
      <c r="B17" s="4">
        <v>0.3333333333333333</v>
      </c>
      <c r="C17" s="7">
        <v>28.0</v>
      </c>
      <c r="D17" s="7">
        <v>4.0</v>
      </c>
      <c r="E17" s="7">
        <v>4.0</v>
      </c>
      <c r="F17" s="7">
        <v>0.07</v>
      </c>
      <c r="G17" s="7">
        <v>0.01</v>
      </c>
      <c r="H17" s="7">
        <v>1.0</v>
      </c>
      <c r="I17" s="7">
        <v>11.0</v>
      </c>
      <c r="M17" s="7">
        <v>8.0</v>
      </c>
      <c r="N17" s="7" t="s">
        <v>22</v>
      </c>
      <c r="Q17" s="7" t="s">
        <v>354</v>
      </c>
    </row>
    <row r="18">
      <c r="A18" s="3">
        <v>43086.0</v>
      </c>
      <c r="B18" s="4">
        <v>0.3333333333333333</v>
      </c>
      <c r="C18" s="7">
        <v>13.0</v>
      </c>
      <c r="D18" s="7">
        <v>-6.0</v>
      </c>
      <c r="E18" s="7">
        <v>1.0</v>
      </c>
      <c r="F18" s="7">
        <v>0.0</v>
      </c>
      <c r="G18" s="7">
        <v>0.0</v>
      </c>
      <c r="H18" s="7">
        <v>0.0</v>
      </c>
      <c r="I18" s="7">
        <v>9.75</v>
      </c>
      <c r="M18" s="7">
        <v>8.0</v>
      </c>
      <c r="N18" s="7" t="s">
        <v>22</v>
      </c>
      <c r="P18" s="7">
        <v>713.98</v>
      </c>
      <c r="Q18" s="7" t="s">
        <v>355</v>
      </c>
    </row>
    <row r="19">
      <c r="A19" s="3">
        <v>43087.0</v>
      </c>
      <c r="B19" s="4">
        <v>0.34375</v>
      </c>
      <c r="C19" s="7">
        <v>28.0</v>
      </c>
      <c r="D19" s="7">
        <v>1.0</v>
      </c>
      <c r="E19" s="7">
        <v>28.0</v>
      </c>
      <c r="F19" s="7">
        <v>0.0</v>
      </c>
      <c r="G19" s="7">
        <v>0.02</v>
      </c>
      <c r="H19" s="7" t="s">
        <v>21</v>
      </c>
      <c r="I19" s="7">
        <v>9.0</v>
      </c>
      <c r="M19" s="7">
        <v>8.0</v>
      </c>
      <c r="N19" s="7" t="s">
        <v>22</v>
      </c>
      <c r="Q19" s="7" t="s">
        <v>356</v>
      </c>
    </row>
    <row r="20">
      <c r="A20" s="3">
        <v>43088.0</v>
      </c>
      <c r="B20" s="4">
        <v>0.34375</v>
      </c>
      <c r="C20" s="7">
        <v>37.0</v>
      </c>
      <c r="D20" s="7">
        <v>27.0</v>
      </c>
      <c r="E20" s="7">
        <v>37.0</v>
      </c>
      <c r="F20" s="7">
        <v>0.12</v>
      </c>
      <c r="G20" s="8">
        <v>0.08</v>
      </c>
      <c r="H20" s="7" t="s">
        <v>21</v>
      </c>
      <c r="I20" s="7">
        <v>7.5</v>
      </c>
      <c r="M20" s="7">
        <v>8.0</v>
      </c>
      <c r="N20" s="7" t="s">
        <v>22</v>
      </c>
    </row>
    <row r="21">
      <c r="A21" s="3">
        <v>43089.0</v>
      </c>
      <c r="B21" s="4">
        <v>0.3541666666666667</v>
      </c>
      <c r="C21" s="7">
        <v>39.0</v>
      </c>
      <c r="D21" s="7">
        <v>24.0</v>
      </c>
      <c r="E21" s="7">
        <v>25.0</v>
      </c>
      <c r="F21" s="7">
        <v>0.0</v>
      </c>
      <c r="G21" s="7">
        <v>0.0</v>
      </c>
      <c r="H21" s="7" t="s">
        <v>21</v>
      </c>
      <c r="I21" s="7">
        <v>6.5</v>
      </c>
      <c r="M21" s="7">
        <v>8.0</v>
      </c>
      <c r="N21" s="7" t="s">
        <v>19</v>
      </c>
    </row>
    <row r="22">
      <c r="A22" s="3">
        <v>43090.0</v>
      </c>
      <c r="B22" s="4">
        <v>0.3368055555555556</v>
      </c>
      <c r="C22" s="7">
        <v>22.0</v>
      </c>
      <c r="D22" s="7">
        <v>20.0</v>
      </c>
      <c r="E22" s="7">
        <v>21.0</v>
      </c>
      <c r="F22" s="7">
        <v>0.01</v>
      </c>
      <c r="G22" s="7">
        <v>0.07</v>
      </c>
      <c r="H22" s="7">
        <v>0.25</v>
      </c>
      <c r="I22" s="7">
        <v>6.5</v>
      </c>
      <c r="M22" s="7">
        <v>8.0</v>
      </c>
      <c r="N22" s="7" t="s">
        <v>22</v>
      </c>
    </row>
    <row r="23">
      <c r="A23" s="3">
        <v>43091.0</v>
      </c>
      <c r="B23" s="4">
        <v>0.3333333333333333</v>
      </c>
      <c r="C23" s="7">
        <v>27.0</v>
      </c>
      <c r="D23" s="7">
        <v>19.0</v>
      </c>
      <c r="E23" s="7">
        <v>25.0</v>
      </c>
      <c r="F23" s="7">
        <v>0.08</v>
      </c>
      <c r="G23" s="7">
        <v>0.16</v>
      </c>
      <c r="H23" s="7">
        <v>2.0</v>
      </c>
      <c r="I23" s="7">
        <v>7.5</v>
      </c>
      <c r="Q23" s="7" t="s">
        <v>331</v>
      </c>
    </row>
    <row r="24">
      <c r="A24" s="3">
        <v>43092.0</v>
      </c>
      <c r="B24" s="4">
        <v>0.3333333333333333</v>
      </c>
      <c r="C24" s="7">
        <v>32.0</v>
      </c>
      <c r="D24" s="7">
        <v>9.0</v>
      </c>
      <c r="E24" s="7">
        <v>9.0</v>
      </c>
      <c r="F24" s="7">
        <v>0.09</v>
      </c>
      <c r="G24" s="7">
        <v>0.0</v>
      </c>
      <c r="H24" s="7">
        <v>1.5</v>
      </c>
      <c r="I24" s="7">
        <v>9.0</v>
      </c>
      <c r="Q24" s="7" t="s">
        <v>331</v>
      </c>
    </row>
    <row r="25">
      <c r="A25" s="3">
        <v>43093.0</v>
      </c>
      <c r="B25" s="4">
        <v>0.3333333333333333</v>
      </c>
      <c r="C25" s="7">
        <v>25.0</v>
      </c>
      <c r="D25" s="7">
        <v>11.0</v>
      </c>
      <c r="E25" s="7">
        <v>18.0</v>
      </c>
      <c r="F25" s="7">
        <v>0.01</v>
      </c>
      <c r="G25" s="7">
        <v>0.14</v>
      </c>
      <c r="H25" s="7">
        <v>0.5</v>
      </c>
      <c r="Q25" s="7" t="s">
        <v>331</v>
      </c>
    </row>
    <row r="26">
      <c r="A26" s="3">
        <v>43094.0</v>
      </c>
      <c r="B26" s="4">
        <v>0.3333333333333333</v>
      </c>
      <c r="C26" s="7">
        <v>24.0</v>
      </c>
      <c r="D26" s="7">
        <v>12.0</v>
      </c>
      <c r="E26" s="7">
        <v>17.0</v>
      </c>
      <c r="F26" s="7">
        <v>0.15</v>
      </c>
      <c r="G26" s="7">
        <v>0.19</v>
      </c>
      <c r="H26" s="7">
        <v>4.0</v>
      </c>
      <c r="Q26" s="7" t="s">
        <v>331</v>
      </c>
    </row>
    <row r="27">
      <c r="A27" s="3">
        <v>43095.0</v>
      </c>
      <c r="B27" s="4">
        <v>0.3333333333333333</v>
      </c>
      <c r="C27" s="7">
        <v>17.0</v>
      </c>
      <c r="D27" s="7">
        <v>2.0</v>
      </c>
      <c r="E27" s="7">
        <v>2.0</v>
      </c>
      <c r="F27" s="7">
        <v>0.11</v>
      </c>
      <c r="G27" s="7">
        <v>0.08</v>
      </c>
      <c r="H27" s="7">
        <v>3.0</v>
      </c>
      <c r="I27" s="7">
        <v>11.5</v>
      </c>
      <c r="P27" s="7">
        <v>713.95</v>
      </c>
      <c r="Q27" s="7" t="s">
        <v>331</v>
      </c>
    </row>
    <row r="28">
      <c r="A28" s="3">
        <v>43096.0</v>
      </c>
      <c r="B28" s="4">
        <v>0.3333333333333333</v>
      </c>
      <c r="C28" s="7">
        <v>8.0</v>
      </c>
      <c r="D28" s="7">
        <v>-8.0</v>
      </c>
      <c r="E28" s="7">
        <v>-8.0</v>
      </c>
      <c r="F28" s="7">
        <v>0.07</v>
      </c>
      <c r="G28" s="8">
        <v>0.04</v>
      </c>
      <c r="H28" s="7">
        <v>0.75</v>
      </c>
      <c r="I28" s="7">
        <v>11.0</v>
      </c>
      <c r="M28" s="7">
        <v>1.0</v>
      </c>
      <c r="N28" s="7" t="s">
        <v>17</v>
      </c>
      <c r="Q28" s="7" t="s">
        <v>331</v>
      </c>
    </row>
    <row r="29">
      <c r="A29" s="3">
        <v>43097.0</v>
      </c>
      <c r="B29" s="4">
        <v>0.4583333333333333</v>
      </c>
      <c r="C29" s="7">
        <v>6.0</v>
      </c>
      <c r="D29" s="7">
        <v>-12.0</v>
      </c>
      <c r="E29" s="7">
        <v>2.0</v>
      </c>
      <c r="F29" s="7">
        <v>0.03</v>
      </c>
      <c r="G29" s="7">
        <v>0.02</v>
      </c>
      <c r="H29" s="7">
        <v>0.5</v>
      </c>
      <c r="I29" s="7">
        <v>11.0</v>
      </c>
      <c r="M29" s="7">
        <v>7.0</v>
      </c>
      <c r="N29" s="7" t="s">
        <v>19</v>
      </c>
    </row>
    <row r="30">
      <c r="A30" s="3">
        <v>43098.0</v>
      </c>
      <c r="B30" s="4">
        <v>0.46875</v>
      </c>
      <c r="C30" s="7">
        <v>14.0</v>
      </c>
      <c r="D30" s="7">
        <v>2.0</v>
      </c>
      <c r="E30" s="7">
        <v>12.0</v>
      </c>
      <c r="F30" s="7">
        <v>0.02</v>
      </c>
      <c r="G30" s="7">
        <v>0.03</v>
      </c>
      <c r="H30" s="7">
        <v>0.5</v>
      </c>
      <c r="I30" s="7">
        <v>11.0</v>
      </c>
      <c r="M30" s="7">
        <v>8.0</v>
      </c>
      <c r="N30" s="7" t="s">
        <v>19</v>
      </c>
    </row>
    <row r="31">
      <c r="A31" s="3">
        <v>43099.0</v>
      </c>
      <c r="B31" s="4">
        <v>0.3333333333333333</v>
      </c>
      <c r="C31" s="7">
        <v>14.0</v>
      </c>
      <c r="D31" s="7">
        <v>2.0</v>
      </c>
      <c r="E31" s="7">
        <v>9.0</v>
      </c>
      <c r="F31" s="7">
        <v>0.03</v>
      </c>
      <c r="G31" s="7">
        <v>0.02</v>
      </c>
      <c r="H31" s="7">
        <v>0.5</v>
      </c>
      <c r="I31" s="7">
        <v>11.0</v>
      </c>
      <c r="Q31" s="7" t="s">
        <v>331</v>
      </c>
    </row>
    <row r="32">
      <c r="A32" s="3">
        <v>43100.0</v>
      </c>
      <c r="B32" s="4">
        <v>0.3333333333333333</v>
      </c>
      <c r="C32" s="7">
        <v>10.0</v>
      </c>
      <c r="D32" s="7">
        <v>-14.0</v>
      </c>
      <c r="E32" s="7">
        <v>-6.0</v>
      </c>
      <c r="F32" s="7">
        <v>0.01</v>
      </c>
      <c r="G32" s="7">
        <v>0.01</v>
      </c>
      <c r="H32" s="7" t="s">
        <v>21</v>
      </c>
      <c r="I32" s="7">
        <v>10.5</v>
      </c>
      <c r="Q32" s="7" t="s">
        <v>331</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1.0"/>
    <col customWidth="1" min="2" max="2" width="8.71"/>
    <col customWidth="1" min="3" max="3" width="7.29"/>
    <col customWidth="1" min="4" max="4" width="6.29"/>
    <col customWidth="1" min="5" max="5" width="7.71"/>
    <col customWidth="1" min="6" max="6" width="9.29"/>
    <col customWidth="1" min="7" max="7" width="8.43"/>
    <col customWidth="1" min="8" max="8" width="7.86"/>
    <col customWidth="1" min="9" max="10" width="9.14"/>
    <col customWidth="1" min="11" max="26" width="8.71"/>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7"/>
      <c r="S1" s="27"/>
      <c r="T1" s="27"/>
      <c r="U1" s="27"/>
      <c r="V1" s="27"/>
      <c r="W1" s="27"/>
      <c r="X1" s="27"/>
      <c r="Y1" s="27"/>
      <c r="Z1" s="27"/>
    </row>
    <row r="2">
      <c r="A2" s="3">
        <v>43040.0</v>
      </c>
      <c r="B2" s="4">
        <v>0.3472222222222222</v>
      </c>
      <c r="C2" s="7">
        <v>42.0</v>
      </c>
      <c r="D2" s="7">
        <v>33.0</v>
      </c>
      <c r="E2" s="7">
        <v>36.0</v>
      </c>
      <c r="F2" s="7">
        <v>0.05</v>
      </c>
      <c r="G2" s="7">
        <v>0.0</v>
      </c>
      <c r="H2" s="7" t="s">
        <v>21</v>
      </c>
      <c r="I2" s="7" t="s">
        <v>21</v>
      </c>
      <c r="J2" s="7" t="s">
        <v>284</v>
      </c>
      <c r="K2" s="7">
        <v>8.0</v>
      </c>
      <c r="L2" s="34">
        <f t="shared" ref="L2:L3" si="1">K2*1.15078</f>
        <v>9.20624</v>
      </c>
      <c r="M2" s="7">
        <v>7.0</v>
      </c>
      <c r="N2" s="7" t="s">
        <v>19</v>
      </c>
      <c r="O2" s="7">
        <v>2.36</v>
      </c>
      <c r="Q2" s="7" t="s">
        <v>368</v>
      </c>
    </row>
    <row r="3">
      <c r="A3" s="3">
        <v>43041.0</v>
      </c>
      <c r="B3" s="4">
        <v>0.3368055555555556</v>
      </c>
      <c r="C3" s="7">
        <v>42.0</v>
      </c>
      <c r="D3" s="7">
        <v>35.0</v>
      </c>
      <c r="E3" s="7">
        <v>39.0</v>
      </c>
      <c r="F3" s="7">
        <v>0.0</v>
      </c>
      <c r="G3" s="7">
        <v>0.0</v>
      </c>
      <c r="H3" s="7">
        <v>0.0</v>
      </c>
      <c r="I3" s="7">
        <v>0.0</v>
      </c>
      <c r="J3" s="7" t="s">
        <v>295</v>
      </c>
      <c r="K3" s="7">
        <v>5.5</v>
      </c>
      <c r="L3" s="34">
        <f t="shared" si="1"/>
        <v>6.32929</v>
      </c>
      <c r="M3" s="7">
        <v>8.0</v>
      </c>
      <c r="N3" s="7" t="s">
        <v>22</v>
      </c>
      <c r="Q3" s="7" t="s">
        <v>158</v>
      </c>
    </row>
    <row r="4">
      <c r="A4" s="3">
        <v>43042.0</v>
      </c>
      <c r="B4" s="36">
        <v>0.3506944444444444</v>
      </c>
      <c r="C4" s="37">
        <v>48.0</v>
      </c>
      <c r="D4" s="37">
        <v>37.0</v>
      </c>
      <c r="E4" s="7">
        <v>38.0</v>
      </c>
      <c r="F4" s="38">
        <v>0.03</v>
      </c>
      <c r="G4" s="38">
        <v>0.02</v>
      </c>
      <c r="H4" s="7">
        <v>0.0</v>
      </c>
      <c r="I4" s="38">
        <v>0.0</v>
      </c>
      <c r="J4" s="35"/>
      <c r="M4" s="7">
        <v>5.0</v>
      </c>
      <c r="N4" s="7" t="s">
        <v>19</v>
      </c>
      <c r="Q4" s="7" t="s">
        <v>370</v>
      </c>
    </row>
    <row r="5">
      <c r="A5" s="3">
        <v>43043.0</v>
      </c>
      <c r="B5" s="36">
        <v>0.3541666666666667</v>
      </c>
      <c r="C5" s="37">
        <v>42.0</v>
      </c>
      <c r="D5" s="37">
        <v>32.0</v>
      </c>
      <c r="E5" s="7">
        <v>34.0</v>
      </c>
      <c r="F5" s="38">
        <v>0.05</v>
      </c>
      <c r="G5" s="38">
        <v>0.42</v>
      </c>
      <c r="H5" s="7">
        <v>2.5</v>
      </c>
      <c r="I5" s="38">
        <v>2.5</v>
      </c>
      <c r="J5" s="38" t="s">
        <v>276</v>
      </c>
      <c r="K5" s="7">
        <v>2.2</v>
      </c>
      <c r="L5" s="34">
        <f>K5*1.15078</f>
        <v>2.531716</v>
      </c>
      <c r="M5" s="7">
        <v>8.0</v>
      </c>
      <c r="N5" s="7" t="s">
        <v>22</v>
      </c>
      <c r="P5" s="7">
        <v>713.24</v>
      </c>
      <c r="Q5" s="7" t="s">
        <v>371</v>
      </c>
    </row>
    <row r="6">
      <c r="A6" s="3">
        <v>43044.0</v>
      </c>
      <c r="B6" s="36">
        <v>0.3541666666666667</v>
      </c>
      <c r="C6" s="37">
        <v>43.0</v>
      </c>
      <c r="D6" s="37">
        <v>32.0</v>
      </c>
      <c r="E6" s="7">
        <v>43.0</v>
      </c>
      <c r="F6" s="38">
        <v>0.32</v>
      </c>
      <c r="G6" s="38">
        <v>0.0</v>
      </c>
      <c r="H6" s="7">
        <v>0.0</v>
      </c>
      <c r="I6" s="35"/>
      <c r="J6" s="38"/>
      <c r="K6" s="7"/>
      <c r="M6" s="7">
        <v>8.0</v>
      </c>
      <c r="N6" s="7" t="s">
        <v>22</v>
      </c>
      <c r="O6" s="7">
        <v>2.78</v>
      </c>
      <c r="Q6" s="7" t="s">
        <v>372</v>
      </c>
    </row>
    <row r="7">
      <c r="A7" s="3">
        <v>43045.0</v>
      </c>
      <c r="B7" s="36">
        <v>0.3423611111111111</v>
      </c>
      <c r="C7" s="37">
        <v>47.0</v>
      </c>
      <c r="D7" s="37">
        <v>34.0</v>
      </c>
      <c r="E7" s="7">
        <v>36.0</v>
      </c>
      <c r="F7" s="38">
        <v>0.04</v>
      </c>
      <c r="G7" s="38">
        <v>0.0</v>
      </c>
      <c r="H7" s="7">
        <v>0.0</v>
      </c>
      <c r="I7" s="38">
        <v>0.0</v>
      </c>
      <c r="J7" s="35"/>
      <c r="K7" s="7"/>
      <c r="M7" s="7">
        <v>7.0</v>
      </c>
      <c r="N7" s="7" t="s">
        <v>19</v>
      </c>
    </row>
    <row r="8">
      <c r="A8" s="3">
        <v>43046.0</v>
      </c>
      <c r="B8" s="4">
        <v>0.3333333333333333</v>
      </c>
      <c r="C8" s="7">
        <v>38.0</v>
      </c>
      <c r="D8" s="7">
        <v>28.0</v>
      </c>
      <c r="E8" s="7">
        <v>31.0</v>
      </c>
      <c r="F8" s="7">
        <v>0.0</v>
      </c>
      <c r="G8" s="7">
        <v>0.0</v>
      </c>
      <c r="H8" s="7">
        <v>0.0</v>
      </c>
      <c r="I8" s="7">
        <v>0.0</v>
      </c>
      <c r="M8" s="7">
        <v>2.0</v>
      </c>
      <c r="N8" s="7" t="s">
        <v>42</v>
      </c>
      <c r="Q8" s="7" t="s">
        <v>373</v>
      </c>
    </row>
    <row r="9">
      <c r="A9" s="3">
        <v>43047.0</v>
      </c>
      <c r="B9" s="4">
        <v>0.33541666666666664</v>
      </c>
      <c r="C9" s="7">
        <v>38.0</v>
      </c>
      <c r="D9" s="7">
        <v>26.0</v>
      </c>
      <c r="E9" s="7">
        <v>27.0</v>
      </c>
      <c r="F9" s="7">
        <v>0.0</v>
      </c>
      <c r="G9" s="7">
        <v>0.0</v>
      </c>
      <c r="H9" s="7">
        <v>0.0</v>
      </c>
      <c r="I9" s="7">
        <v>0.0</v>
      </c>
      <c r="M9" s="7">
        <v>1.0</v>
      </c>
      <c r="N9" s="7" t="s">
        <v>42</v>
      </c>
    </row>
    <row r="10">
      <c r="A10" s="3">
        <v>43048.0</v>
      </c>
      <c r="B10" s="4">
        <v>0.3333333333333333</v>
      </c>
      <c r="C10" s="7">
        <v>39.0</v>
      </c>
      <c r="D10" s="7">
        <v>26.0</v>
      </c>
      <c r="E10" s="7">
        <v>32.0</v>
      </c>
      <c r="F10" s="7">
        <v>0.29</v>
      </c>
      <c r="G10" s="7">
        <v>0.5</v>
      </c>
      <c r="H10" s="7">
        <v>3.0</v>
      </c>
      <c r="I10" s="7">
        <v>4.0</v>
      </c>
      <c r="Q10" s="7" t="s">
        <v>375</v>
      </c>
    </row>
    <row r="11">
      <c r="A11" s="3">
        <v>43049.0</v>
      </c>
      <c r="B11" s="4">
        <v>0.3333333333333333</v>
      </c>
      <c r="C11" s="7">
        <v>32.0</v>
      </c>
      <c r="D11" s="7">
        <v>11.0</v>
      </c>
      <c r="E11" s="7">
        <v>11.0</v>
      </c>
      <c r="F11" s="7">
        <v>0.13</v>
      </c>
      <c r="G11" s="7">
        <v>0.0</v>
      </c>
      <c r="H11" s="7">
        <v>3.0</v>
      </c>
      <c r="I11" s="7">
        <v>4.0</v>
      </c>
      <c r="Q11" s="7"/>
    </row>
    <row r="12">
      <c r="A12" s="3">
        <v>43050.0</v>
      </c>
      <c r="B12" s="4">
        <v>0.3333333333333333</v>
      </c>
      <c r="C12" s="7">
        <v>22.0</v>
      </c>
      <c r="D12" s="7">
        <v>11.0</v>
      </c>
      <c r="E12" s="7">
        <v>22.0</v>
      </c>
      <c r="F12" s="7">
        <v>0.0</v>
      </c>
      <c r="G12" s="7">
        <v>0.09</v>
      </c>
      <c r="H12" s="7">
        <v>0.0</v>
      </c>
      <c r="I12" s="7">
        <v>3.0</v>
      </c>
      <c r="Q12" s="7" t="s">
        <v>375</v>
      </c>
    </row>
    <row r="13">
      <c r="A13" s="3">
        <v>43051.0</v>
      </c>
      <c r="B13" s="4">
        <v>0.3333333333333333</v>
      </c>
      <c r="C13" s="7">
        <v>29.0</v>
      </c>
      <c r="D13" s="7">
        <v>22.0</v>
      </c>
      <c r="E13" s="7">
        <v>29.0</v>
      </c>
      <c r="F13" s="7">
        <v>0.05</v>
      </c>
      <c r="G13" s="7">
        <v>0.0</v>
      </c>
      <c r="H13" s="7">
        <v>1.0</v>
      </c>
      <c r="I13" s="7">
        <v>3.5</v>
      </c>
      <c r="Q13" s="7" t="s">
        <v>375</v>
      </c>
    </row>
    <row r="14">
      <c r="A14" s="3">
        <v>43052.0</v>
      </c>
      <c r="B14" s="4">
        <v>0.3333333333333333</v>
      </c>
      <c r="C14" s="7">
        <v>35.0</v>
      </c>
      <c r="D14" s="7">
        <v>29.0</v>
      </c>
      <c r="E14" s="7">
        <v>32.0</v>
      </c>
      <c r="F14" s="7">
        <v>0.04</v>
      </c>
      <c r="G14" s="7">
        <v>0.04</v>
      </c>
      <c r="H14" s="7">
        <v>0.5</v>
      </c>
      <c r="I14" s="7">
        <v>3.5</v>
      </c>
      <c r="Q14" s="7" t="s">
        <v>375</v>
      </c>
    </row>
    <row r="15">
      <c r="A15" s="3">
        <v>43053.0</v>
      </c>
      <c r="B15" s="4">
        <v>0.3541666666666667</v>
      </c>
      <c r="E15" s="7">
        <v>33.0</v>
      </c>
      <c r="F15" s="7">
        <v>0.0</v>
      </c>
      <c r="G15" s="7">
        <v>0.0</v>
      </c>
      <c r="H15" s="7">
        <v>0.0</v>
      </c>
      <c r="I15" s="7">
        <v>2.25</v>
      </c>
      <c r="M15" s="7">
        <v>5.0</v>
      </c>
      <c r="N15" s="7" t="s">
        <v>17</v>
      </c>
      <c r="P15" s="7">
        <v>713.34</v>
      </c>
      <c r="Q15" s="7" t="s">
        <v>158</v>
      </c>
    </row>
    <row r="16">
      <c r="A16" s="3">
        <v>43054.0</v>
      </c>
      <c r="B16" s="4">
        <v>0.3388888888888889</v>
      </c>
      <c r="C16" s="7">
        <v>41.0</v>
      </c>
      <c r="D16" s="7">
        <v>32.0</v>
      </c>
      <c r="E16" s="7">
        <v>39.0</v>
      </c>
      <c r="F16" s="7">
        <v>0.32</v>
      </c>
      <c r="G16" s="7">
        <v>1.01</v>
      </c>
      <c r="H16" s="7">
        <v>0.0</v>
      </c>
      <c r="I16" s="7">
        <v>0.25</v>
      </c>
      <c r="M16" s="7">
        <v>8.0</v>
      </c>
      <c r="N16" s="7" t="s">
        <v>22</v>
      </c>
      <c r="Q16" s="7" t="s">
        <v>376</v>
      </c>
    </row>
    <row r="17">
      <c r="A17" s="3">
        <v>43055.0</v>
      </c>
      <c r="B17" s="4">
        <v>0.3388888888888889</v>
      </c>
      <c r="C17" s="7">
        <v>41.0</v>
      </c>
      <c r="D17" s="7">
        <v>32.0</v>
      </c>
      <c r="E17" s="7">
        <v>33.0</v>
      </c>
      <c r="F17" s="7">
        <v>1.06</v>
      </c>
      <c r="G17" s="7">
        <v>0.17</v>
      </c>
      <c r="H17" s="7">
        <v>0.0</v>
      </c>
      <c r="I17" s="7">
        <v>0.0</v>
      </c>
      <c r="M17" s="7">
        <v>8.0</v>
      </c>
      <c r="N17" s="7" t="s">
        <v>19</v>
      </c>
      <c r="Q17" s="7" t="s">
        <v>344</v>
      </c>
    </row>
    <row r="18">
      <c r="A18" s="3">
        <v>43056.0</v>
      </c>
      <c r="B18" s="4">
        <v>0.3388888888888889</v>
      </c>
      <c r="C18" s="7">
        <v>33.0</v>
      </c>
      <c r="D18" s="7">
        <v>24.0</v>
      </c>
      <c r="E18" s="7">
        <v>28.0</v>
      </c>
      <c r="F18" s="7">
        <v>0.0</v>
      </c>
      <c r="G18" s="7">
        <v>0.34</v>
      </c>
      <c r="H18" s="7">
        <v>0.0</v>
      </c>
      <c r="I18" s="7">
        <v>0.0</v>
      </c>
      <c r="M18" s="7">
        <v>8.0</v>
      </c>
      <c r="N18" s="7" t="s">
        <v>22</v>
      </c>
    </row>
    <row r="19">
      <c r="A19" s="3">
        <v>43057.0</v>
      </c>
      <c r="B19" s="4">
        <v>0.3333333333333333</v>
      </c>
      <c r="C19" s="7">
        <v>35.0</v>
      </c>
      <c r="D19" s="7">
        <v>27.0</v>
      </c>
      <c r="E19" s="7">
        <v>34.0</v>
      </c>
      <c r="F19" s="7">
        <v>0.51</v>
      </c>
      <c r="G19" s="7">
        <v>0.16</v>
      </c>
      <c r="H19" s="7" t="s">
        <v>21</v>
      </c>
      <c r="I19" s="7" t="s">
        <v>21</v>
      </c>
      <c r="M19" s="7">
        <v>8.0</v>
      </c>
      <c r="N19" s="7" t="s">
        <v>22</v>
      </c>
      <c r="Q19" s="7"/>
    </row>
    <row r="20">
      <c r="A20" s="3">
        <v>43058.0</v>
      </c>
      <c r="B20" s="4">
        <v>0.3333333333333333</v>
      </c>
      <c r="C20" s="7">
        <v>39.0</v>
      </c>
      <c r="D20" s="7">
        <v>26.0</v>
      </c>
      <c r="E20" s="7">
        <v>28.0</v>
      </c>
      <c r="F20" s="7">
        <v>0.04</v>
      </c>
      <c r="G20" s="7">
        <v>0.09</v>
      </c>
      <c r="H20" s="7">
        <v>2.25</v>
      </c>
      <c r="I20" s="7">
        <v>2.25</v>
      </c>
      <c r="M20" s="7">
        <v>8.0</v>
      </c>
      <c r="N20" s="7" t="s">
        <v>22</v>
      </c>
      <c r="Q20" s="7" t="s">
        <v>377</v>
      </c>
    </row>
    <row r="21">
      <c r="A21" s="3">
        <v>43059.0</v>
      </c>
      <c r="B21" s="4">
        <v>0.3458333333333333</v>
      </c>
      <c r="C21" s="7">
        <v>29.0</v>
      </c>
      <c r="D21" s="7">
        <v>25.0</v>
      </c>
      <c r="E21" s="7">
        <v>29.0</v>
      </c>
      <c r="F21" s="7">
        <v>0.05</v>
      </c>
      <c r="G21" s="7">
        <v>0.0</v>
      </c>
      <c r="H21" s="7">
        <v>0.0</v>
      </c>
      <c r="I21" s="7">
        <v>1.0</v>
      </c>
      <c r="M21" s="7">
        <v>8.0</v>
      </c>
      <c r="N21" s="7" t="s">
        <v>19</v>
      </c>
      <c r="P21" s="7">
        <v>713.68</v>
      </c>
    </row>
    <row r="22">
      <c r="A22" s="3">
        <v>43060.0</v>
      </c>
      <c r="B22" s="4">
        <v>0.3333333333333333</v>
      </c>
      <c r="C22" s="7">
        <v>43.0</v>
      </c>
      <c r="D22" s="7">
        <v>28.0</v>
      </c>
      <c r="E22" s="7">
        <v>43.0</v>
      </c>
      <c r="F22" s="7">
        <v>0.0</v>
      </c>
      <c r="G22" s="7">
        <v>0.03</v>
      </c>
      <c r="H22" s="7">
        <v>0.0</v>
      </c>
      <c r="I22" s="7">
        <v>0.0</v>
      </c>
      <c r="M22" s="7">
        <v>6.0</v>
      </c>
      <c r="N22" s="7" t="s">
        <v>42</v>
      </c>
    </row>
    <row r="23">
      <c r="A23" s="3">
        <v>43061.0</v>
      </c>
      <c r="B23" s="4">
        <v>0.34375</v>
      </c>
      <c r="C23" s="7">
        <v>45.0</v>
      </c>
      <c r="D23" s="7">
        <v>23.0</v>
      </c>
      <c r="E23" s="7">
        <v>24.0</v>
      </c>
      <c r="F23" s="7">
        <v>0.01</v>
      </c>
      <c r="G23" s="7">
        <v>0.01</v>
      </c>
      <c r="H23" s="7"/>
      <c r="I23" s="7"/>
      <c r="M23" s="7">
        <v>2.0</v>
      </c>
      <c r="N23" s="7" t="s">
        <v>42</v>
      </c>
    </row>
    <row r="24">
      <c r="A24" s="3">
        <v>43062.0</v>
      </c>
      <c r="B24" s="4">
        <v>0.3333333333333333</v>
      </c>
      <c r="C24" s="7">
        <v>31.0</v>
      </c>
      <c r="D24" s="7">
        <v>24.0</v>
      </c>
      <c r="E24" s="7">
        <v>30.0</v>
      </c>
      <c r="F24" s="7">
        <v>0.0</v>
      </c>
      <c r="G24" s="7">
        <v>0.0</v>
      </c>
      <c r="H24" s="7">
        <v>0.0</v>
      </c>
      <c r="I24" s="7">
        <v>0.25</v>
      </c>
      <c r="Q24" s="7" t="s">
        <v>375</v>
      </c>
    </row>
    <row r="25">
      <c r="A25" s="3">
        <v>43063.0</v>
      </c>
      <c r="B25" s="4">
        <v>0.3333333333333333</v>
      </c>
      <c r="C25" s="7">
        <v>39.0</v>
      </c>
      <c r="D25" s="7">
        <v>28.0</v>
      </c>
      <c r="E25" s="7">
        <v>39.0</v>
      </c>
      <c r="F25" s="7">
        <v>0.0</v>
      </c>
      <c r="G25" s="7">
        <v>0.05</v>
      </c>
      <c r="H25" s="7">
        <v>0.0</v>
      </c>
      <c r="I25" s="7">
        <v>0.0</v>
      </c>
      <c r="Q25" s="7" t="s">
        <v>375</v>
      </c>
    </row>
    <row r="26">
      <c r="A26" s="3">
        <v>43064.0</v>
      </c>
      <c r="B26" s="4">
        <v>0.3333333333333333</v>
      </c>
      <c r="C26" s="7">
        <v>60.0</v>
      </c>
      <c r="D26" s="7">
        <v>37.0</v>
      </c>
      <c r="E26" s="7">
        <v>39.0</v>
      </c>
      <c r="F26" s="7">
        <v>0.08</v>
      </c>
      <c r="G26" s="7">
        <v>0.04</v>
      </c>
      <c r="H26" s="7">
        <v>0.0</v>
      </c>
      <c r="I26" s="7">
        <v>0.0</v>
      </c>
      <c r="Q26" s="7" t="s">
        <v>375</v>
      </c>
    </row>
    <row r="27">
      <c r="A27" s="3">
        <v>43065.0</v>
      </c>
      <c r="B27" s="4">
        <v>0.3333333333333333</v>
      </c>
      <c r="C27" s="7">
        <v>39.0</v>
      </c>
      <c r="D27" s="7">
        <v>26.0</v>
      </c>
      <c r="E27" s="7">
        <v>26.0</v>
      </c>
      <c r="F27" s="7">
        <v>0.01</v>
      </c>
      <c r="G27" s="7">
        <v>0.0</v>
      </c>
      <c r="H27" s="7" t="s">
        <v>21</v>
      </c>
      <c r="I27" s="7" t="s">
        <v>21</v>
      </c>
      <c r="Q27" s="7" t="s">
        <v>375</v>
      </c>
    </row>
    <row r="28">
      <c r="A28" s="3">
        <v>43066.0</v>
      </c>
      <c r="B28" s="4">
        <v>0.3472222222222222</v>
      </c>
      <c r="C28" s="7">
        <v>39.0</v>
      </c>
      <c r="D28" s="7">
        <v>26.0</v>
      </c>
      <c r="E28" s="7">
        <v>27.0</v>
      </c>
      <c r="F28" s="7">
        <v>0.0</v>
      </c>
      <c r="G28" s="7">
        <v>0.0</v>
      </c>
      <c r="H28" s="7">
        <v>0.0</v>
      </c>
      <c r="I28" s="7">
        <v>0.0</v>
      </c>
      <c r="M28" s="7">
        <v>4.0</v>
      </c>
      <c r="N28" s="7" t="s">
        <v>17</v>
      </c>
      <c r="Q28" s="7" t="s">
        <v>375</v>
      </c>
    </row>
    <row r="29">
      <c r="A29" s="3">
        <v>43067.0</v>
      </c>
      <c r="B29" s="4">
        <v>0.34375</v>
      </c>
      <c r="C29" s="7">
        <v>49.0</v>
      </c>
      <c r="D29" s="7">
        <v>26.0</v>
      </c>
      <c r="E29" s="7">
        <v>49.0</v>
      </c>
      <c r="F29" s="7">
        <v>0.0</v>
      </c>
      <c r="G29" s="7">
        <v>0.0</v>
      </c>
      <c r="H29" s="7">
        <v>0.0</v>
      </c>
      <c r="I29" s="7">
        <v>0.0</v>
      </c>
      <c r="M29" s="7">
        <v>6.0</v>
      </c>
      <c r="N29" s="7" t="s">
        <v>19</v>
      </c>
    </row>
    <row r="30">
      <c r="A30" s="3">
        <v>43068.0</v>
      </c>
      <c r="B30" s="4">
        <v>0.3402777777777778</v>
      </c>
      <c r="C30" s="7">
        <v>54.0</v>
      </c>
      <c r="D30" s="7">
        <v>30.0</v>
      </c>
      <c r="E30" s="7">
        <v>31.0</v>
      </c>
      <c r="F30" s="7">
        <v>0.0</v>
      </c>
      <c r="G30" s="7">
        <v>0.0</v>
      </c>
      <c r="H30" s="7">
        <v>0.0</v>
      </c>
      <c r="I30" s="7">
        <v>0.0</v>
      </c>
      <c r="M30" s="7">
        <v>7.0</v>
      </c>
      <c r="N30" s="7" t="s">
        <v>19</v>
      </c>
    </row>
    <row r="31">
      <c r="A31" s="3">
        <v>43069.0</v>
      </c>
      <c r="B31" s="4">
        <v>0.3423611111111111</v>
      </c>
      <c r="C31" s="7">
        <v>38.0</v>
      </c>
      <c r="D31" s="7">
        <v>25.0</v>
      </c>
      <c r="E31" s="7">
        <v>34.0</v>
      </c>
      <c r="F31" s="7">
        <v>0.0</v>
      </c>
      <c r="G31" s="7">
        <v>0.0</v>
      </c>
      <c r="H31" s="7">
        <v>0.0</v>
      </c>
      <c r="I31" s="7">
        <v>0.0</v>
      </c>
      <c r="M31" s="7">
        <v>2.0</v>
      </c>
      <c r="N31" s="7" t="s">
        <v>42</v>
      </c>
      <c r="P31" s="7">
        <v>713.74</v>
      </c>
    </row>
    <row r="32">
      <c r="F32">
        <f t="shared" ref="F32:G32" si="2">SUM(F2:F31)</f>
        <v>3.08</v>
      </c>
      <c r="G32">
        <f t="shared" si="2"/>
        <v>2.97</v>
      </c>
    </row>
    <row r="36">
      <c r="O36" s="7"/>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1.0"/>
    <col customWidth="1" min="2" max="3" width="10.57"/>
    <col customWidth="1" min="4" max="11" width="9.14"/>
    <col customWidth="1" min="12" max="16" width="8.71"/>
    <col customWidth="1" min="17" max="17" width="90.57"/>
    <col customWidth="1" min="18" max="24" width="8.71"/>
    <col customWidth="1" min="25" max="25" width="12.0"/>
    <col customWidth="1" min="26" max="26" width="12.43"/>
    <col customWidth="1" min="27" max="27" width="12.57"/>
    <col customWidth="1" min="28" max="28" width="12.29"/>
    <col customWidth="1" min="29" max="29" width="12.57"/>
    <col customWidth="1" min="30" max="30" width="13.57"/>
  </cols>
  <sheetData>
    <row r="1">
      <c r="A1" s="28" t="s">
        <v>0</v>
      </c>
      <c r="B1" s="28" t="s">
        <v>1</v>
      </c>
      <c r="C1" s="28" t="s">
        <v>2</v>
      </c>
      <c r="D1" s="28" t="s">
        <v>3</v>
      </c>
      <c r="E1" s="28" t="s">
        <v>4</v>
      </c>
      <c r="F1" s="28" t="s">
        <v>5</v>
      </c>
      <c r="G1" s="28" t="s">
        <v>6</v>
      </c>
      <c r="H1" s="28" t="s">
        <v>7</v>
      </c>
      <c r="I1" s="28" t="s">
        <v>8</v>
      </c>
      <c r="J1" s="28" t="s">
        <v>9</v>
      </c>
      <c r="K1" s="28" t="s">
        <v>10</v>
      </c>
      <c r="L1" s="28" t="s">
        <v>11</v>
      </c>
      <c r="M1" s="28" t="s">
        <v>12</v>
      </c>
      <c r="N1" s="28" t="s">
        <v>13</v>
      </c>
      <c r="O1" s="28" t="s">
        <v>14</v>
      </c>
      <c r="P1" s="28" t="s">
        <v>15</v>
      </c>
      <c r="Q1" s="28" t="s">
        <v>16</v>
      </c>
      <c r="R1" s="28"/>
      <c r="S1" s="29"/>
      <c r="T1" s="29"/>
      <c r="U1" s="29" t="s">
        <v>358</v>
      </c>
      <c r="V1" s="29" t="s">
        <v>359</v>
      </c>
      <c r="W1" s="29" t="s">
        <v>360</v>
      </c>
      <c r="X1" s="29" t="s">
        <v>361</v>
      </c>
      <c r="Y1" s="29" t="s">
        <v>362</v>
      </c>
      <c r="Z1" s="29" t="s">
        <v>363</v>
      </c>
      <c r="AA1" s="29" t="s">
        <v>364</v>
      </c>
      <c r="AB1" s="29" t="s">
        <v>365</v>
      </c>
      <c r="AC1" s="29" t="s">
        <v>366</v>
      </c>
      <c r="AD1" s="29" t="s">
        <v>367</v>
      </c>
    </row>
    <row r="2">
      <c r="A2" s="30">
        <v>43009.0</v>
      </c>
      <c r="B2" s="31">
        <v>0.333333333333333</v>
      </c>
      <c r="C2" s="32">
        <v>64.0</v>
      </c>
      <c r="D2" s="32">
        <v>40.0</v>
      </c>
      <c r="E2" s="32"/>
      <c r="F2" s="33">
        <v>0.0</v>
      </c>
      <c r="G2" s="33">
        <v>0.0</v>
      </c>
      <c r="H2" s="35">
        <v>0.0</v>
      </c>
      <c r="I2" s="35">
        <v>0.0</v>
      </c>
      <c r="L2" s="34"/>
      <c r="Q2" s="35" t="s">
        <v>369</v>
      </c>
    </row>
    <row r="3">
      <c r="A3" s="30">
        <v>43010.0</v>
      </c>
      <c r="B3" s="31">
        <v>0.333333333333333</v>
      </c>
      <c r="C3" s="32">
        <v>68.0</v>
      </c>
      <c r="D3" s="32">
        <v>48.0</v>
      </c>
      <c r="E3" s="32"/>
      <c r="F3" s="33">
        <v>0.0</v>
      </c>
      <c r="G3" s="33">
        <v>0.0</v>
      </c>
      <c r="H3" s="35">
        <v>0.0</v>
      </c>
      <c r="I3" s="35">
        <v>0.0</v>
      </c>
      <c r="J3" s="35" t="s">
        <v>295</v>
      </c>
      <c r="K3" s="35">
        <v>5.9</v>
      </c>
      <c r="L3" s="34">
        <f t="shared" ref="L3:L14" si="1">K3*1.15078</f>
        <v>6.789602</v>
      </c>
      <c r="M3" s="35">
        <v>7.0</v>
      </c>
      <c r="N3" s="35" t="s">
        <v>17</v>
      </c>
      <c r="O3" s="35">
        <v>1.29</v>
      </c>
      <c r="Q3" s="35" t="s">
        <v>369</v>
      </c>
    </row>
    <row r="4">
      <c r="A4" s="30">
        <v>43011.0</v>
      </c>
      <c r="B4" s="31">
        <v>0.34375</v>
      </c>
      <c r="C4" s="35">
        <v>74.0</v>
      </c>
      <c r="D4" s="35">
        <v>51.0</v>
      </c>
      <c r="E4" s="35">
        <v>57.0</v>
      </c>
      <c r="F4" s="33">
        <v>0.0</v>
      </c>
      <c r="G4" s="33">
        <v>0.0</v>
      </c>
      <c r="H4" s="35">
        <v>0.0</v>
      </c>
      <c r="I4" s="35">
        <v>0.0</v>
      </c>
      <c r="J4" s="35" t="s">
        <v>295</v>
      </c>
      <c r="K4" s="35">
        <v>4.2</v>
      </c>
      <c r="L4" s="34">
        <f t="shared" si="1"/>
        <v>4.833276</v>
      </c>
      <c r="M4" s="35">
        <v>3.0</v>
      </c>
      <c r="N4" s="35" t="s">
        <v>23</v>
      </c>
      <c r="O4" s="35">
        <v>1.19</v>
      </c>
      <c r="P4" s="35">
        <v>712.54</v>
      </c>
    </row>
    <row r="5">
      <c r="A5" s="30">
        <v>43012.0</v>
      </c>
      <c r="B5" s="31">
        <v>0.34027777777777773</v>
      </c>
      <c r="C5" s="35">
        <v>79.0</v>
      </c>
      <c r="D5" s="35">
        <v>56.0</v>
      </c>
      <c r="E5" s="35">
        <v>60.0</v>
      </c>
      <c r="F5" s="39">
        <v>0.23</v>
      </c>
      <c r="G5" s="39">
        <v>0.24</v>
      </c>
      <c r="H5" s="35">
        <v>0.0</v>
      </c>
      <c r="I5" s="35">
        <v>0.0</v>
      </c>
      <c r="J5" s="35" t="s">
        <v>278</v>
      </c>
      <c r="K5" s="35">
        <v>6.9</v>
      </c>
      <c r="L5" s="34">
        <f t="shared" si="1"/>
        <v>7.940382</v>
      </c>
      <c r="M5" s="35">
        <v>8.0</v>
      </c>
      <c r="N5" s="35" t="s">
        <v>19</v>
      </c>
      <c r="O5" s="35">
        <v>1.29</v>
      </c>
    </row>
    <row r="6">
      <c r="A6" s="30">
        <v>43013.0</v>
      </c>
      <c r="B6" s="31">
        <v>0.33819444444444446</v>
      </c>
      <c r="C6" s="35">
        <v>64.0</v>
      </c>
      <c r="D6" s="35">
        <v>46.0</v>
      </c>
      <c r="E6" s="35">
        <v>48.0</v>
      </c>
      <c r="F6" s="7">
        <v>0.0</v>
      </c>
      <c r="G6" s="7">
        <v>0.0</v>
      </c>
      <c r="H6" s="35">
        <v>0.0</v>
      </c>
      <c r="I6" s="35">
        <v>0.0</v>
      </c>
      <c r="J6" s="35" t="s">
        <v>307</v>
      </c>
      <c r="K6" s="35">
        <v>2.7</v>
      </c>
      <c r="L6" s="34">
        <f t="shared" si="1"/>
        <v>3.107106</v>
      </c>
      <c r="M6" s="35">
        <v>3.0</v>
      </c>
      <c r="N6" s="35" t="s">
        <v>42</v>
      </c>
      <c r="O6" s="35">
        <v>1.24</v>
      </c>
    </row>
    <row r="7">
      <c r="A7" s="30">
        <v>43014.0</v>
      </c>
      <c r="B7" s="4">
        <v>0.34375</v>
      </c>
      <c r="C7" s="7">
        <v>62.0</v>
      </c>
      <c r="D7" s="7">
        <v>47.0</v>
      </c>
      <c r="E7" s="7">
        <v>53.0</v>
      </c>
      <c r="F7" s="7">
        <v>0.01</v>
      </c>
      <c r="G7" s="7">
        <v>0.01</v>
      </c>
      <c r="H7" s="35">
        <v>0.0</v>
      </c>
      <c r="I7" s="35">
        <v>0.0</v>
      </c>
      <c r="J7" s="7" t="s">
        <v>268</v>
      </c>
      <c r="K7" s="7">
        <v>1.5</v>
      </c>
      <c r="L7" s="34">
        <f t="shared" si="1"/>
        <v>1.72617</v>
      </c>
      <c r="M7" s="7">
        <v>4.0</v>
      </c>
      <c r="N7" s="7" t="s">
        <v>17</v>
      </c>
      <c r="O7" s="7">
        <v>1.17</v>
      </c>
      <c r="Q7" s="7" t="s">
        <v>374</v>
      </c>
      <c r="S7" s="32"/>
      <c r="T7" s="32"/>
      <c r="U7" s="32"/>
      <c r="V7" s="32"/>
    </row>
    <row r="8">
      <c r="A8" s="3">
        <v>43015.0</v>
      </c>
      <c r="B8" s="4">
        <v>0.3958333333333333</v>
      </c>
      <c r="C8" s="7">
        <v>64.0</v>
      </c>
      <c r="D8" s="7">
        <v>51.0</v>
      </c>
      <c r="E8" s="7">
        <v>63.0</v>
      </c>
      <c r="F8" s="7">
        <v>0.39</v>
      </c>
      <c r="G8" s="7">
        <v>1.16</v>
      </c>
      <c r="H8" s="35">
        <v>0.0</v>
      </c>
      <c r="I8" s="35">
        <v>0.0</v>
      </c>
      <c r="J8" s="7" t="s">
        <v>297</v>
      </c>
      <c r="K8" s="7">
        <v>8.6</v>
      </c>
      <c r="L8" s="34">
        <f t="shared" si="1"/>
        <v>9.896708</v>
      </c>
      <c r="M8" s="7">
        <v>8.0</v>
      </c>
      <c r="N8" s="7" t="s">
        <v>22</v>
      </c>
      <c r="O8" s="7">
        <v>2.75</v>
      </c>
    </row>
    <row r="9">
      <c r="A9" s="3">
        <v>43016.0</v>
      </c>
      <c r="B9" s="4">
        <v>0.3784722222222222</v>
      </c>
      <c r="C9" s="7">
        <v>69.0</v>
      </c>
      <c r="D9" s="7">
        <v>55.0</v>
      </c>
      <c r="E9" s="7">
        <v>57.0</v>
      </c>
      <c r="F9" s="7">
        <v>0.84</v>
      </c>
      <c r="G9" s="7">
        <v>0.05</v>
      </c>
      <c r="H9" s="35">
        <v>0.0</v>
      </c>
      <c r="I9" s="35">
        <v>0.0</v>
      </c>
      <c r="J9" s="7" t="s">
        <v>297</v>
      </c>
      <c r="K9" s="7">
        <v>2.0</v>
      </c>
      <c r="L9" s="34">
        <f t="shared" si="1"/>
        <v>2.30156</v>
      </c>
      <c r="M9" s="7">
        <v>0.0</v>
      </c>
      <c r="O9" s="7">
        <v>3.5</v>
      </c>
    </row>
    <row r="10">
      <c r="A10" s="3">
        <v>43017.0</v>
      </c>
      <c r="B10" s="4">
        <v>0.34375</v>
      </c>
      <c r="C10" s="7">
        <v>70.0</v>
      </c>
      <c r="D10" s="7">
        <v>52.0</v>
      </c>
      <c r="E10" s="7">
        <v>54.0</v>
      </c>
      <c r="F10" s="7">
        <v>0.0</v>
      </c>
      <c r="G10" s="7">
        <v>0.0</v>
      </c>
      <c r="H10" s="35">
        <v>0.0</v>
      </c>
      <c r="I10" s="35">
        <v>0.0</v>
      </c>
      <c r="J10" s="7" t="s">
        <v>296</v>
      </c>
      <c r="K10" s="7">
        <v>0.4</v>
      </c>
      <c r="L10" s="34">
        <f t="shared" si="1"/>
        <v>0.460312</v>
      </c>
      <c r="M10" s="7">
        <v>2.0</v>
      </c>
      <c r="N10" s="7" t="s">
        <v>22</v>
      </c>
      <c r="P10" s="7">
        <v>712.64</v>
      </c>
    </row>
    <row r="11">
      <c r="A11" s="3">
        <v>43018.0</v>
      </c>
      <c r="B11" s="4">
        <v>0.3368055555555556</v>
      </c>
      <c r="C11" s="7">
        <v>67.0</v>
      </c>
      <c r="D11" s="7">
        <v>48.0</v>
      </c>
      <c r="E11" s="7">
        <v>52.0</v>
      </c>
      <c r="F11" s="7">
        <v>0.0</v>
      </c>
      <c r="G11" s="7">
        <v>0.0</v>
      </c>
      <c r="H11" s="35">
        <v>0.0</v>
      </c>
      <c r="I11" s="35">
        <v>0.0</v>
      </c>
      <c r="J11" s="7" t="s">
        <v>174</v>
      </c>
      <c r="K11" s="7">
        <v>9.1</v>
      </c>
      <c r="L11" s="34">
        <f t="shared" si="1"/>
        <v>10.472098</v>
      </c>
      <c r="M11" s="7">
        <v>4.0</v>
      </c>
      <c r="N11" s="7" t="s">
        <v>17</v>
      </c>
      <c r="O11" s="7">
        <v>3.28</v>
      </c>
    </row>
    <row r="12">
      <c r="A12" s="3">
        <v>43019.0</v>
      </c>
      <c r="B12" s="4">
        <v>0.3402777777777778</v>
      </c>
      <c r="C12" s="7">
        <v>57.0</v>
      </c>
      <c r="D12" s="7">
        <v>46.0</v>
      </c>
      <c r="E12" s="7">
        <v>51.0</v>
      </c>
      <c r="F12" s="7">
        <v>0.0</v>
      </c>
      <c r="G12" s="7">
        <v>0.0</v>
      </c>
      <c r="H12" s="35">
        <v>0.0</v>
      </c>
      <c r="I12" s="35">
        <v>0.0</v>
      </c>
      <c r="J12" s="7" t="s">
        <v>268</v>
      </c>
      <c r="K12" s="7">
        <v>5.4</v>
      </c>
      <c r="L12" s="34">
        <f t="shared" si="1"/>
        <v>6.214212</v>
      </c>
      <c r="M12" s="7">
        <v>7.0</v>
      </c>
      <c r="N12" s="7" t="s">
        <v>23</v>
      </c>
      <c r="O12" s="7">
        <v>3.19</v>
      </c>
    </row>
    <row r="13">
      <c r="A13" s="3">
        <v>43020.0</v>
      </c>
      <c r="B13" s="4">
        <v>0.3402777777777778</v>
      </c>
      <c r="C13" s="7">
        <v>51.0</v>
      </c>
      <c r="D13" s="7">
        <v>43.0</v>
      </c>
      <c r="E13" s="7">
        <v>46.0</v>
      </c>
      <c r="F13" s="7">
        <v>0.0</v>
      </c>
      <c r="G13" s="7">
        <v>0.0</v>
      </c>
      <c r="H13" s="35">
        <v>0.0</v>
      </c>
      <c r="I13" s="35">
        <v>0.0</v>
      </c>
      <c r="J13" s="7" t="s">
        <v>175</v>
      </c>
      <c r="K13" s="7">
        <v>0.4</v>
      </c>
      <c r="L13" s="34">
        <f t="shared" si="1"/>
        <v>0.460312</v>
      </c>
      <c r="M13" s="7">
        <v>1.0</v>
      </c>
      <c r="N13" s="7" t="s">
        <v>23</v>
      </c>
      <c r="O13" s="7">
        <v>3.11</v>
      </c>
    </row>
    <row r="14">
      <c r="A14" s="3">
        <v>43021.0</v>
      </c>
      <c r="B14" s="4">
        <v>0.3472222222222222</v>
      </c>
      <c r="C14" s="7">
        <v>61.0</v>
      </c>
      <c r="D14" s="7">
        <v>46.0</v>
      </c>
      <c r="E14" s="7">
        <v>55.0</v>
      </c>
      <c r="F14" s="7">
        <v>0.0</v>
      </c>
      <c r="G14" s="7">
        <v>0.0</v>
      </c>
      <c r="H14" s="35">
        <v>0.0</v>
      </c>
      <c r="I14" s="35">
        <v>0.0</v>
      </c>
      <c r="J14" s="7" t="s">
        <v>284</v>
      </c>
      <c r="K14" s="7">
        <v>3.7</v>
      </c>
      <c r="L14" s="34">
        <f t="shared" si="1"/>
        <v>4.257886</v>
      </c>
      <c r="M14" s="7">
        <v>8.0</v>
      </c>
      <c r="N14" s="7" t="s">
        <v>22</v>
      </c>
      <c r="O14" s="7">
        <v>3.08</v>
      </c>
      <c r="P14" s="7">
        <v>712.55</v>
      </c>
    </row>
    <row r="15">
      <c r="A15" s="3">
        <v>43022.0</v>
      </c>
      <c r="B15" s="4">
        <v>0.3333333333333333</v>
      </c>
      <c r="C15" s="7">
        <v>63.0</v>
      </c>
      <c r="D15" s="7">
        <v>47.0</v>
      </c>
      <c r="E15" s="7">
        <v>47.0</v>
      </c>
      <c r="F15" s="7">
        <v>0.0</v>
      </c>
      <c r="G15" s="7">
        <v>0.46</v>
      </c>
      <c r="H15" s="35">
        <v>0.0</v>
      </c>
      <c r="I15" s="35">
        <v>0.0</v>
      </c>
      <c r="L15" s="34"/>
    </row>
    <row r="16">
      <c r="A16" s="3">
        <v>43023.0</v>
      </c>
      <c r="B16" s="4">
        <v>0.3333333333333333</v>
      </c>
      <c r="C16" s="7">
        <v>60.0</v>
      </c>
      <c r="D16" s="7">
        <v>46.0</v>
      </c>
      <c r="E16" s="7">
        <v>52.0</v>
      </c>
      <c r="F16" s="7">
        <v>1.16</v>
      </c>
      <c r="G16" s="7">
        <v>0.76</v>
      </c>
      <c r="H16" s="35">
        <v>0.0</v>
      </c>
      <c r="I16" s="35">
        <v>0.0</v>
      </c>
      <c r="L16" s="34"/>
    </row>
    <row r="17">
      <c r="A17" s="3">
        <v>43024.0</v>
      </c>
      <c r="B17" s="4">
        <v>0.34375</v>
      </c>
      <c r="C17" s="7">
        <v>51.0</v>
      </c>
      <c r="D17" s="7">
        <v>32.0</v>
      </c>
      <c r="E17" s="7">
        <v>33.0</v>
      </c>
      <c r="F17" s="7">
        <v>0.22</v>
      </c>
      <c r="G17" s="7">
        <v>0.0</v>
      </c>
      <c r="H17" s="35">
        <v>0.0</v>
      </c>
      <c r="I17" s="35">
        <v>0.0</v>
      </c>
      <c r="J17" s="7" t="s">
        <v>284</v>
      </c>
      <c r="K17" s="7">
        <v>4.4</v>
      </c>
      <c r="L17" s="34">
        <f t="shared" ref="L17:L22" si="2">K17*1.15078</f>
        <v>5.063432</v>
      </c>
      <c r="M17" s="7">
        <v>0.0</v>
      </c>
      <c r="O17" s="7">
        <v>4.21</v>
      </c>
      <c r="Q17" s="7" t="s">
        <v>378</v>
      </c>
    </row>
    <row r="18">
      <c r="A18" s="3">
        <v>43025.0</v>
      </c>
      <c r="B18" s="4">
        <v>0.3472222222222222</v>
      </c>
      <c r="C18" s="7">
        <v>53.0</v>
      </c>
      <c r="D18" s="7">
        <v>32.0</v>
      </c>
      <c r="E18" s="7">
        <v>50.0</v>
      </c>
      <c r="F18" s="7">
        <v>0.0</v>
      </c>
      <c r="G18" s="7">
        <v>0.0</v>
      </c>
      <c r="H18" s="35">
        <v>0.0</v>
      </c>
      <c r="I18" s="35">
        <v>0.0</v>
      </c>
      <c r="J18" s="7" t="s">
        <v>307</v>
      </c>
      <c r="K18" s="7">
        <v>9.4</v>
      </c>
      <c r="L18" s="34">
        <f t="shared" si="2"/>
        <v>10.817332</v>
      </c>
      <c r="M18" s="7">
        <v>1.0</v>
      </c>
      <c r="N18" s="7" t="s">
        <v>145</v>
      </c>
      <c r="O18" s="7">
        <v>4.19</v>
      </c>
      <c r="Q18" s="7" t="s">
        <v>379</v>
      </c>
    </row>
    <row r="19">
      <c r="A19" s="3">
        <v>43026.0</v>
      </c>
      <c r="B19" s="4">
        <v>0.34375</v>
      </c>
      <c r="C19" s="7">
        <v>62.0</v>
      </c>
      <c r="D19" s="7">
        <v>46.0</v>
      </c>
      <c r="E19" s="7">
        <v>48.0</v>
      </c>
      <c r="F19" s="7">
        <v>0.0</v>
      </c>
      <c r="G19" s="7">
        <v>0.0</v>
      </c>
      <c r="H19" s="35">
        <v>0.0</v>
      </c>
      <c r="I19" s="35">
        <v>0.0</v>
      </c>
      <c r="J19" s="7" t="s">
        <v>295</v>
      </c>
      <c r="K19" s="7">
        <v>5.3</v>
      </c>
      <c r="L19" s="34">
        <f t="shared" si="2"/>
        <v>6.099134</v>
      </c>
      <c r="M19" s="7">
        <v>0.0</v>
      </c>
      <c r="O19" s="7">
        <v>2.52</v>
      </c>
    </row>
    <row r="20">
      <c r="A20" s="3">
        <v>43027.0</v>
      </c>
      <c r="B20" s="4">
        <v>0.3388888888888889</v>
      </c>
      <c r="C20" s="7">
        <v>69.0</v>
      </c>
      <c r="D20" s="7">
        <v>47.0</v>
      </c>
      <c r="E20" s="7">
        <v>50.0</v>
      </c>
      <c r="F20" s="7">
        <v>0.0</v>
      </c>
      <c r="G20" s="7">
        <v>0.0</v>
      </c>
      <c r="H20" s="35">
        <v>0.0</v>
      </c>
      <c r="I20" s="35">
        <v>0.0</v>
      </c>
      <c r="J20" s="7" t="s">
        <v>299</v>
      </c>
      <c r="K20" s="7">
        <v>4.2</v>
      </c>
      <c r="L20" s="34">
        <f t="shared" si="2"/>
        <v>4.833276</v>
      </c>
      <c r="M20" s="7">
        <v>1.0</v>
      </c>
      <c r="N20" s="7" t="s">
        <v>145</v>
      </c>
      <c r="O20" s="7">
        <v>2.35</v>
      </c>
    </row>
    <row r="21">
      <c r="A21" s="3">
        <v>43028.0</v>
      </c>
      <c r="B21" s="4">
        <v>0.33958333333333335</v>
      </c>
      <c r="C21" s="7">
        <v>60.0</v>
      </c>
      <c r="D21" s="7">
        <v>44.0</v>
      </c>
      <c r="E21" s="7">
        <v>45.0</v>
      </c>
      <c r="F21" s="7">
        <v>0.0</v>
      </c>
      <c r="G21" s="7">
        <v>0.0</v>
      </c>
      <c r="H21" s="35">
        <v>0.0</v>
      </c>
      <c r="I21" s="35">
        <v>0.0</v>
      </c>
      <c r="J21" s="7" t="s">
        <v>284</v>
      </c>
      <c r="K21" s="7">
        <v>2.6</v>
      </c>
      <c r="L21" s="34">
        <f t="shared" si="2"/>
        <v>2.992028</v>
      </c>
      <c r="M21" s="7">
        <v>2.0</v>
      </c>
      <c r="N21" s="7" t="s">
        <v>23</v>
      </c>
      <c r="O21" s="7">
        <v>2.25</v>
      </c>
      <c r="P21" s="7">
        <v>712.57</v>
      </c>
    </row>
    <row r="22">
      <c r="A22" s="3">
        <v>43029.0</v>
      </c>
      <c r="B22" s="4">
        <v>0.34930555555555554</v>
      </c>
      <c r="C22" s="7">
        <v>73.0</v>
      </c>
      <c r="D22" s="7">
        <v>44.0</v>
      </c>
      <c r="E22" s="7">
        <v>54.0</v>
      </c>
      <c r="F22" s="7">
        <v>0.0</v>
      </c>
      <c r="G22" s="7">
        <v>0.0</v>
      </c>
      <c r="H22" s="35">
        <v>0.0</v>
      </c>
      <c r="I22" s="35">
        <v>0.0</v>
      </c>
      <c r="J22" s="7" t="s">
        <v>295</v>
      </c>
      <c r="K22" s="7">
        <v>3.1</v>
      </c>
      <c r="L22" s="34">
        <f t="shared" si="2"/>
        <v>3.567418</v>
      </c>
      <c r="M22" s="7">
        <v>6.0</v>
      </c>
      <c r="N22" s="7" t="s">
        <v>19</v>
      </c>
    </row>
    <row r="23">
      <c r="A23" s="3">
        <v>43030.0</v>
      </c>
      <c r="B23" s="4">
        <v>0.3333333333333333</v>
      </c>
      <c r="C23" s="7">
        <v>69.0</v>
      </c>
      <c r="D23" s="7">
        <v>53.0</v>
      </c>
      <c r="E23" s="7">
        <v>56.0</v>
      </c>
      <c r="F23" s="7">
        <v>0.0</v>
      </c>
      <c r="G23" s="7">
        <v>0.39</v>
      </c>
      <c r="H23" s="35">
        <v>0.0</v>
      </c>
      <c r="I23" s="35">
        <v>0.0</v>
      </c>
      <c r="L23" s="34"/>
      <c r="Q23" s="7" t="s">
        <v>380</v>
      </c>
    </row>
    <row r="24">
      <c r="A24" s="3">
        <v>43031.0</v>
      </c>
      <c r="B24" s="4">
        <v>0.3472222222222222</v>
      </c>
      <c r="C24" s="7">
        <v>76.0</v>
      </c>
      <c r="D24" s="7">
        <v>49.0</v>
      </c>
      <c r="E24" s="7">
        <v>50.0</v>
      </c>
      <c r="F24" s="7">
        <v>0.85</v>
      </c>
      <c r="G24" s="7">
        <v>1.54</v>
      </c>
      <c r="H24" s="35">
        <v>0.0</v>
      </c>
      <c r="I24" s="35">
        <v>0.0</v>
      </c>
      <c r="J24" s="7" t="s">
        <v>295</v>
      </c>
      <c r="K24" s="7">
        <v>2.4</v>
      </c>
      <c r="L24" s="34">
        <f t="shared" ref="L24:L29" si="3">K24*1.15078</f>
        <v>2.761872</v>
      </c>
      <c r="M24" s="7">
        <v>8.0</v>
      </c>
      <c r="N24" s="7" t="s">
        <v>22</v>
      </c>
      <c r="O24" s="7">
        <v>2.96</v>
      </c>
    </row>
    <row r="25">
      <c r="A25" s="3">
        <v>43032.0</v>
      </c>
      <c r="B25" s="4">
        <v>0.3402777777777778</v>
      </c>
      <c r="C25" s="7">
        <v>51.0</v>
      </c>
      <c r="D25" s="7">
        <v>45.0</v>
      </c>
      <c r="E25" s="7">
        <v>46.0</v>
      </c>
      <c r="F25" s="7">
        <v>1.95</v>
      </c>
      <c r="G25" s="7">
        <v>1.15</v>
      </c>
      <c r="H25" s="35">
        <v>0.0</v>
      </c>
      <c r="I25" s="35">
        <v>0.0</v>
      </c>
      <c r="J25" s="7" t="s">
        <v>307</v>
      </c>
      <c r="K25" s="7">
        <v>12.1</v>
      </c>
      <c r="L25" s="34">
        <f t="shared" si="3"/>
        <v>13.924438</v>
      </c>
      <c r="M25" s="7">
        <v>8.0</v>
      </c>
      <c r="N25" s="7" t="s">
        <v>22</v>
      </c>
      <c r="O25" s="7">
        <v>4.42</v>
      </c>
      <c r="Q25" s="7" t="s">
        <v>381</v>
      </c>
    </row>
    <row r="26">
      <c r="A26" s="3">
        <v>43033.0</v>
      </c>
      <c r="B26" s="4">
        <v>0.3368055555555556</v>
      </c>
      <c r="C26" s="7">
        <v>46.0</v>
      </c>
      <c r="D26" s="7">
        <v>35.0</v>
      </c>
      <c r="E26" s="7">
        <v>37.0</v>
      </c>
      <c r="F26" s="7">
        <v>0.9</v>
      </c>
      <c r="G26" s="7">
        <v>0.03</v>
      </c>
      <c r="H26" s="35">
        <v>0.0</v>
      </c>
      <c r="I26" s="35">
        <v>0.0</v>
      </c>
      <c r="J26" s="7" t="s">
        <v>278</v>
      </c>
      <c r="K26" s="7">
        <v>6.4</v>
      </c>
      <c r="L26" s="34">
        <f t="shared" si="3"/>
        <v>7.364992</v>
      </c>
      <c r="M26" s="7">
        <v>8.0</v>
      </c>
      <c r="N26" s="7" t="s">
        <v>22</v>
      </c>
    </row>
    <row r="27">
      <c r="A27" s="3">
        <v>43034.0</v>
      </c>
      <c r="B27" s="4">
        <v>0.3368055555555556</v>
      </c>
      <c r="C27" s="7">
        <v>44.0</v>
      </c>
      <c r="D27" s="7">
        <v>31.0</v>
      </c>
      <c r="E27" s="7">
        <v>33.0</v>
      </c>
      <c r="F27" s="7">
        <v>0.02</v>
      </c>
      <c r="G27" s="7">
        <v>0.0</v>
      </c>
      <c r="H27" s="35">
        <v>0.0</v>
      </c>
      <c r="I27" s="35">
        <v>0.0</v>
      </c>
      <c r="J27" s="7" t="s">
        <v>175</v>
      </c>
      <c r="K27" s="7">
        <v>1.1</v>
      </c>
      <c r="L27" s="34">
        <f t="shared" si="3"/>
        <v>1.265858</v>
      </c>
      <c r="M27" s="7">
        <v>3.0</v>
      </c>
      <c r="N27" s="7" t="s">
        <v>17</v>
      </c>
      <c r="O27" s="7">
        <v>1.81</v>
      </c>
      <c r="P27" s="7">
        <v>712.94</v>
      </c>
      <c r="Q27" s="7" t="s">
        <v>382</v>
      </c>
    </row>
    <row r="28">
      <c r="A28" s="3">
        <v>43035.0</v>
      </c>
      <c r="B28" s="4">
        <v>0.3368055555555556</v>
      </c>
      <c r="C28" s="7">
        <v>45.0</v>
      </c>
      <c r="D28" s="7">
        <v>32.0</v>
      </c>
      <c r="E28" s="7">
        <v>45.0</v>
      </c>
      <c r="F28" s="7">
        <v>0.05</v>
      </c>
      <c r="G28" s="7">
        <v>0.23</v>
      </c>
      <c r="H28" s="35">
        <v>0.0</v>
      </c>
      <c r="I28" s="35">
        <v>0.0</v>
      </c>
      <c r="J28" s="7" t="s">
        <v>175</v>
      </c>
      <c r="K28" s="7">
        <v>9.3</v>
      </c>
      <c r="L28" s="34">
        <f t="shared" si="3"/>
        <v>10.702254</v>
      </c>
      <c r="M28" s="7">
        <v>8.0</v>
      </c>
      <c r="N28" s="7" t="s">
        <v>22</v>
      </c>
      <c r="O28" s="7">
        <v>1.96</v>
      </c>
    </row>
    <row r="29">
      <c r="A29" s="3">
        <v>43036.0</v>
      </c>
      <c r="B29" s="4">
        <v>0.3333333333333333</v>
      </c>
      <c r="C29" s="7">
        <v>46.0</v>
      </c>
      <c r="D29" s="7">
        <v>38.0</v>
      </c>
      <c r="E29" s="7">
        <v>39.0</v>
      </c>
      <c r="F29" s="7">
        <v>0.18</v>
      </c>
      <c r="G29" s="7">
        <v>0.07</v>
      </c>
      <c r="H29" s="35">
        <v>0.0</v>
      </c>
      <c r="I29" s="35">
        <v>0.0</v>
      </c>
      <c r="J29" s="7" t="s">
        <v>83</v>
      </c>
      <c r="K29" s="7">
        <v>1.1</v>
      </c>
      <c r="L29" s="34">
        <f t="shared" si="3"/>
        <v>1.265858</v>
      </c>
      <c r="O29" s="7">
        <v>1.94</v>
      </c>
      <c r="Q29" s="7" t="s">
        <v>380</v>
      </c>
    </row>
    <row r="30">
      <c r="A30" s="3">
        <v>43037.0</v>
      </c>
      <c r="B30" s="4">
        <v>0.3333333333333333</v>
      </c>
      <c r="C30" s="7">
        <v>44.0</v>
      </c>
      <c r="D30" s="7">
        <v>31.0</v>
      </c>
      <c r="E30" s="7">
        <v>32.0</v>
      </c>
      <c r="F30" s="7">
        <v>0.08</v>
      </c>
      <c r="G30" s="7">
        <v>0.01</v>
      </c>
      <c r="H30" s="35">
        <v>0.0</v>
      </c>
      <c r="I30" s="35">
        <v>0.0</v>
      </c>
      <c r="L30" s="34"/>
      <c r="M30" s="7">
        <v>3.0</v>
      </c>
      <c r="N30" s="7" t="s">
        <v>42</v>
      </c>
      <c r="Q30" s="7" t="s">
        <v>380</v>
      </c>
    </row>
    <row r="31">
      <c r="A31" s="3">
        <v>43038.0</v>
      </c>
      <c r="B31" s="4">
        <v>0.3541666666666667</v>
      </c>
      <c r="C31" s="7">
        <v>42.0</v>
      </c>
      <c r="D31" s="7">
        <v>32.0</v>
      </c>
      <c r="E31" s="7">
        <v>38.0</v>
      </c>
      <c r="F31" s="7">
        <v>0.08</v>
      </c>
      <c r="G31" s="7">
        <v>0.3</v>
      </c>
      <c r="H31" s="35">
        <v>0.0</v>
      </c>
      <c r="I31" s="35">
        <v>0.0</v>
      </c>
      <c r="J31" s="7" t="s">
        <v>296</v>
      </c>
      <c r="K31" s="7">
        <v>1.8</v>
      </c>
      <c r="L31" s="34">
        <f>K31*1.15078</f>
        <v>2.071404</v>
      </c>
      <c r="M31" s="7">
        <v>8.0</v>
      </c>
      <c r="N31" s="7" t="s">
        <v>22</v>
      </c>
      <c r="Q31" s="7" t="s">
        <v>380</v>
      </c>
    </row>
    <row r="32">
      <c r="A32" s="3">
        <v>43039.0</v>
      </c>
      <c r="B32" s="4">
        <v>0.3333333333333333</v>
      </c>
      <c r="C32" s="7">
        <v>45.0</v>
      </c>
      <c r="D32" s="7">
        <v>35.0</v>
      </c>
      <c r="E32" s="7">
        <v>38.0</v>
      </c>
      <c r="F32" s="7">
        <v>0.27</v>
      </c>
      <c r="G32" s="7">
        <v>0.08</v>
      </c>
      <c r="H32" s="7">
        <v>0.0</v>
      </c>
      <c r="I32" s="7">
        <v>0.0</v>
      </c>
      <c r="J32" s="7" t="s">
        <v>299</v>
      </c>
      <c r="K32" s="7">
        <v>5.6</v>
      </c>
      <c r="M32" s="7">
        <v>3.0</v>
      </c>
      <c r="N32" s="7" t="s">
        <v>42</v>
      </c>
      <c r="O32" s="7">
        <v>2.32</v>
      </c>
      <c r="P32" s="7"/>
      <c r="Q32" s="7" t="s">
        <v>383</v>
      </c>
    </row>
    <row r="37">
      <c r="J37" s="7"/>
      <c r="K37" s="7"/>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4.29"/>
    <col customWidth="1" min="2" max="26" width="8.71"/>
  </cols>
  <sheetData>
    <row r="1">
      <c r="A1" s="40" t="s">
        <v>384</v>
      </c>
      <c r="B1" s="40"/>
    </row>
    <row r="2">
      <c r="A2" s="41" t="s">
        <v>385</v>
      </c>
    </row>
    <row r="3">
      <c r="A3" s="29" t="s">
        <v>386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0"/>
  <cols>
    <col customWidth="1" min="17" max="17" width="37.14"/>
  </cols>
  <sheetData>
    <row r="1">
      <c r="A1" s="1" t="s">
        <v>0</v>
      </c>
      <c r="B1" s="1" t="s">
        <v>1</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row>
    <row r="2">
      <c r="A2" s="3">
        <v>43862.0</v>
      </c>
      <c r="B2" s="4">
        <v>0.37569444444444444</v>
      </c>
      <c r="C2" s="7">
        <v>30.0</v>
      </c>
      <c r="D2" s="7">
        <v>28.0</v>
      </c>
      <c r="E2" s="7">
        <v>29.0</v>
      </c>
      <c r="F2" s="6">
        <v>0.02</v>
      </c>
      <c r="H2" s="7" t="s">
        <v>21</v>
      </c>
      <c r="I2" s="7">
        <v>13.0</v>
      </c>
      <c r="M2" s="7">
        <v>8.0</v>
      </c>
      <c r="N2" s="7" t="s">
        <v>23</v>
      </c>
      <c r="Q2" s="7" t="s">
        <v>94</v>
      </c>
    </row>
    <row r="3">
      <c r="A3" s="3">
        <v>43863.0</v>
      </c>
      <c r="B3" s="4">
        <v>0.35347222222222224</v>
      </c>
      <c r="C3" s="7">
        <v>35.0</v>
      </c>
      <c r="D3" s="7">
        <v>29.0</v>
      </c>
      <c r="E3" s="7">
        <v>32.0</v>
      </c>
      <c r="F3" s="6">
        <v>0.29</v>
      </c>
      <c r="H3" s="7">
        <v>3.0</v>
      </c>
      <c r="I3" s="7">
        <v>16.0</v>
      </c>
      <c r="M3" s="7">
        <v>8.0</v>
      </c>
      <c r="N3" s="7" t="s">
        <v>22</v>
      </c>
      <c r="Q3" s="7" t="s">
        <v>93</v>
      </c>
    </row>
    <row r="4">
      <c r="A4" s="3">
        <v>43864.0</v>
      </c>
      <c r="B4" s="4">
        <v>0.35347222222222224</v>
      </c>
      <c r="C4" s="7">
        <v>36.0</v>
      </c>
      <c r="D4" s="7">
        <v>27.0</v>
      </c>
      <c r="E4" s="7">
        <v>29.0</v>
      </c>
      <c r="F4" s="6">
        <v>0.07</v>
      </c>
      <c r="H4" s="7" t="s">
        <v>21</v>
      </c>
      <c r="I4" s="7">
        <v>16.0</v>
      </c>
      <c r="M4" s="7">
        <v>7.0</v>
      </c>
      <c r="N4" s="7" t="s">
        <v>23</v>
      </c>
      <c r="Q4" s="7" t="s">
        <v>138</v>
      </c>
    </row>
    <row r="5">
      <c r="A5" s="3">
        <v>43865.0</v>
      </c>
      <c r="B5" s="4">
        <v>0.3375</v>
      </c>
      <c r="C5" s="7">
        <v>38.0</v>
      </c>
      <c r="D5" s="7">
        <v>27.0</v>
      </c>
      <c r="E5" s="7">
        <v>28.0</v>
      </c>
      <c r="F5" s="6">
        <v>0.0</v>
      </c>
      <c r="H5" s="7">
        <v>0.0</v>
      </c>
      <c r="I5" s="7">
        <v>15.0</v>
      </c>
      <c r="M5" s="7">
        <v>7.0</v>
      </c>
      <c r="N5" s="7" t="s">
        <v>22</v>
      </c>
      <c r="P5" s="7">
        <v>714.13</v>
      </c>
      <c r="Q5" s="7" t="s">
        <v>139</v>
      </c>
    </row>
    <row r="6">
      <c r="A6" s="3">
        <v>43866.0</v>
      </c>
      <c r="B6" s="4">
        <v>0.3388888888888889</v>
      </c>
      <c r="C6" s="7">
        <v>28.0</v>
      </c>
      <c r="D6" s="7">
        <v>16.0</v>
      </c>
      <c r="E6" s="7">
        <v>17.0</v>
      </c>
      <c r="F6" s="6">
        <v>0.0</v>
      </c>
      <c r="H6" s="7">
        <v>0.0</v>
      </c>
      <c r="I6" s="7">
        <v>15.0</v>
      </c>
      <c r="M6" s="7">
        <v>6.0</v>
      </c>
      <c r="N6" s="7" t="s">
        <v>19</v>
      </c>
      <c r="Q6" s="7" t="s">
        <v>18</v>
      </c>
    </row>
    <row r="7">
      <c r="A7" s="3">
        <v>43867.0</v>
      </c>
      <c r="B7" s="4">
        <v>0.3423611111111111</v>
      </c>
      <c r="C7" s="7">
        <v>27.0</v>
      </c>
      <c r="D7" s="7">
        <v>14.0</v>
      </c>
      <c r="E7" s="7">
        <v>18.0</v>
      </c>
      <c r="F7" s="6">
        <v>0.0</v>
      </c>
      <c r="H7" s="7">
        <v>0.0</v>
      </c>
      <c r="I7" s="7">
        <v>15.0</v>
      </c>
      <c r="M7" s="7">
        <v>7.0</v>
      </c>
      <c r="N7" s="7" t="s">
        <v>23</v>
      </c>
      <c r="Q7" s="7" t="s">
        <v>18</v>
      </c>
    </row>
    <row r="8">
      <c r="A8" s="3">
        <v>43868.0</v>
      </c>
      <c r="B8" s="4">
        <v>0.3333333333333333</v>
      </c>
      <c r="C8" s="8">
        <v>31.0</v>
      </c>
      <c r="D8" s="5">
        <v>16.0</v>
      </c>
      <c r="E8" s="5">
        <v>19.0</v>
      </c>
      <c r="F8" s="6">
        <v>0.01</v>
      </c>
      <c r="G8" s="8"/>
      <c r="H8" s="7" t="s">
        <v>21</v>
      </c>
      <c r="I8" s="7">
        <v>15.0</v>
      </c>
    </row>
    <row r="9">
      <c r="A9" s="3">
        <v>43869.0</v>
      </c>
      <c r="B9" s="4">
        <v>0.3333333333333333</v>
      </c>
      <c r="C9" s="5">
        <v>21.0</v>
      </c>
      <c r="D9" s="8">
        <v>-9.0</v>
      </c>
      <c r="E9" s="8">
        <v>-9.0</v>
      </c>
      <c r="F9" s="6">
        <v>0.02</v>
      </c>
      <c r="G9" s="9"/>
      <c r="H9" s="7">
        <v>0.0</v>
      </c>
      <c r="I9" s="7">
        <v>15.0</v>
      </c>
    </row>
    <row r="10">
      <c r="A10" s="3">
        <v>43870.0</v>
      </c>
      <c r="B10" s="4">
        <v>0.3333333333333333</v>
      </c>
      <c r="C10" s="5">
        <v>19.0</v>
      </c>
      <c r="D10" s="8">
        <v>-9.0</v>
      </c>
      <c r="E10" s="5">
        <v>16.0</v>
      </c>
      <c r="F10" s="6">
        <v>0.0</v>
      </c>
      <c r="G10" s="9"/>
      <c r="H10" s="7">
        <v>0.0</v>
      </c>
      <c r="I10" s="7">
        <v>15.0</v>
      </c>
    </row>
    <row r="11">
      <c r="A11" s="3">
        <v>43871.0</v>
      </c>
      <c r="B11" s="4">
        <v>0.34791666666666665</v>
      </c>
      <c r="C11" s="5">
        <v>29.0</v>
      </c>
      <c r="D11" s="5">
        <v>12.0</v>
      </c>
      <c r="E11" s="7">
        <v>17.0</v>
      </c>
      <c r="F11" s="6">
        <v>0.45</v>
      </c>
      <c r="G11" s="9"/>
      <c r="H11" s="7">
        <v>4.5</v>
      </c>
      <c r="I11" s="7">
        <v>20.0</v>
      </c>
      <c r="M11" s="7">
        <v>7.0</v>
      </c>
      <c r="N11" s="7" t="s">
        <v>19</v>
      </c>
      <c r="Q11" s="7" t="s">
        <v>18</v>
      </c>
    </row>
    <row r="12">
      <c r="A12" s="3">
        <v>43872.0</v>
      </c>
      <c r="B12" s="4">
        <v>0.3541666666666667</v>
      </c>
      <c r="C12" s="8">
        <v>32.0</v>
      </c>
      <c r="D12" s="7">
        <v>13.0</v>
      </c>
      <c r="E12" s="7">
        <v>26.0</v>
      </c>
      <c r="F12" s="6">
        <v>0.0</v>
      </c>
      <c r="G12" s="9"/>
      <c r="H12" s="7">
        <v>0.0</v>
      </c>
      <c r="I12" s="7">
        <v>19.0</v>
      </c>
      <c r="M12" s="7">
        <v>8.0</v>
      </c>
      <c r="N12" s="7" t="s">
        <v>23</v>
      </c>
      <c r="Q12" s="7" t="s">
        <v>20</v>
      </c>
    </row>
    <row r="13">
      <c r="A13" s="3">
        <v>43873.0</v>
      </c>
      <c r="B13" s="4">
        <v>0.3347222222222222</v>
      </c>
      <c r="C13" s="7">
        <v>32.0</v>
      </c>
      <c r="D13" s="7">
        <v>23.0</v>
      </c>
      <c r="E13" s="7">
        <v>25.0</v>
      </c>
      <c r="F13" s="6">
        <v>0.0</v>
      </c>
      <c r="G13" s="9"/>
      <c r="H13" s="7" t="s">
        <v>21</v>
      </c>
      <c r="I13" s="7">
        <v>18.0</v>
      </c>
      <c r="M13" s="7">
        <v>3.0</v>
      </c>
      <c r="N13" s="7" t="s">
        <v>42</v>
      </c>
      <c r="Q13" s="7" t="s">
        <v>20</v>
      </c>
    </row>
    <row r="14">
      <c r="A14" s="3">
        <v>43874.0</v>
      </c>
      <c r="B14" s="4"/>
      <c r="C14" s="7">
        <v>39.0</v>
      </c>
      <c r="D14" s="7">
        <v>0.0</v>
      </c>
      <c r="E14" s="7">
        <v>1.0</v>
      </c>
      <c r="F14" s="6">
        <v>0.12</v>
      </c>
      <c r="G14" s="9"/>
      <c r="H14" s="7">
        <v>0.7</v>
      </c>
      <c r="I14" s="7">
        <v>18.0</v>
      </c>
      <c r="M14" s="7">
        <v>8.0</v>
      </c>
      <c r="N14" s="7" t="s">
        <v>23</v>
      </c>
      <c r="P14" s="7">
        <v>714.06</v>
      </c>
      <c r="Q14" s="7" t="s">
        <v>29</v>
      </c>
    </row>
    <row r="15">
      <c r="A15" s="3">
        <v>43875.0</v>
      </c>
      <c r="B15" s="4">
        <v>0.3333333333333333</v>
      </c>
      <c r="C15" s="7">
        <v>5.0</v>
      </c>
      <c r="D15" s="7">
        <v>-7.0</v>
      </c>
      <c r="E15" s="7">
        <v>5.0</v>
      </c>
      <c r="F15" s="6">
        <v>0.0</v>
      </c>
      <c r="G15" s="9"/>
      <c r="H15" s="7" t="s">
        <v>21</v>
      </c>
      <c r="I15" s="7">
        <v>18.0</v>
      </c>
      <c r="M15" s="7">
        <v>7.0</v>
      </c>
      <c r="N15" s="7" t="s">
        <v>19</v>
      </c>
      <c r="Q15" s="7" t="s">
        <v>94</v>
      </c>
    </row>
    <row r="16">
      <c r="A16" s="3">
        <v>43876.0</v>
      </c>
      <c r="B16" s="4">
        <v>0.3333333333333333</v>
      </c>
      <c r="C16" s="7">
        <v>18.0</v>
      </c>
      <c r="D16" s="7">
        <v>4.0</v>
      </c>
      <c r="E16" s="7">
        <v>17.0</v>
      </c>
      <c r="F16" s="6">
        <v>0.0</v>
      </c>
      <c r="G16" s="9"/>
      <c r="H16" s="7">
        <v>0.1</v>
      </c>
      <c r="I16" s="7">
        <v>18.0</v>
      </c>
      <c r="M16" s="7">
        <v>8.0</v>
      </c>
    </row>
    <row r="17">
      <c r="A17" s="3">
        <v>43877.0</v>
      </c>
      <c r="B17" s="4">
        <v>0.3333333333333333</v>
      </c>
      <c r="C17" s="7">
        <v>30.0</v>
      </c>
      <c r="D17" s="7">
        <v>17.0</v>
      </c>
      <c r="E17" s="7">
        <v>23.0</v>
      </c>
      <c r="F17" s="6">
        <v>0.07</v>
      </c>
      <c r="G17" s="9"/>
      <c r="H17" s="7">
        <v>0.6</v>
      </c>
      <c r="I17" s="7">
        <v>18.0</v>
      </c>
      <c r="M17" s="7">
        <v>8.0</v>
      </c>
      <c r="N17" s="7" t="s">
        <v>19</v>
      </c>
      <c r="Q17" s="7" t="s">
        <v>93</v>
      </c>
    </row>
    <row r="18">
      <c r="A18" s="3">
        <v>43878.0</v>
      </c>
      <c r="B18" s="4">
        <v>0.36527777777777776</v>
      </c>
      <c r="C18" s="7">
        <v>23.0</v>
      </c>
      <c r="D18" s="7">
        <v>-6.0</v>
      </c>
      <c r="E18" s="7">
        <v>1.0</v>
      </c>
      <c r="F18" s="6">
        <v>0.0</v>
      </c>
      <c r="G18" s="9"/>
      <c r="H18" s="7" t="s">
        <v>21</v>
      </c>
      <c r="I18" s="7">
        <v>18.0</v>
      </c>
      <c r="M18" s="7">
        <v>1.0</v>
      </c>
      <c r="N18" s="7" t="s">
        <v>23</v>
      </c>
      <c r="Q18" s="7" t="s">
        <v>18</v>
      </c>
    </row>
    <row r="19">
      <c r="A19" s="3">
        <v>43879.0</v>
      </c>
      <c r="B19" s="4">
        <v>0.3590277777777778</v>
      </c>
      <c r="C19" s="7">
        <v>31.0</v>
      </c>
      <c r="D19" s="7">
        <v>0.0</v>
      </c>
      <c r="E19" s="7">
        <v>30.0</v>
      </c>
      <c r="F19" s="6">
        <v>0.38</v>
      </c>
      <c r="G19" s="9"/>
      <c r="H19" s="7">
        <v>5.7</v>
      </c>
      <c r="I19" s="7">
        <v>23.0</v>
      </c>
      <c r="M19" s="7">
        <v>8.0</v>
      </c>
      <c r="N19" s="7" t="s">
        <v>22</v>
      </c>
      <c r="Q19" s="7" t="s">
        <v>140</v>
      </c>
    </row>
    <row r="20">
      <c r="A20" s="3">
        <v>43880.0</v>
      </c>
      <c r="B20" s="4">
        <v>0.3416666666666667</v>
      </c>
      <c r="C20" s="7">
        <v>31.0</v>
      </c>
      <c r="D20" s="7">
        <v>12.0</v>
      </c>
      <c r="E20" s="7">
        <v>14.0</v>
      </c>
      <c r="F20" s="6">
        <v>0.0</v>
      </c>
      <c r="G20" s="9"/>
      <c r="H20" s="7">
        <v>0.2</v>
      </c>
      <c r="I20" s="7">
        <v>22.0</v>
      </c>
      <c r="M20" s="7">
        <v>1.0</v>
      </c>
      <c r="N20" s="7" t="s">
        <v>42</v>
      </c>
      <c r="P20" s="7">
        <v>714.0</v>
      </c>
      <c r="Q20" s="7" t="s">
        <v>18</v>
      </c>
    </row>
    <row r="21">
      <c r="A21" s="3">
        <v>43881.0</v>
      </c>
      <c r="B21" s="4">
        <v>0.3333333333333333</v>
      </c>
      <c r="C21" s="16">
        <v>22.0</v>
      </c>
      <c r="D21" s="8">
        <v>-6.0</v>
      </c>
      <c r="F21" s="6">
        <v>0.0</v>
      </c>
      <c r="G21" s="9"/>
      <c r="H21" s="7">
        <v>0.0</v>
      </c>
      <c r="I21" s="7">
        <v>22.0</v>
      </c>
      <c r="Q21" s="7" t="s">
        <v>141</v>
      </c>
    </row>
    <row r="22">
      <c r="A22" s="3">
        <v>43882.0</v>
      </c>
      <c r="B22" s="4">
        <v>0.3333333333333333</v>
      </c>
      <c r="C22" s="16">
        <v>25.0</v>
      </c>
      <c r="D22" s="16">
        <v>3.0</v>
      </c>
      <c r="F22" s="6">
        <v>0.0</v>
      </c>
      <c r="G22" s="9"/>
      <c r="H22" s="7">
        <v>0.0</v>
      </c>
      <c r="I22" s="7">
        <v>22.0</v>
      </c>
      <c r="Q22" s="7" t="s">
        <v>141</v>
      </c>
    </row>
    <row r="23">
      <c r="A23" s="3">
        <v>43883.0</v>
      </c>
      <c r="B23" s="4">
        <v>0.3333333333333333</v>
      </c>
      <c r="C23" s="16">
        <v>40.0</v>
      </c>
      <c r="D23" s="16">
        <v>24.0</v>
      </c>
      <c r="F23" s="6">
        <v>0.0</v>
      </c>
      <c r="H23" s="7">
        <v>0.0</v>
      </c>
      <c r="I23" s="7">
        <v>21.0</v>
      </c>
      <c r="Q23" s="7" t="s">
        <v>141</v>
      </c>
    </row>
    <row r="24">
      <c r="A24" s="3">
        <v>43884.0</v>
      </c>
      <c r="B24" s="4">
        <v>0.3333333333333333</v>
      </c>
      <c r="C24" s="16">
        <v>46.0</v>
      </c>
      <c r="D24" s="16">
        <v>27.0</v>
      </c>
      <c r="F24" s="6">
        <v>0.0</v>
      </c>
      <c r="H24" s="7">
        <v>0.0</v>
      </c>
      <c r="I24" s="7">
        <v>20.0</v>
      </c>
      <c r="Q24" s="7" t="s">
        <v>141</v>
      </c>
    </row>
    <row r="25">
      <c r="A25" s="3">
        <v>43885.0</v>
      </c>
      <c r="B25" s="4">
        <v>0.3333333333333333</v>
      </c>
      <c r="C25" s="7">
        <v>48.0</v>
      </c>
      <c r="D25" s="16">
        <v>31.0</v>
      </c>
      <c r="F25" s="6">
        <v>0.0</v>
      </c>
      <c r="H25" s="7">
        <v>0.0</v>
      </c>
      <c r="I25" s="7">
        <v>19.0</v>
      </c>
      <c r="Q25" s="7" t="s">
        <v>141</v>
      </c>
    </row>
    <row r="26">
      <c r="A26" s="3">
        <v>43886.0</v>
      </c>
      <c r="B26" s="4">
        <v>0.3333333333333333</v>
      </c>
      <c r="C26" s="16">
        <v>47.0</v>
      </c>
      <c r="D26" s="7">
        <v>26.0</v>
      </c>
      <c r="E26" s="7">
        <v>32.0</v>
      </c>
      <c r="F26" s="6">
        <v>0.0</v>
      </c>
      <c r="H26" s="7">
        <v>0.0</v>
      </c>
      <c r="I26" s="7">
        <v>18.0</v>
      </c>
      <c r="P26" s="7">
        <v>713.91</v>
      </c>
      <c r="Q26" s="7" t="s">
        <v>141</v>
      </c>
    </row>
    <row r="27">
      <c r="A27" s="3">
        <v>43887.0</v>
      </c>
      <c r="B27" s="4">
        <v>0.33819444444444446</v>
      </c>
      <c r="C27" s="7">
        <v>32.0</v>
      </c>
      <c r="D27" s="7">
        <v>12.0</v>
      </c>
      <c r="E27" s="7">
        <v>19.0</v>
      </c>
      <c r="F27" s="6">
        <v>0.0</v>
      </c>
      <c r="H27" s="7">
        <v>0.0</v>
      </c>
      <c r="I27" s="7">
        <v>17.0</v>
      </c>
      <c r="M27" s="7">
        <v>7.0</v>
      </c>
      <c r="N27" s="7" t="s">
        <v>23</v>
      </c>
      <c r="Q27" s="7" t="s">
        <v>20</v>
      </c>
    </row>
    <row r="28">
      <c r="A28" s="3">
        <v>43888.0</v>
      </c>
      <c r="B28" s="4">
        <v>0.3423611111111111</v>
      </c>
      <c r="C28" s="7">
        <v>26.0</v>
      </c>
      <c r="D28" s="7">
        <v>13.0</v>
      </c>
      <c r="E28" s="7">
        <v>15.0</v>
      </c>
      <c r="F28" s="6">
        <v>0.0</v>
      </c>
      <c r="H28" s="7" t="s">
        <v>21</v>
      </c>
      <c r="I28" s="7">
        <v>17.0</v>
      </c>
      <c r="M28" s="7">
        <v>8.0</v>
      </c>
      <c r="N28" s="7" t="s">
        <v>22</v>
      </c>
      <c r="Q28" s="7" t="s">
        <v>143</v>
      </c>
    </row>
    <row r="29">
      <c r="A29" s="3">
        <v>43889.0</v>
      </c>
      <c r="B29" s="4">
        <v>0.3333333333333333</v>
      </c>
      <c r="C29" s="5">
        <v>21.0</v>
      </c>
      <c r="D29" s="7">
        <v>15.0</v>
      </c>
      <c r="E29" s="5">
        <v>20.0</v>
      </c>
      <c r="F29" s="6">
        <v>0.03</v>
      </c>
      <c r="H29" s="7">
        <v>0.4</v>
      </c>
      <c r="I29" s="7">
        <v>18.0</v>
      </c>
      <c r="Q29" s="7" t="s">
        <v>144</v>
      </c>
    </row>
    <row r="30">
      <c r="A30" s="3">
        <v>43890.0</v>
      </c>
      <c r="B30" s="4">
        <v>0.3333333333333333</v>
      </c>
      <c r="C30" s="5">
        <v>24.0</v>
      </c>
      <c r="D30" s="8">
        <v>14.0</v>
      </c>
      <c r="E30" s="5">
        <v>19.0</v>
      </c>
      <c r="F30" s="6">
        <v>0.02</v>
      </c>
      <c r="H30" s="7" t="s">
        <v>21</v>
      </c>
      <c r="I30" s="7">
        <v>18.0</v>
      </c>
    </row>
    <row r="31">
      <c r="A31" s="3"/>
      <c r="B31" s="4"/>
      <c r="C31" s="5"/>
      <c r="D31" s="5"/>
      <c r="E31" s="5"/>
    </row>
    <row r="32">
      <c r="A32" s="3"/>
      <c r="B32" s="4"/>
      <c r="D32" s="5"/>
      <c r="E32" s="5"/>
    </row>
    <row r="33">
      <c r="A33" s="3"/>
      <c r="B33" s="4"/>
    </row>
    <row r="34">
      <c r="A34" s="3"/>
      <c r="B34" s="4"/>
    </row>
    <row r="35">
      <c r="A35" s="3"/>
      <c r="B35" s="4"/>
    </row>
    <row r="36">
      <c r="A36" s="3"/>
      <c r="B36" s="4"/>
    </row>
    <row r="38">
      <c r="E38" s="7" t="s">
        <v>59</v>
      </c>
      <c r="F38" s="11">
        <f>SUM(F2:F32)</f>
        <v>1.48</v>
      </c>
      <c r="G38">
        <f>SUM(G8:G32)</f>
        <v>0</v>
      </c>
      <c r="H38">
        <f>SUM(H2:H32)</f>
        <v>15.2</v>
      </c>
      <c r="I38" s="12">
        <f>MAX(I2:I32)</f>
        <v>23</v>
      </c>
    </row>
    <row r="906">
      <c r="I906" s="7" t="s">
        <v>60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0"/>
  <sheetData>
    <row r="1">
      <c r="A1" s="1" t="s">
        <v>0</v>
      </c>
      <c r="B1" s="1" t="s">
        <v>1</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row>
    <row r="2">
      <c r="A2" s="3">
        <v>43831.0</v>
      </c>
      <c r="B2" s="4">
        <v>0.3333333333333333</v>
      </c>
      <c r="C2" s="5">
        <v>31.0</v>
      </c>
      <c r="D2" s="5">
        <v>23.0</v>
      </c>
      <c r="E2" s="5">
        <v>23.0</v>
      </c>
      <c r="F2" s="14">
        <v>0.05</v>
      </c>
      <c r="H2" s="7">
        <v>0.7</v>
      </c>
      <c r="I2" s="7">
        <v>13.0</v>
      </c>
    </row>
    <row r="3">
      <c r="A3" s="3">
        <v>43832.0</v>
      </c>
      <c r="B3" s="4">
        <v>0.3333333333333333</v>
      </c>
      <c r="C3" s="5">
        <v>28.0</v>
      </c>
      <c r="D3" s="5">
        <v>20.0</v>
      </c>
      <c r="E3" s="5">
        <v>28.0</v>
      </c>
      <c r="F3" s="14">
        <v>0.0</v>
      </c>
      <c r="H3" s="7">
        <v>0.0</v>
      </c>
      <c r="I3" s="7">
        <v>12.0</v>
      </c>
    </row>
    <row r="4">
      <c r="A4" s="3">
        <v>43833.0</v>
      </c>
      <c r="B4" s="4">
        <v>0.3333333333333333</v>
      </c>
      <c r="C4" s="5">
        <v>38.0</v>
      </c>
      <c r="D4" s="5">
        <v>28.0</v>
      </c>
      <c r="E4" s="5">
        <v>31.0</v>
      </c>
      <c r="F4" s="14">
        <v>0.0</v>
      </c>
      <c r="H4" s="7">
        <v>0.0</v>
      </c>
      <c r="I4" s="7">
        <v>10.0</v>
      </c>
    </row>
    <row r="5">
      <c r="A5" s="3">
        <v>43834.0</v>
      </c>
      <c r="B5" s="4">
        <v>0.35625</v>
      </c>
      <c r="C5" s="7">
        <v>39.0</v>
      </c>
      <c r="D5" s="7">
        <v>24.0</v>
      </c>
      <c r="E5" s="7">
        <v>28.0</v>
      </c>
      <c r="F5" s="14">
        <v>0.0</v>
      </c>
      <c r="H5" s="7" t="s">
        <v>21</v>
      </c>
      <c r="I5" s="7">
        <v>9.0</v>
      </c>
      <c r="P5" s="7">
        <v>714.32</v>
      </c>
    </row>
    <row r="6">
      <c r="A6" s="3">
        <v>43835.0</v>
      </c>
      <c r="B6" s="4">
        <v>0.38819444444444445</v>
      </c>
      <c r="C6" s="7">
        <v>31.0</v>
      </c>
      <c r="D6" s="7">
        <v>26.0</v>
      </c>
      <c r="E6" s="7">
        <v>31.0</v>
      </c>
      <c r="F6" s="14">
        <v>0.02</v>
      </c>
      <c r="H6" s="7">
        <v>0.3</v>
      </c>
      <c r="I6" s="7">
        <v>9.0</v>
      </c>
    </row>
    <row r="7">
      <c r="A7" s="3">
        <v>43836.0</v>
      </c>
      <c r="B7" s="4">
        <v>0.34375</v>
      </c>
      <c r="C7" s="7">
        <v>32.0</v>
      </c>
      <c r="D7" s="7">
        <v>27.0</v>
      </c>
      <c r="E7" s="7">
        <v>29.0</v>
      </c>
      <c r="F7" s="14">
        <v>0.35</v>
      </c>
      <c r="H7" s="7">
        <v>3.2</v>
      </c>
      <c r="I7" s="7">
        <v>13.0</v>
      </c>
      <c r="M7" s="7">
        <v>7.0</v>
      </c>
      <c r="N7" s="7" t="s">
        <v>42</v>
      </c>
      <c r="Q7" s="7" t="s">
        <v>88</v>
      </c>
    </row>
    <row r="8">
      <c r="A8" s="3">
        <v>43837.0</v>
      </c>
      <c r="B8" s="4">
        <v>0.3527777777777778</v>
      </c>
      <c r="C8" s="7">
        <v>31.0</v>
      </c>
      <c r="D8" s="7">
        <v>17.0</v>
      </c>
      <c r="E8" s="7">
        <v>31.0</v>
      </c>
      <c r="F8" s="14">
        <v>0.0</v>
      </c>
      <c r="G8" s="8"/>
      <c r="H8" s="7" t="s">
        <v>21</v>
      </c>
      <c r="I8" s="7">
        <v>11.0</v>
      </c>
      <c r="M8" s="7">
        <v>7.0</v>
      </c>
      <c r="N8" s="7" t="s">
        <v>19</v>
      </c>
      <c r="Q8" s="7" t="s">
        <v>20</v>
      </c>
    </row>
    <row r="9">
      <c r="A9" s="3">
        <v>43838.0</v>
      </c>
      <c r="B9" s="4">
        <v>0.3506944444444444</v>
      </c>
      <c r="C9" s="8">
        <v>36.0</v>
      </c>
      <c r="D9" s="7">
        <v>14.0</v>
      </c>
      <c r="E9" s="7">
        <v>16.0</v>
      </c>
      <c r="F9" s="6">
        <v>0.03</v>
      </c>
      <c r="G9" s="9"/>
      <c r="H9" s="7">
        <v>0.3</v>
      </c>
      <c r="I9" s="7">
        <v>11.0</v>
      </c>
      <c r="M9" s="7">
        <v>7.0</v>
      </c>
      <c r="N9" s="7" t="s">
        <v>19</v>
      </c>
      <c r="Q9" s="7" t="s">
        <v>89</v>
      </c>
    </row>
    <row r="10">
      <c r="A10" s="3">
        <v>43839.0</v>
      </c>
      <c r="B10" s="4">
        <v>0.3527777777777778</v>
      </c>
      <c r="C10" s="7">
        <v>18.0</v>
      </c>
      <c r="D10" s="8">
        <v>14.0</v>
      </c>
      <c r="E10" s="7">
        <v>18.0</v>
      </c>
      <c r="F10" s="6">
        <v>0.0</v>
      </c>
      <c r="G10" s="9"/>
      <c r="H10" s="7" t="s">
        <v>21</v>
      </c>
      <c r="I10" s="7">
        <v>11.0</v>
      </c>
      <c r="M10" s="7">
        <v>8.0</v>
      </c>
      <c r="N10" s="7" t="s">
        <v>22</v>
      </c>
      <c r="Q10" s="7" t="s">
        <v>90</v>
      </c>
    </row>
    <row r="11">
      <c r="A11" s="3">
        <v>43840.0</v>
      </c>
      <c r="B11" s="4">
        <v>0.34930555555555554</v>
      </c>
      <c r="C11" s="7">
        <v>42.0</v>
      </c>
      <c r="D11" s="7">
        <v>18.0</v>
      </c>
      <c r="E11" s="7">
        <v>42.0</v>
      </c>
      <c r="F11" s="6">
        <v>0.05</v>
      </c>
      <c r="G11" s="9"/>
      <c r="H11" s="7">
        <v>0.0</v>
      </c>
      <c r="I11" s="7">
        <v>9.0</v>
      </c>
      <c r="M11" s="7">
        <v>8.0</v>
      </c>
      <c r="N11" s="7" t="s">
        <v>22</v>
      </c>
      <c r="Q11" s="7" t="s">
        <v>91</v>
      </c>
    </row>
    <row r="12">
      <c r="A12" s="3">
        <v>43841.0</v>
      </c>
      <c r="B12" s="4">
        <v>0.3715277777777778</v>
      </c>
      <c r="C12" s="8">
        <v>37.0</v>
      </c>
      <c r="D12" s="7">
        <v>26.0</v>
      </c>
      <c r="E12" s="7">
        <v>26.0</v>
      </c>
      <c r="F12" s="6">
        <v>0.23</v>
      </c>
      <c r="G12" s="9"/>
      <c r="H12" s="7">
        <v>1.5</v>
      </c>
      <c r="I12" s="7">
        <v>10.0</v>
      </c>
      <c r="M12" s="7">
        <v>8.0</v>
      </c>
      <c r="N12" s="7" t="s">
        <v>22</v>
      </c>
      <c r="Q12" s="7" t="s">
        <v>92</v>
      </c>
    </row>
    <row r="13">
      <c r="A13" s="3">
        <v>43842.0</v>
      </c>
      <c r="B13" s="4">
        <v>0.3840277777777778</v>
      </c>
      <c r="C13" s="7">
        <v>26.0</v>
      </c>
      <c r="D13" s="7">
        <v>3.0</v>
      </c>
      <c r="E13" s="7">
        <v>7.0</v>
      </c>
      <c r="F13" s="6">
        <v>0.18</v>
      </c>
      <c r="G13" s="9"/>
      <c r="H13" s="7">
        <v>1.9</v>
      </c>
      <c r="I13" s="7">
        <v>11.0</v>
      </c>
      <c r="M13" s="7">
        <v>5.0</v>
      </c>
      <c r="N13" s="7" t="s">
        <v>23</v>
      </c>
      <c r="Q13" s="7" t="s">
        <v>18</v>
      </c>
    </row>
    <row r="14">
      <c r="A14" s="3">
        <v>43843.0</v>
      </c>
      <c r="B14" s="4">
        <v>0.3638888888888889</v>
      </c>
      <c r="C14" s="7">
        <v>21.0</v>
      </c>
      <c r="D14" s="7">
        <v>5.0</v>
      </c>
      <c r="E14" s="7">
        <v>21.0</v>
      </c>
      <c r="F14" s="6">
        <v>0.01</v>
      </c>
      <c r="G14" s="9"/>
      <c r="H14" s="7">
        <v>0.7</v>
      </c>
      <c r="I14" s="7">
        <v>11.0</v>
      </c>
      <c r="M14" s="7">
        <v>7.0</v>
      </c>
      <c r="N14" s="7" t="s">
        <v>17</v>
      </c>
      <c r="Q14" s="7" t="s">
        <v>18</v>
      </c>
    </row>
    <row r="15">
      <c r="A15" s="3">
        <v>43844.0</v>
      </c>
      <c r="B15" s="4">
        <v>0.3576388888888889</v>
      </c>
      <c r="C15" s="7">
        <v>30.0</v>
      </c>
      <c r="D15" s="7">
        <v>21.0</v>
      </c>
      <c r="E15" s="7">
        <v>30.0</v>
      </c>
      <c r="F15" s="6">
        <v>0.0</v>
      </c>
      <c r="G15" s="9"/>
      <c r="H15" s="7" t="s">
        <v>21</v>
      </c>
      <c r="I15" s="7">
        <v>11.0</v>
      </c>
      <c r="M15" s="7">
        <v>8.0</v>
      </c>
      <c r="N15" s="7" t="s">
        <v>22</v>
      </c>
      <c r="P15" s="7">
        <v>714.31</v>
      </c>
    </row>
    <row r="16">
      <c r="A16" s="3">
        <v>43845.0</v>
      </c>
      <c r="B16" s="4">
        <v>0.3611111111111111</v>
      </c>
      <c r="C16" s="7">
        <v>34.0</v>
      </c>
      <c r="D16" s="7">
        <v>29.0</v>
      </c>
      <c r="E16" s="7">
        <v>30.0</v>
      </c>
      <c r="F16" s="6">
        <v>0.01</v>
      </c>
      <c r="G16" s="9"/>
      <c r="H16" s="7">
        <v>0.0</v>
      </c>
      <c r="I16" s="7">
        <v>11.0</v>
      </c>
      <c r="M16" s="7">
        <v>8.0</v>
      </c>
      <c r="N16" s="7" t="s">
        <v>22</v>
      </c>
      <c r="Q16" s="7" t="s">
        <v>18</v>
      </c>
    </row>
    <row r="17">
      <c r="A17" s="3">
        <v>43846.0</v>
      </c>
      <c r="B17" s="4">
        <v>0.36527777777777776</v>
      </c>
      <c r="C17" s="7">
        <v>33.0</v>
      </c>
      <c r="D17" s="7">
        <v>20.0</v>
      </c>
      <c r="E17" s="7">
        <v>26.0</v>
      </c>
      <c r="F17" s="6">
        <v>0.16</v>
      </c>
      <c r="G17" s="9"/>
      <c r="H17" s="7">
        <v>2.9</v>
      </c>
      <c r="I17" s="7">
        <v>14.0</v>
      </c>
      <c r="M17" s="7">
        <v>8.0</v>
      </c>
      <c r="N17" s="7" t="s">
        <v>19</v>
      </c>
      <c r="Q17" s="7" t="s">
        <v>93</v>
      </c>
    </row>
    <row r="18">
      <c r="A18" s="3">
        <v>43847.0</v>
      </c>
      <c r="B18" s="4">
        <v>0.35555555555555557</v>
      </c>
      <c r="C18" s="7">
        <v>26.0</v>
      </c>
      <c r="D18" s="7">
        <v>16.0</v>
      </c>
      <c r="E18" s="7">
        <v>17.0</v>
      </c>
      <c r="F18" s="6">
        <v>0.03</v>
      </c>
      <c r="G18" s="9"/>
      <c r="H18" s="7">
        <v>0.3</v>
      </c>
      <c r="I18" s="7">
        <v>13.0</v>
      </c>
      <c r="M18" s="7">
        <v>8.0</v>
      </c>
      <c r="N18" s="7" t="s">
        <v>22</v>
      </c>
      <c r="Q18" s="7" t="s">
        <v>94</v>
      </c>
    </row>
    <row r="19">
      <c r="A19" s="3">
        <v>43848.0</v>
      </c>
      <c r="B19" s="4">
        <v>0.375</v>
      </c>
      <c r="C19" s="7">
        <v>26.0</v>
      </c>
      <c r="D19" s="7">
        <v>16.0</v>
      </c>
      <c r="E19" s="7">
        <v>26.0</v>
      </c>
      <c r="F19" s="6">
        <v>0.09</v>
      </c>
      <c r="G19" s="9"/>
      <c r="H19" s="7">
        <v>6.1</v>
      </c>
      <c r="I19" s="7">
        <v>18.0</v>
      </c>
      <c r="M19" s="7">
        <v>8.0</v>
      </c>
      <c r="N19" s="7" t="s">
        <v>22</v>
      </c>
      <c r="Q19" s="7" t="s">
        <v>95</v>
      </c>
    </row>
    <row r="20">
      <c r="A20" s="3">
        <v>43849.0</v>
      </c>
      <c r="B20" s="4">
        <v>0.39444444444444443</v>
      </c>
      <c r="C20" s="7">
        <v>30.0</v>
      </c>
      <c r="D20" s="7">
        <v>8.0</v>
      </c>
      <c r="E20" s="7">
        <v>13.0</v>
      </c>
      <c r="F20" s="6">
        <v>0.59</v>
      </c>
      <c r="G20" s="9"/>
      <c r="H20" s="7">
        <v>1.4</v>
      </c>
      <c r="I20" s="7">
        <v>18.0</v>
      </c>
      <c r="M20" s="7">
        <v>2.0</v>
      </c>
      <c r="N20" s="7" t="s">
        <v>17</v>
      </c>
      <c r="Q20" s="7" t="s">
        <v>96</v>
      </c>
    </row>
    <row r="21">
      <c r="A21" s="3">
        <v>43850.0</v>
      </c>
      <c r="B21" s="4">
        <v>0.35208333333333336</v>
      </c>
      <c r="C21" s="7">
        <v>21.0</v>
      </c>
      <c r="D21" s="7">
        <v>-10.0</v>
      </c>
      <c r="E21" s="7">
        <v>9.0</v>
      </c>
      <c r="F21" s="6">
        <v>0.0</v>
      </c>
      <c r="G21" s="9"/>
      <c r="H21" s="7" t="s">
        <v>21</v>
      </c>
      <c r="I21" s="7">
        <v>18.0</v>
      </c>
      <c r="M21" s="7">
        <v>8.0</v>
      </c>
      <c r="N21" s="7" t="s">
        <v>22</v>
      </c>
      <c r="Q21" s="7" t="s">
        <v>97</v>
      </c>
    </row>
    <row r="22">
      <c r="A22" s="3">
        <v>43851.0</v>
      </c>
      <c r="B22" s="4">
        <v>0.35833333333333334</v>
      </c>
      <c r="C22" s="7">
        <v>25.0</v>
      </c>
      <c r="D22" s="7">
        <v>7.0</v>
      </c>
      <c r="E22" s="7">
        <v>17.0</v>
      </c>
      <c r="F22" s="6">
        <v>0.0</v>
      </c>
      <c r="G22" s="9"/>
      <c r="H22" s="7">
        <v>0.0</v>
      </c>
      <c r="I22" s="7">
        <v>17.0</v>
      </c>
      <c r="M22" s="7">
        <v>8.0</v>
      </c>
      <c r="N22" s="7" t="s">
        <v>23</v>
      </c>
      <c r="Q22" s="7" t="s">
        <v>98</v>
      </c>
    </row>
    <row r="23">
      <c r="A23" s="3">
        <v>43852.0</v>
      </c>
      <c r="B23" s="4">
        <v>0.34652777777777777</v>
      </c>
      <c r="C23" s="7">
        <v>30.0</v>
      </c>
      <c r="D23" s="7">
        <v>15.0</v>
      </c>
      <c r="E23" s="7">
        <v>27.0</v>
      </c>
      <c r="F23" s="6">
        <v>0.0</v>
      </c>
      <c r="H23" s="7">
        <v>0.0</v>
      </c>
      <c r="I23" s="7">
        <v>16.0</v>
      </c>
      <c r="M23" s="7">
        <v>7.0</v>
      </c>
      <c r="N23" s="7" t="s">
        <v>17</v>
      </c>
      <c r="P23" s="7">
        <v>714.26</v>
      </c>
      <c r="Q23" s="7" t="s">
        <v>99</v>
      </c>
    </row>
    <row r="24">
      <c r="A24" s="3">
        <v>43853.0</v>
      </c>
      <c r="B24" s="4">
        <v>0.35208333333333336</v>
      </c>
      <c r="C24" s="7">
        <v>36.0</v>
      </c>
      <c r="D24" s="7">
        <v>26.0</v>
      </c>
      <c r="E24" s="7">
        <v>31.0</v>
      </c>
      <c r="F24" s="6">
        <v>0.0</v>
      </c>
      <c r="H24" s="7">
        <v>0.0</v>
      </c>
      <c r="I24" s="7">
        <v>15.0</v>
      </c>
      <c r="M24" s="7">
        <v>8.0</v>
      </c>
      <c r="N24" s="7" t="s">
        <v>22</v>
      </c>
      <c r="Q24" s="7" t="s">
        <v>18</v>
      </c>
    </row>
    <row r="25">
      <c r="A25" s="3">
        <v>43854.0</v>
      </c>
      <c r="B25" s="4">
        <v>0.3541666666666667</v>
      </c>
      <c r="C25" s="7">
        <v>35.0</v>
      </c>
      <c r="D25" s="7">
        <v>30.0</v>
      </c>
      <c r="E25" s="7">
        <v>32.0</v>
      </c>
      <c r="F25" s="6">
        <v>0.17</v>
      </c>
      <c r="H25" s="7">
        <v>1.7</v>
      </c>
      <c r="I25" s="7">
        <v>17.0</v>
      </c>
      <c r="M25" s="7">
        <v>8.0</v>
      </c>
      <c r="N25" s="7" t="s">
        <v>22</v>
      </c>
      <c r="Q25" s="7" t="s">
        <v>100</v>
      </c>
    </row>
    <row r="26">
      <c r="A26" s="3">
        <v>43855.0</v>
      </c>
      <c r="B26" s="4">
        <v>0.37916666666666665</v>
      </c>
      <c r="C26" s="7">
        <v>37.0</v>
      </c>
      <c r="D26" s="7">
        <v>33.0</v>
      </c>
      <c r="E26" s="7">
        <v>34.0</v>
      </c>
      <c r="F26" s="6">
        <v>0.1</v>
      </c>
      <c r="H26" s="7" t="s">
        <v>101</v>
      </c>
      <c r="I26" s="7">
        <v>15.0</v>
      </c>
      <c r="M26" s="7">
        <v>8.0</v>
      </c>
      <c r="N26" s="7" t="s">
        <v>22</v>
      </c>
      <c r="Q26" s="7" t="s">
        <v>62</v>
      </c>
    </row>
    <row r="27">
      <c r="A27" s="3">
        <v>43856.0</v>
      </c>
      <c r="B27" s="4">
        <v>0.375</v>
      </c>
      <c r="C27" s="7">
        <v>40.0</v>
      </c>
      <c r="D27" s="7">
        <v>32.0</v>
      </c>
      <c r="E27" s="7">
        <v>32.0</v>
      </c>
      <c r="F27" s="6">
        <v>0.0</v>
      </c>
      <c r="H27" s="7">
        <v>0.1</v>
      </c>
      <c r="I27" s="7">
        <v>14.0</v>
      </c>
      <c r="M27" s="7">
        <v>8.0</v>
      </c>
      <c r="N27" s="7" t="s">
        <v>22</v>
      </c>
      <c r="Q27" s="7" t="s">
        <v>102</v>
      </c>
    </row>
    <row r="28">
      <c r="A28" s="3">
        <v>43857.0</v>
      </c>
      <c r="B28" s="4">
        <v>0.3590277777777778</v>
      </c>
      <c r="C28" s="7">
        <v>33.0</v>
      </c>
      <c r="D28" s="7">
        <v>29.0</v>
      </c>
      <c r="E28" s="7">
        <v>30.0</v>
      </c>
      <c r="F28" s="6">
        <v>0.01</v>
      </c>
      <c r="H28" s="7">
        <v>0.1</v>
      </c>
      <c r="I28" s="7">
        <v>13.0</v>
      </c>
      <c r="M28" s="7">
        <v>8.0</v>
      </c>
      <c r="N28" s="7" t="s">
        <v>22</v>
      </c>
      <c r="Q28" s="7" t="s">
        <v>103</v>
      </c>
    </row>
    <row r="29">
      <c r="A29" s="3">
        <v>43858.0</v>
      </c>
      <c r="B29" s="4">
        <v>0.34444444444444444</v>
      </c>
      <c r="C29" s="7">
        <v>34.0</v>
      </c>
      <c r="D29" s="7">
        <v>25.0</v>
      </c>
      <c r="E29" s="7">
        <v>27.0</v>
      </c>
      <c r="F29" s="6">
        <v>0.0</v>
      </c>
      <c r="H29" s="7" t="s">
        <v>21</v>
      </c>
      <c r="I29" s="7">
        <v>13.0</v>
      </c>
      <c r="M29" s="7">
        <v>8.0</v>
      </c>
      <c r="N29" s="7" t="s">
        <v>22</v>
      </c>
      <c r="P29" s="7">
        <v>714.18</v>
      </c>
      <c r="Q29" s="7" t="s">
        <v>18</v>
      </c>
    </row>
    <row r="30">
      <c r="A30" s="3">
        <v>43859.0</v>
      </c>
      <c r="B30" s="4">
        <v>0.35208333333333336</v>
      </c>
      <c r="C30" s="7">
        <v>29.0</v>
      </c>
      <c r="D30" s="7">
        <v>22.0</v>
      </c>
      <c r="E30" s="7">
        <v>23.0</v>
      </c>
      <c r="F30" s="6">
        <v>0.02</v>
      </c>
      <c r="H30" s="7">
        <v>0.1</v>
      </c>
      <c r="I30" s="7">
        <v>13.0</v>
      </c>
      <c r="M30" s="7">
        <v>8.0</v>
      </c>
      <c r="N30" s="7" t="s">
        <v>22</v>
      </c>
      <c r="Q30" s="7" t="s">
        <v>20</v>
      </c>
    </row>
    <row r="31">
      <c r="A31" s="3">
        <v>43860.0</v>
      </c>
      <c r="B31" s="4">
        <v>0.3506944444444444</v>
      </c>
      <c r="C31" s="7">
        <v>26.0</v>
      </c>
      <c r="D31" s="7">
        <v>22.0</v>
      </c>
      <c r="E31" s="7">
        <v>26.0</v>
      </c>
      <c r="F31" s="6">
        <v>0.0</v>
      </c>
      <c r="H31" s="7">
        <v>0.0</v>
      </c>
      <c r="I31" s="7">
        <v>13.0</v>
      </c>
      <c r="M31" s="7">
        <v>8.0</v>
      </c>
      <c r="N31" s="7" t="s">
        <v>22</v>
      </c>
      <c r="Q31" s="7" t="s">
        <v>18</v>
      </c>
    </row>
    <row r="32">
      <c r="A32" s="3">
        <v>43861.0</v>
      </c>
      <c r="B32" s="4">
        <v>0.34444444444444444</v>
      </c>
      <c r="C32" s="7">
        <v>31.0</v>
      </c>
      <c r="D32" s="7">
        <v>25.0</v>
      </c>
      <c r="E32" s="7">
        <v>29.0</v>
      </c>
      <c r="F32" s="6">
        <v>0.0</v>
      </c>
      <c r="H32" s="7">
        <v>0.3</v>
      </c>
      <c r="I32" s="7">
        <v>13.0</v>
      </c>
      <c r="M32" s="7">
        <v>8.0</v>
      </c>
      <c r="N32" s="7" t="s">
        <v>22</v>
      </c>
      <c r="Q32" s="7" t="s">
        <v>104</v>
      </c>
    </row>
    <row r="33">
      <c r="A33" s="3"/>
      <c r="B33" s="4"/>
    </row>
    <row r="34">
      <c r="A34" s="3"/>
      <c r="B34" s="4"/>
    </row>
    <row r="35">
      <c r="A35" s="3"/>
      <c r="B35" s="4"/>
    </row>
    <row r="36">
      <c r="A36" s="3"/>
      <c r="B36" s="4"/>
    </row>
    <row r="38">
      <c r="E38" s="7" t="s">
        <v>59</v>
      </c>
      <c r="F38" s="11">
        <f>SUM(F2:F32)</f>
        <v>2.1</v>
      </c>
      <c r="G38">
        <f>SUM(G8:G32)</f>
        <v>0</v>
      </c>
      <c r="H38">
        <f>SUM(H2:H32)</f>
        <v>21.6</v>
      </c>
      <c r="I38" s="12">
        <f>MAX(I2:I32)</f>
        <v>18</v>
      </c>
    </row>
    <row r="906">
      <c r="I906" s="7" t="s">
        <v>60</v>
      </c>
    </row>
  </sheetData>
  <customSheetViews>
    <customSheetView guid="{88DABA8D-7A33-4D6A-B573-388AC844900F}" filter="1" showAutoFilter="1">
      <autoFilter ref="$A$1:$Q$36"/>
    </customSheetView>
  </customSheetView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0"/>
  <sheetData>
    <row r="1">
      <c r="A1" s="1" t="s">
        <v>0</v>
      </c>
      <c r="B1" s="1" t="s">
        <v>1</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row>
    <row r="2">
      <c r="A2" s="3">
        <v>43800.0</v>
      </c>
      <c r="B2" s="4">
        <v>0.41458333333333336</v>
      </c>
      <c r="C2" s="7">
        <v>33.0</v>
      </c>
      <c r="D2" s="7">
        <v>26.0</v>
      </c>
      <c r="E2" s="7">
        <v>28.0</v>
      </c>
      <c r="F2" s="7">
        <v>0.23</v>
      </c>
      <c r="G2" s="7">
        <v>1.02</v>
      </c>
      <c r="H2" s="7">
        <v>3.3</v>
      </c>
      <c r="I2" s="7">
        <v>4.0</v>
      </c>
      <c r="M2" s="7">
        <v>8.0</v>
      </c>
      <c r="N2" s="7" t="s">
        <v>22</v>
      </c>
      <c r="Q2" s="7" t="s">
        <v>105</v>
      </c>
    </row>
    <row r="3">
      <c r="A3" s="3">
        <v>43801.0</v>
      </c>
      <c r="B3" s="4">
        <v>0.34097222222222223</v>
      </c>
      <c r="C3" s="7">
        <v>28.0</v>
      </c>
      <c r="D3" s="7">
        <v>20.0</v>
      </c>
      <c r="E3" s="7">
        <v>22.0</v>
      </c>
      <c r="F3" s="7">
        <v>0.55</v>
      </c>
      <c r="G3" s="7">
        <v>0.0</v>
      </c>
      <c r="H3" s="7">
        <v>3.7</v>
      </c>
      <c r="I3" s="7">
        <v>7.0</v>
      </c>
      <c r="M3" s="7">
        <v>1.0</v>
      </c>
      <c r="N3" s="7" t="s">
        <v>54</v>
      </c>
      <c r="Q3" s="7" t="s">
        <v>106</v>
      </c>
    </row>
    <row r="4">
      <c r="A4" s="3">
        <v>43802.0</v>
      </c>
      <c r="B4" s="4">
        <v>0.40069444444444446</v>
      </c>
      <c r="C4" s="7">
        <v>29.0</v>
      </c>
      <c r="D4" s="7">
        <v>16.0</v>
      </c>
      <c r="E4" s="7">
        <v>22.0</v>
      </c>
      <c r="F4" s="15">
        <v>0.0</v>
      </c>
      <c r="G4" s="7">
        <v>0.0</v>
      </c>
      <c r="H4" s="7">
        <v>0.0</v>
      </c>
      <c r="I4" s="7">
        <v>6.0</v>
      </c>
      <c r="M4" s="7">
        <v>8.0</v>
      </c>
      <c r="N4" s="7" t="s">
        <v>22</v>
      </c>
      <c r="P4" s="7">
        <v>714.0</v>
      </c>
      <c r="Q4" s="7" t="s">
        <v>107</v>
      </c>
    </row>
    <row r="5">
      <c r="A5" s="3">
        <v>43803.0</v>
      </c>
      <c r="B5" s="4">
        <v>0.3541666666666667</v>
      </c>
      <c r="C5" s="7">
        <v>35.0</v>
      </c>
      <c r="D5" s="7">
        <v>22.0</v>
      </c>
      <c r="E5" s="7">
        <v>33.0</v>
      </c>
      <c r="F5" s="15">
        <v>0.04</v>
      </c>
      <c r="G5" s="8">
        <v>0.05</v>
      </c>
      <c r="H5" s="7">
        <v>0.9</v>
      </c>
      <c r="I5" s="7">
        <v>7.0</v>
      </c>
      <c r="M5" s="7">
        <v>8.0</v>
      </c>
      <c r="N5" s="7" t="s">
        <v>22</v>
      </c>
      <c r="Q5" s="7" t="s">
        <v>108</v>
      </c>
    </row>
    <row r="6">
      <c r="A6" s="3">
        <v>43804.0</v>
      </c>
      <c r="B6" s="4">
        <v>0.35138888888888886</v>
      </c>
      <c r="C6" s="7">
        <v>33.0</v>
      </c>
      <c r="D6" s="7">
        <v>21.0</v>
      </c>
      <c r="E6" s="7">
        <v>29.0</v>
      </c>
      <c r="F6" s="15">
        <v>0.01</v>
      </c>
      <c r="G6" s="8">
        <v>0.03</v>
      </c>
      <c r="H6" s="7" t="s">
        <v>21</v>
      </c>
      <c r="I6" s="7">
        <v>6.0</v>
      </c>
      <c r="M6" s="7">
        <v>8.0</v>
      </c>
      <c r="N6" s="7" t="s">
        <v>19</v>
      </c>
      <c r="Q6" s="7" t="s">
        <v>106</v>
      </c>
    </row>
    <row r="7">
      <c r="A7" s="3">
        <v>43805.0</v>
      </c>
      <c r="B7" s="4">
        <v>0.3375</v>
      </c>
      <c r="C7" s="7">
        <v>31.0</v>
      </c>
      <c r="D7" s="7">
        <v>25.0</v>
      </c>
      <c r="E7" s="7">
        <v>28.0</v>
      </c>
      <c r="F7" s="15">
        <v>0.09</v>
      </c>
      <c r="G7" s="8">
        <v>0.1</v>
      </c>
      <c r="H7" s="7">
        <v>1.7</v>
      </c>
      <c r="I7" s="7">
        <v>8.0</v>
      </c>
      <c r="M7" s="7">
        <v>8.0</v>
      </c>
      <c r="N7" s="7" t="s">
        <v>22</v>
      </c>
      <c r="Q7" s="7" t="s">
        <v>109</v>
      </c>
    </row>
    <row r="8">
      <c r="A8" s="3">
        <v>43806.0</v>
      </c>
      <c r="B8" s="4">
        <v>0.3333333333333333</v>
      </c>
      <c r="C8" s="7">
        <v>29.0</v>
      </c>
      <c r="D8" s="7">
        <v>20.0</v>
      </c>
      <c r="E8" s="7">
        <v>21.0</v>
      </c>
      <c r="F8" s="15">
        <v>0.01</v>
      </c>
      <c r="G8" s="8">
        <v>0.01</v>
      </c>
      <c r="H8" s="7">
        <v>0.1</v>
      </c>
      <c r="I8" s="7">
        <v>7.0</v>
      </c>
      <c r="M8" s="7">
        <v>8.0</v>
      </c>
      <c r="N8" s="7" t="s">
        <v>22</v>
      </c>
      <c r="Q8" s="7" t="s">
        <v>110</v>
      </c>
    </row>
    <row r="9">
      <c r="A9" s="3">
        <v>43807.0</v>
      </c>
      <c r="B9" s="4">
        <v>0.3333333333333333</v>
      </c>
      <c r="C9" s="5">
        <v>34.0</v>
      </c>
      <c r="D9" s="7">
        <v>21.0</v>
      </c>
      <c r="E9" s="7">
        <v>34.0</v>
      </c>
      <c r="F9" s="15">
        <v>0.0</v>
      </c>
      <c r="G9" s="8">
        <v>0.0</v>
      </c>
      <c r="H9" s="7">
        <v>0.0</v>
      </c>
      <c r="I9" s="7">
        <v>6.0</v>
      </c>
    </row>
    <row r="10">
      <c r="A10" s="3">
        <v>43808.0</v>
      </c>
      <c r="B10" s="4">
        <v>0.35208333333333336</v>
      </c>
      <c r="C10" s="7">
        <v>40.0</v>
      </c>
      <c r="D10" s="5">
        <v>32.0</v>
      </c>
      <c r="E10" s="7">
        <v>35.0</v>
      </c>
      <c r="F10" s="15">
        <v>0.38</v>
      </c>
      <c r="G10" s="8">
        <v>0.38</v>
      </c>
      <c r="H10" s="7">
        <v>0.0</v>
      </c>
      <c r="I10" s="7">
        <v>5.0</v>
      </c>
      <c r="M10" s="7">
        <v>8.0</v>
      </c>
      <c r="N10" s="7" t="s">
        <v>22</v>
      </c>
      <c r="Q10" s="7" t="s">
        <v>111</v>
      </c>
    </row>
    <row r="11">
      <c r="A11" s="3">
        <v>43809.0</v>
      </c>
      <c r="B11" s="4">
        <v>0.3645833333333333</v>
      </c>
      <c r="C11" s="7">
        <v>37.0</v>
      </c>
      <c r="D11" s="7">
        <v>14.0</v>
      </c>
      <c r="E11" s="7">
        <v>15.0</v>
      </c>
      <c r="F11" s="15">
        <v>0.0</v>
      </c>
      <c r="G11" s="8">
        <v>0.22</v>
      </c>
      <c r="H11" s="7">
        <v>1.9</v>
      </c>
      <c r="I11" s="7">
        <v>6.0</v>
      </c>
      <c r="M11" s="7">
        <v>2.0</v>
      </c>
      <c r="N11" s="7" t="s">
        <v>42</v>
      </c>
      <c r="Q11" s="7" t="s">
        <v>112</v>
      </c>
    </row>
    <row r="12">
      <c r="A12" s="3">
        <v>43810.0</v>
      </c>
      <c r="B12" s="4">
        <v>0.3701388888888889</v>
      </c>
      <c r="C12" s="7">
        <v>20.0</v>
      </c>
      <c r="D12" s="7">
        <v>11.0</v>
      </c>
      <c r="E12" s="7">
        <v>12.0</v>
      </c>
      <c r="F12" s="7">
        <v>0.33</v>
      </c>
      <c r="G12" s="8">
        <v>0.2</v>
      </c>
      <c r="H12" s="7">
        <v>7.8</v>
      </c>
      <c r="I12" s="7">
        <v>13.0</v>
      </c>
      <c r="M12" s="7">
        <v>7.0</v>
      </c>
      <c r="N12" s="7" t="s">
        <v>19</v>
      </c>
      <c r="Q12" s="7" t="s">
        <v>113</v>
      </c>
    </row>
    <row r="13">
      <c r="A13" s="3">
        <v>43811.0</v>
      </c>
      <c r="B13" s="4">
        <v>0.375</v>
      </c>
      <c r="C13" s="7">
        <v>18.0</v>
      </c>
      <c r="D13" s="7">
        <v>9.0</v>
      </c>
      <c r="E13" s="7">
        <v>18.0</v>
      </c>
      <c r="F13" s="7">
        <v>0.03</v>
      </c>
      <c r="G13" s="7">
        <v>0.27</v>
      </c>
      <c r="H13" s="7">
        <v>0.4</v>
      </c>
      <c r="I13" s="7">
        <v>10.0</v>
      </c>
      <c r="M13" s="7">
        <v>8.0</v>
      </c>
      <c r="N13" s="7" t="s">
        <v>22</v>
      </c>
      <c r="Q13" s="7" t="s">
        <v>114</v>
      </c>
    </row>
    <row r="14">
      <c r="A14" s="3">
        <v>43812.0</v>
      </c>
      <c r="B14" s="4">
        <v>0.35208333333333336</v>
      </c>
      <c r="C14" s="7">
        <v>33.0</v>
      </c>
      <c r="D14" s="7">
        <v>18.0</v>
      </c>
      <c r="E14" s="7">
        <v>33.0</v>
      </c>
      <c r="F14" s="7">
        <v>0.27</v>
      </c>
      <c r="G14" s="7">
        <v>0.02</v>
      </c>
      <c r="H14" s="7">
        <v>2.3</v>
      </c>
      <c r="I14" s="7">
        <v>10.0</v>
      </c>
      <c r="M14" s="7">
        <v>8.0</v>
      </c>
      <c r="N14" s="7" t="s">
        <v>22</v>
      </c>
      <c r="Q14" s="7" t="s">
        <v>115</v>
      </c>
    </row>
    <row r="15">
      <c r="A15" s="3">
        <v>43813.0</v>
      </c>
      <c r="B15" s="4">
        <v>0.3770833333333333</v>
      </c>
      <c r="C15" s="7">
        <v>36.0</v>
      </c>
      <c r="D15" s="7">
        <v>31.0</v>
      </c>
      <c r="E15" s="7">
        <v>32.0</v>
      </c>
      <c r="F15" s="7">
        <v>0.0</v>
      </c>
      <c r="G15" s="7">
        <v>0.0</v>
      </c>
      <c r="H15" s="7">
        <v>0.0</v>
      </c>
      <c r="I15" s="7">
        <v>9.0</v>
      </c>
      <c r="M15" s="7">
        <v>8.0</v>
      </c>
      <c r="N15" s="7" t="s">
        <v>22</v>
      </c>
      <c r="Q15" s="7" t="s">
        <v>116</v>
      </c>
    </row>
    <row r="16">
      <c r="A16" s="3">
        <v>43814.0</v>
      </c>
      <c r="B16" s="4">
        <v>0.3909722222222222</v>
      </c>
      <c r="C16" s="7">
        <v>33.0</v>
      </c>
      <c r="D16" s="7">
        <v>18.0</v>
      </c>
      <c r="E16" s="7">
        <v>21.0</v>
      </c>
      <c r="F16" s="7">
        <v>0.0</v>
      </c>
      <c r="G16" s="7">
        <v>0.0</v>
      </c>
      <c r="H16" s="7">
        <v>0.2</v>
      </c>
      <c r="I16" s="7">
        <v>8.0</v>
      </c>
      <c r="M16" s="7">
        <v>8.0</v>
      </c>
      <c r="N16" s="7" t="s">
        <v>22</v>
      </c>
      <c r="Q16" s="7" t="s">
        <v>117</v>
      </c>
    </row>
    <row r="17">
      <c r="A17" s="3">
        <v>43815.0</v>
      </c>
      <c r="B17" s="4">
        <v>0.3416666666666667</v>
      </c>
      <c r="C17" s="7">
        <v>24.0</v>
      </c>
      <c r="D17" s="7">
        <v>18.0</v>
      </c>
      <c r="E17" s="7">
        <v>22.0</v>
      </c>
      <c r="F17" s="7">
        <v>0.0</v>
      </c>
      <c r="G17" s="7">
        <v>0.0</v>
      </c>
      <c r="H17" s="7">
        <v>0.1</v>
      </c>
      <c r="I17" s="7">
        <v>8.0</v>
      </c>
      <c r="M17" s="7">
        <v>8.0</v>
      </c>
      <c r="N17" s="7" t="s">
        <v>22</v>
      </c>
      <c r="Q17" s="7" t="s">
        <v>116</v>
      </c>
    </row>
    <row r="18">
      <c r="A18" s="3">
        <v>43816.0</v>
      </c>
      <c r="B18" s="4">
        <v>0.3333333333333333</v>
      </c>
      <c r="C18" s="5">
        <v>31.0</v>
      </c>
      <c r="D18" s="5">
        <v>19.0</v>
      </c>
      <c r="E18" s="5">
        <v>19.0</v>
      </c>
      <c r="F18" s="7">
        <v>0.0</v>
      </c>
      <c r="G18" s="7">
        <v>0.14</v>
      </c>
      <c r="H18" s="7">
        <v>0.0</v>
      </c>
      <c r="I18" s="7">
        <v>10.0</v>
      </c>
    </row>
    <row r="19">
      <c r="A19" s="3">
        <v>43817.0</v>
      </c>
      <c r="B19" s="4">
        <v>0.3333333333333333</v>
      </c>
      <c r="C19" s="5">
        <v>27.0</v>
      </c>
      <c r="D19" s="5">
        <v>7.0</v>
      </c>
      <c r="E19" s="5">
        <v>7.0</v>
      </c>
      <c r="F19" s="7">
        <v>0.12</v>
      </c>
      <c r="G19" s="7">
        <v>0.02</v>
      </c>
      <c r="H19" s="7">
        <v>1.6</v>
      </c>
      <c r="I19" s="7">
        <v>10.0</v>
      </c>
    </row>
    <row r="20">
      <c r="A20" s="3">
        <v>43818.0</v>
      </c>
      <c r="B20" s="4">
        <v>0.3333333333333333</v>
      </c>
      <c r="C20" s="5">
        <v>12.0</v>
      </c>
      <c r="D20" s="5">
        <v>0.0</v>
      </c>
      <c r="E20" s="5">
        <v>12.0</v>
      </c>
      <c r="F20" s="7">
        <v>0.0</v>
      </c>
      <c r="G20" s="7">
        <v>0.01</v>
      </c>
      <c r="H20" s="7">
        <v>0.4</v>
      </c>
      <c r="I20" s="7">
        <v>9.0</v>
      </c>
    </row>
    <row r="21">
      <c r="A21" s="3">
        <v>43819.0</v>
      </c>
      <c r="B21" s="4">
        <v>0.3333333333333333</v>
      </c>
      <c r="C21" s="5">
        <v>25.0</v>
      </c>
      <c r="D21" s="5">
        <v>12.0</v>
      </c>
      <c r="E21" s="5">
        <v>25.0</v>
      </c>
      <c r="F21" s="7">
        <v>0.0</v>
      </c>
      <c r="G21" s="7">
        <v>0.0</v>
      </c>
      <c r="H21" s="7">
        <v>0.2</v>
      </c>
      <c r="I21" s="7">
        <v>9.0</v>
      </c>
    </row>
    <row r="22">
      <c r="A22" s="3">
        <v>43820.0</v>
      </c>
      <c r="B22" s="4">
        <v>0.3333333333333333</v>
      </c>
      <c r="C22" s="5">
        <v>31.0</v>
      </c>
      <c r="D22" s="5">
        <v>18.0</v>
      </c>
      <c r="E22" s="5">
        <v>18.0</v>
      </c>
      <c r="F22" s="7">
        <v>0.0</v>
      </c>
      <c r="G22" s="7">
        <v>0.0</v>
      </c>
      <c r="H22" s="7">
        <v>0.0</v>
      </c>
      <c r="I22" s="7">
        <v>9.0</v>
      </c>
    </row>
    <row r="23">
      <c r="A23" s="3">
        <v>43821.0</v>
      </c>
      <c r="B23" s="4">
        <v>0.3333333333333333</v>
      </c>
      <c r="C23" s="5">
        <v>38.0</v>
      </c>
      <c r="D23" s="5">
        <v>18.0</v>
      </c>
      <c r="E23" s="5">
        <v>32.0</v>
      </c>
      <c r="F23" s="7">
        <v>0.0</v>
      </c>
      <c r="G23" s="7">
        <v>0.0</v>
      </c>
      <c r="H23" s="7">
        <v>0.0</v>
      </c>
      <c r="I23" s="7">
        <v>9.0</v>
      </c>
    </row>
    <row r="24">
      <c r="A24" s="3">
        <v>43822.0</v>
      </c>
      <c r="B24" s="4">
        <v>0.3333333333333333</v>
      </c>
      <c r="C24" s="5">
        <v>41.0</v>
      </c>
      <c r="D24" s="5">
        <v>31.0</v>
      </c>
      <c r="E24" s="5">
        <v>38.0</v>
      </c>
      <c r="F24" s="7">
        <v>0.0</v>
      </c>
      <c r="G24" s="7">
        <v>0.0</v>
      </c>
      <c r="H24" s="7">
        <v>0.0</v>
      </c>
      <c r="I24" s="7">
        <v>9.0</v>
      </c>
    </row>
    <row r="25">
      <c r="A25" s="3">
        <v>43823.0</v>
      </c>
      <c r="B25" s="4">
        <v>0.3333333333333333</v>
      </c>
      <c r="C25" s="5">
        <v>39.0</v>
      </c>
      <c r="D25" s="5">
        <v>26.0</v>
      </c>
      <c r="E25" s="5">
        <v>28.0</v>
      </c>
      <c r="F25" s="7">
        <v>0.0</v>
      </c>
      <c r="G25" s="7">
        <v>0.0</v>
      </c>
      <c r="H25" s="7">
        <v>0.0</v>
      </c>
      <c r="I25" s="7">
        <v>9.0</v>
      </c>
    </row>
    <row r="26">
      <c r="A26" s="3">
        <v>43824.0</v>
      </c>
      <c r="B26" s="4">
        <v>0.3333333333333333</v>
      </c>
      <c r="C26" s="5">
        <v>36.0</v>
      </c>
      <c r="D26" s="5">
        <v>28.0</v>
      </c>
      <c r="E26" s="5">
        <v>32.0</v>
      </c>
      <c r="F26" s="7">
        <v>0.0</v>
      </c>
      <c r="G26" s="7">
        <v>0.02</v>
      </c>
      <c r="H26" s="7">
        <v>0.0</v>
      </c>
      <c r="I26" s="7">
        <v>8.0</v>
      </c>
    </row>
    <row r="27">
      <c r="A27" s="3">
        <v>43825.0</v>
      </c>
      <c r="B27" s="4">
        <v>0.3333333333333333</v>
      </c>
      <c r="C27" s="5">
        <v>37.0</v>
      </c>
      <c r="D27" s="5">
        <v>32.0</v>
      </c>
      <c r="E27" s="5">
        <v>35.0</v>
      </c>
      <c r="F27" s="7">
        <v>0.02</v>
      </c>
      <c r="G27" s="7">
        <v>0.0</v>
      </c>
      <c r="H27" s="7">
        <v>0.0</v>
      </c>
      <c r="I27" s="7">
        <v>7.0</v>
      </c>
    </row>
    <row r="28">
      <c r="A28" s="3">
        <v>43826.0</v>
      </c>
      <c r="B28" s="4">
        <v>0.3333333333333333</v>
      </c>
      <c r="C28" s="5">
        <v>41.0</v>
      </c>
      <c r="D28" s="5">
        <v>35.0</v>
      </c>
      <c r="E28" s="5">
        <v>36.0</v>
      </c>
      <c r="F28" s="7">
        <v>0.0</v>
      </c>
      <c r="G28" s="7">
        <v>0.0</v>
      </c>
      <c r="H28" s="7">
        <v>0.0</v>
      </c>
      <c r="I28" s="7">
        <v>6.0</v>
      </c>
    </row>
    <row r="29">
      <c r="A29" s="3">
        <v>43827.0</v>
      </c>
      <c r="B29" s="4">
        <v>0.3333333333333333</v>
      </c>
      <c r="C29" s="5">
        <v>36.0</v>
      </c>
      <c r="D29" s="5">
        <v>26.0</v>
      </c>
      <c r="E29" s="5">
        <v>26.0</v>
      </c>
      <c r="F29" s="7">
        <v>0.0</v>
      </c>
      <c r="G29" s="7">
        <v>0.07</v>
      </c>
      <c r="H29" s="7">
        <v>0.0</v>
      </c>
      <c r="I29" s="7">
        <v>6.0</v>
      </c>
    </row>
    <row r="30">
      <c r="A30" s="3">
        <v>43828.0</v>
      </c>
      <c r="B30" s="4">
        <v>0.3333333333333333</v>
      </c>
      <c r="C30" s="5">
        <v>37.0</v>
      </c>
      <c r="D30" s="5">
        <v>25.0</v>
      </c>
      <c r="E30" s="5">
        <v>35.0</v>
      </c>
      <c r="F30" s="7">
        <v>0.06</v>
      </c>
      <c r="G30" s="7">
        <v>0.56</v>
      </c>
      <c r="H30" s="7">
        <v>0.0</v>
      </c>
      <c r="I30" s="7">
        <v>5.0</v>
      </c>
    </row>
    <row r="31">
      <c r="A31" s="3">
        <v>43829.0</v>
      </c>
      <c r="B31" s="4">
        <v>0.3333333333333333</v>
      </c>
      <c r="C31" s="5">
        <v>35.0</v>
      </c>
      <c r="D31" s="5">
        <v>32.0</v>
      </c>
      <c r="E31" s="5">
        <v>32.0</v>
      </c>
      <c r="F31" s="7">
        <v>0.8</v>
      </c>
      <c r="G31" s="7">
        <v>1.4</v>
      </c>
      <c r="H31" s="7">
        <v>0.0</v>
      </c>
      <c r="I31" s="7">
        <v>4.0</v>
      </c>
    </row>
    <row r="32">
      <c r="A32" s="3">
        <v>43830.0</v>
      </c>
      <c r="B32" s="4">
        <v>0.3333333333333333</v>
      </c>
      <c r="C32" s="5">
        <v>33.0</v>
      </c>
      <c r="D32" s="5">
        <v>25.0</v>
      </c>
      <c r="E32" s="5">
        <v>25.0</v>
      </c>
      <c r="F32" s="7">
        <v>0.38</v>
      </c>
      <c r="G32" s="7">
        <v>0.02</v>
      </c>
      <c r="H32" s="7">
        <v>8.2</v>
      </c>
      <c r="I32" s="7">
        <v>13.0</v>
      </c>
    </row>
    <row r="33">
      <c r="A33" s="3"/>
    </row>
    <row r="34">
      <c r="A34" s="3"/>
    </row>
    <row r="35">
      <c r="A35" s="3"/>
    </row>
    <row r="36">
      <c r="A36" s="3"/>
    </row>
    <row r="38">
      <c r="E38" s="7" t="s">
        <v>59</v>
      </c>
      <c r="F38">
        <f t="shared" ref="F38:G38" si="1">SUM(F2:F32)</f>
        <v>3.32</v>
      </c>
      <c r="G38">
        <f t="shared" si="1"/>
        <v>4.54</v>
      </c>
    </row>
    <row r="906">
      <c r="I906" s="7" t="s">
        <v>60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1" t="s">
        <v>1</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row>
    <row r="2">
      <c r="A2" s="3">
        <v>43770.0</v>
      </c>
      <c r="B2" s="4">
        <v>0.3548611111111111</v>
      </c>
      <c r="C2" s="7">
        <v>38.0</v>
      </c>
      <c r="D2" s="7">
        <v>34.0</v>
      </c>
      <c r="E2" s="7">
        <v>35.0</v>
      </c>
      <c r="F2" s="7">
        <v>0.07</v>
      </c>
      <c r="G2" s="7">
        <v>0.01</v>
      </c>
      <c r="H2" s="7" t="s">
        <v>21</v>
      </c>
      <c r="I2" s="7" t="s">
        <v>21</v>
      </c>
      <c r="M2" s="7">
        <v>8.0</v>
      </c>
      <c r="N2" s="7" t="s">
        <v>19</v>
      </c>
      <c r="Q2" s="7" t="s">
        <v>118</v>
      </c>
    </row>
    <row r="3">
      <c r="A3" s="3">
        <v>43771.0</v>
      </c>
      <c r="B3" s="4">
        <v>0.4152777777777778</v>
      </c>
      <c r="C3" s="7">
        <v>40.0</v>
      </c>
      <c r="D3" s="7">
        <v>32.0</v>
      </c>
      <c r="E3" s="7">
        <v>33.0</v>
      </c>
      <c r="F3" s="7">
        <v>0.08</v>
      </c>
      <c r="G3" s="7">
        <v>0.26</v>
      </c>
      <c r="H3" s="7">
        <v>0.4</v>
      </c>
      <c r="I3" s="7" t="s">
        <v>21</v>
      </c>
      <c r="M3" s="7">
        <v>8.0</v>
      </c>
      <c r="N3" s="7" t="s">
        <v>19</v>
      </c>
      <c r="P3" s="7">
        <v>713.58</v>
      </c>
      <c r="Q3" s="7" t="s">
        <v>119</v>
      </c>
    </row>
    <row r="4">
      <c r="A4" s="3">
        <v>43772.0</v>
      </c>
      <c r="B4" s="4">
        <v>0.38263888888888886</v>
      </c>
      <c r="C4" s="7">
        <v>41.0</v>
      </c>
      <c r="D4" s="7">
        <v>32.0</v>
      </c>
      <c r="E4" s="7">
        <v>35.0</v>
      </c>
      <c r="F4" s="7">
        <v>0.14</v>
      </c>
      <c r="G4" s="7">
        <v>0.0</v>
      </c>
      <c r="H4" s="7">
        <v>0.2</v>
      </c>
      <c r="I4" s="7" t="s">
        <v>21</v>
      </c>
      <c r="M4" s="7">
        <v>7.0</v>
      </c>
      <c r="N4" s="7" t="s">
        <v>19</v>
      </c>
      <c r="Q4" s="7" t="s">
        <v>119</v>
      </c>
    </row>
    <row r="5">
      <c r="A5" s="3">
        <v>43773.0</v>
      </c>
      <c r="B5" s="4">
        <v>0.3659722222222222</v>
      </c>
      <c r="C5" s="7">
        <v>39.0</v>
      </c>
      <c r="D5" s="7">
        <v>30.0</v>
      </c>
      <c r="E5" s="7">
        <v>39.0</v>
      </c>
      <c r="F5" s="7">
        <v>0.02</v>
      </c>
      <c r="G5" s="7">
        <v>0.2</v>
      </c>
      <c r="H5" s="7" t="s">
        <v>21</v>
      </c>
      <c r="I5" s="7">
        <v>0.0</v>
      </c>
      <c r="M5" s="7">
        <v>8.0</v>
      </c>
      <c r="N5" s="7" t="s">
        <v>22</v>
      </c>
      <c r="Q5" s="7" t="s">
        <v>120</v>
      </c>
    </row>
    <row r="6">
      <c r="A6" s="3">
        <v>43774.0</v>
      </c>
      <c r="B6" s="4">
        <v>0.3416666666666667</v>
      </c>
      <c r="C6" s="7">
        <v>44.0</v>
      </c>
      <c r="D6" s="7">
        <v>33.0</v>
      </c>
      <c r="E6" s="7">
        <v>35.0</v>
      </c>
      <c r="F6" s="7">
        <v>0.16</v>
      </c>
      <c r="G6" s="8">
        <v>0.01</v>
      </c>
      <c r="H6" s="7" t="s">
        <v>21</v>
      </c>
      <c r="I6" s="7" t="s">
        <v>21</v>
      </c>
      <c r="L6" s="11"/>
      <c r="M6" s="7">
        <v>8.0</v>
      </c>
      <c r="N6" s="7" t="s">
        <v>19</v>
      </c>
      <c r="Q6" s="7" t="s">
        <v>121</v>
      </c>
    </row>
    <row r="7">
      <c r="A7" s="3">
        <v>43775.0</v>
      </c>
      <c r="B7" s="4">
        <v>0.35555555555555557</v>
      </c>
      <c r="C7" s="7">
        <v>35.0</v>
      </c>
      <c r="D7" s="7">
        <v>26.0</v>
      </c>
      <c r="E7" s="7">
        <v>30.0</v>
      </c>
      <c r="F7" s="7">
        <v>0.0</v>
      </c>
      <c r="G7" s="7">
        <v>0.18</v>
      </c>
      <c r="H7" s="7">
        <v>0.0</v>
      </c>
      <c r="I7" s="7">
        <v>0.0</v>
      </c>
      <c r="L7" s="11"/>
      <c r="M7" s="7">
        <v>8.0</v>
      </c>
      <c r="N7" s="7" t="s">
        <v>19</v>
      </c>
      <c r="Q7" s="7" t="s">
        <v>122</v>
      </c>
    </row>
    <row r="8">
      <c r="A8" s="3">
        <v>43776.0</v>
      </c>
      <c r="B8" s="4">
        <v>0.36666666666666664</v>
      </c>
      <c r="C8" s="7">
        <v>38.0</v>
      </c>
      <c r="D8" s="7">
        <v>23.0</v>
      </c>
      <c r="E8" s="7">
        <v>28.0</v>
      </c>
      <c r="F8" s="7">
        <v>0.1</v>
      </c>
      <c r="G8" s="7">
        <v>0.11</v>
      </c>
      <c r="H8" s="7">
        <v>4.7</v>
      </c>
      <c r="I8" s="7">
        <v>4.0</v>
      </c>
      <c r="M8" s="7">
        <v>7.0</v>
      </c>
      <c r="N8" s="7" t="s">
        <v>19</v>
      </c>
      <c r="Q8" s="7" t="s">
        <v>119</v>
      </c>
    </row>
    <row r="9">
      <c r="A9" s="3">
        <v>43777.0</v>
      </c>
      <c r="B9" s="4">
        <v>0.3576388888888889</v>
      </c>
      <c r="C9" s="7">
        <v>31.0</v>
      </c>
      <c r="D9" s="7">
        <v>19.0</v>
      </c>
      <c r="E9" s="7">
        <v>24.0</v>
      </c>
      <c r="F9" s="7">
        <v>0.05</v>
      </c>
      <c r="G9" s="7">
        <v>0.0</v>
      </c>
      <c r="H9" s="7">
        <v>0.3</v>
      </c>
      <c r="I9" s="7">
        <v>3.0</v>
      </c>
      <c r="L9" s="11"/>
      <c r="M9" s="7">
        <v>4.0</v>
      </c>
      <c r="N9" s="7" t="s">
        <v>19</v>
      </c>
      <c r="Q9" s="7" t="s">
        <v>123</v>
      </c>
    </row>
    <row r="10">
      <c r="A10" s="3">
        <v>43778.0</v>
      </c>
      <c r="B10" s="4">
        <v>0.39861111111111114</v>
      </c>
      <c r="C10" s="7">
        <v>31.0</v>
      </c>
      <c r="D10" s="7">
        <v>20.0</v>
      </c>
      <c r="E10" s="7">
        <v>31.0</v>
      </c>
      <c r="F10" s="7">
        <v>0.01</v>
      </c>
      <c r="G10" s="7">
        <v>0.05</v>
      </c>
      <c r="H10" s="7">
        <v>0.4</v>
      </c>
      <c r="I10" s="7">
        <v>3.0</v>
      </c>
      <c r="M10" s="7">
        <v>8.0</v>
      </c>
      <c r="N10" s="7" t="s">
        <v>22</v>
      </c>
      <c r="Q10" s="7" t="s">
        <v>124</v>
      </c>
    </row>
    <row r="11">
      <c r="A11" s="3">
        <v>43779.0</v>
      </c>
      <c r="B11" s="4">
        <v>0.36041666666666666</v>
      </c>
      <c r="C11" s="7">
        <v>36.0</v>
      </c>
      <c r="D11" s="7">
        <v>30.0</v>
      </c>
      <c r="E11" s="7">
        <v>36.0</v>
      </c>
      <c r="F11" s="7">
        <v>0.06</v>
      </c>
      <c r="G11" s="7">
        <v>0.01</v>
      </c>
      <c r="H11" s="7">
        <v>0.2</v>
      </c>
      <c r="I11" s="7">
        <v>2.0</v>
      </c>
      <c r="L11" s="11"/>
      <c r="M11" s="7">
        <v>7.0</v>
      </c>
      <c r="N11" s="7" t="s">
        <v>19</v>
      </c>
      <c r="Q11" s="7" t="s">
        <v>125</v>
      </c>
    </row>
    <row r="12">
      <c r="A12" s="3">
        <v>43780.0</v>
      </c>
      <c r="B12" s="4">
        <v>0.38680555555555557</v>
      </c>
      <c r="C12" s="7">
        <v>36.0</v>
      </c>
      <c r="D12" s="7">
        <v>20.0</v>
      </c>
      <c r="E12" s="7">
        <v>23.0</v>
      </c>
      <c r="F12" s="7">
        <v>0.01</v>
      </c>
      <c r="G12" s="7">
        <v>0.02</v>
      </c>
      <c r="H12" s="7">
        <v>0.5</v>
      </c>
      <c r="I12" s="7">
        <v>2.0</v>
      </c>
      <c r="L12" s="11"/>
      <c r="M12" s="7">
        <v>8.0</v>
      </c>
      <c r="N12" s="7" t="s">
        <v>23</v>
      </c>
      <c r="Q12" s="7" t="s">
        <v>126</v>
      </c>
    </row>
    <row r="13">
      <c r="A13" s="3">
        <v>43781.0</v>
      </c>
      <c r="B13" s="4">
        <v>0.3548611111111111</v>
      </c>
      <c r="C13" s="7">
        <v>24.0</v>
      </c>
      <c r="D13" s="7">
        <v>12.0</v>
      </c>
      <c r="E13" s="7">
        <v>15.0</v>
      </c>
      <c r="F13" s="7">
        <v>0.0</v>
      </c>
      <c r="G13" s="7">
        <v>0.06</v>
      </c>
      <c r="H13" s="7">
        <v>0.0</v>
      </c>
      <c r="I13" s="7">
        <v>2.0</v>
      </c>
      <c r="L13" s="11"/>
      <c r="M13" s="7">
        <v>2.0</v>
      </c>
      <c r="N13" s="7" t="s">
        <v>42</v>
      </c>
      <c r="Q13" s="7" t="s">
        <v>116</v>
      </c>
    </row>
    <row r="14">
      <c r="A14" s="3">
        <v>43782.0</v>
      </c>
      <c r="B14" s="4">
        <v>0.35347222222222224</v>
      </c>
      <c r="C14" s="8">
        <v>24.0</v>
      </c>
      <c r="D14" s="7">
        <v>15.0</v>
      </c>
      <c r="E14" s="7">
        <v>22.0</v>
      </c>
      <c r="F14" s="7">
        <v>0.06</v>
      </c>
      <c r="G14" s="7">
        <v>0.21</v>
      </c>
      <c r="H14" s="7">
        <v>1.3</v>
      </c>
      <c r="I14" s="7">
        <v>3.0</v>
      </c>
      <c r="M14" s="7">
        <v>8.0</v>
      </c>
      <c r="N14" s="7" t="s">
        <v>22</v>
      </c>
      <c r="P14" s="7">
        <v>713.68</v>
      </c>
      <c r="Q14" s="7" t="s">
        <v>127</v>
      </c>
    </row>
    <row r="15">
      <c r="A15" s="3">
        <v>43783.0</v>
      </c>
      <c r="B15" s="4">
        <v>0.36527777777777776</v>
      </c>
      <c r="C15" s="7">
        <v>24.0</v>
      </c>
      <c r="D15" s="7">
        <v>18.0</v>
      </c>
      <c r="E15" s="7">
        <v>24.0</v>
      </c>
      <c r="F15" s="7">
        <v>0.16</v>
      </c>
      <c r="G15" s="7">
        <v>0.03</v>
      </c>
      <c r="H15" s="7">
        <v>1.6</v>
      </c>
      <c r="I15" s="7">
        <v>5.0</v>
      </c>
      <c r="L15" s="11"/>
      <c r="M15" s="7">
        <v>8.0</v>
      </c>
      <c r="N15" s="7" t="s">
        <v>19</v>
      </c>
      <c r="Q15" s="7" t="s">
        <v>117</v>
      </c>
    </row>
    <row r="16">
      <c r="A16" s="3">
        <v>43784.0</v>
      </c>
      <c r="B16" s="4">
        <v>0.3576388888888889</v>
      </c>
      <c r="C16" s="7">
        <v>34.0</v>
      </c>
      <c r="D16" s="7">
        <v>24.0</v>
      </c>
      <c r="E16" s="7">
        <v>34.0</v>
      </c>
      <c r="F16" s="7">
        <v>0.02</v>
      </c>
      <c r="G16" s="7">
        <v>0.01</v>
      </c>
      <c r="H16" s="7">
        <v>0.2</v>
      </c>
      <c r="I16" s="7">
        <v>4.0</v>
      </c>
      <c r="M16" s="7">
        <v>7.0</v>
      </c>
      <c r="N16" s="7" t="s">
        <v>19</v>
      </c>
      <c r="Q16" s="7" t="s">
        <v>128</v>
      </c>
    </row>
    <row r="17">
      <c r="A17" s="3">
        <v>43785.0</v>
      </c>
      <c r="B17" s="4">
        <v>0.3333333333333333</v>
      </c>
      <c r="C17" s="7">
        <v>34.0</v>
      </c>
      <c r="D17" s="7">
        <v>11.0</v>
      </c>
      <c r="E17" s="7">
        <v>11.0</v>
      </c>
      <c r="F17" s="7">
        <v>0.0</v>
      </c>
      <c r="G17" s="7">
        <v>0.0</v>
      </c>
      <c r="Q17" s="7" t="s">
        <v>129</v>
      </c>
    </row>
    <row r="18">
      <c r="A18" s="3">
        <v>43786.0</v>
      </c>
      <c r="B18" s="4">
        <v>0.3333333333333333</v>
      </c>
      <c r="C18" s="5">
        <v>32.0</v>
      </c>
      <c r="D18" s="8">
        <v>11.0</v>
      </c>
      <c r="E18" s="5">
        <v>23.0</v>
      </c>
      <c r="F18" s="7">
        <v>0.0</v>
      </c>
      <c r="G18" s="7">
        <v>0.0</v>
      </c>
    </row>
    <row r="19">
      <c r="A19" s="3">
        <v>43787.0</v>
      </c>
      <c r="B19" s="4">
        <v>0.3333333333333333</v>
      </c>
      <c r="C19" s="5">
        <v>36.0</v>
      </c>
      <c r="D19" s="5">
        <v>23.0</v>
      </c>
      <c r="E19" s="5">
        <v>31.0</v>
      </c>
      <c r="F19" s="7">
        <v>0.01</v>
      </c>
      <c r="G19" s="7">
        <v>0.01</v>
      </c>
    </row>
    <row r="20">
      <c r="A20" s="3">
        <v>43788.0</v>
      </c>
      <c r="B20" s="4">
        <v>0.3333333333333333</v>
      </c>
      <c r="C20" s="5">
        <v>37.0</v>
      </c>
      <c r="D20" s="5">
        <v>31.0</v>
      </c>
      <c r="E20" s="5">
        <v>33.0</v>
      </c>
      <c r="F20" s="7">
        <v>0.0</v>
      </c>
      <c r="G20" s="7">
        <v>0.01</v>
      </c>
      <c r="H20" s="7">
        <v>0.0</v>
      </c>
      <c r="I20" s="7">
        <v>2.0</v>
      </c>
      <c r="M20" s="7">
        <v>8.0</v>
      </c>
      <c r="N20" s="7" t="s">
        <v>22</v>
      </c>
      <c r="Q20" s="7" t="s">
        <v>130</v>
      </c>
    </row>
    <row r="21">
      <c r="A21" s="3">
        <v>43789.0</v>
      </c>
      <c r="B21" s="4">
        <v>0.36875</v>
      </c>
      <c r="C21" s="7">
        <v>40.0</v>
      </c>
      <c r="D21" s="7">
        <v>30.0</v>
      </c>
      <c r="E21" s="7">
        <v>35.0</v>
      </c>
      <c r="F21" s="7">
        <v>0.01</v>
      </c>
      <c r="G21" s="7">
        <v>0.0</v>
      </c>
      <c r="H21" s="7">
        <v>0.0</v>
      </c>
      <c r="I21" s="7">
        <v>1.0</v>
      </c>
      <c r="M21" s="7">
        <v>8.0</v>
      </c>
      <c r="N21" s="7" t="s">
        <v>22</v>
      </c>
      <c r="P21" s="7">
        <v>713.64</v>
      </c>
      <c r="Q21" s="7" t="s">
        <v>131</v>
      </c>
    </row>
    <row r="22">
      <c r="A22" s="3">
        <v>43790.0</v>
      </c>
      <c r="B22" s="4">
        <v>0.3333333333333333</v>
      </c>
      <c r="C22" s="5">
        <v>37.0</v>
      </c>
      <c r="D22" s="5">
        <v>32.0</v>
      </c>
      <c r="E22" s="5">
        <v>36.0</v>
      </c>
      <c r="F22" s="7">
        <v>0.09</v>
      </c>
      <c r="G22" s="7">
        <v>0.39</v>
      </c>
      <c r="H22" s="7">
        <v>0.0</v>
      </c>
      <c r="I22" s="7">
        <v>0.0</v>
      </c>
    </row>
    <row r="23">
      <c r="A23" s="3">
        <v>43791.0</v>
      </c>
      <c r="B23" s="4">
        <v>0.3333333333333333</v>
      </c>
      <c r="C23" s="5">
        <v>42.0</v>
      </c>
      <c r="D23" s="5">
        <v>28.0</v>
      </c>
      <c r="E23" s="5">
        <v>28.0</v>
      </c>
      <c r="F23" s="7">
        <v>0.29</v>
      </c>
      <c r="G23" s="7">
        <v>0.02</v>
      </c>
      <c r="H23" s="7">
        <v>0.7</v>
      </c>
      <c r="I23" s="7">
        <v>1.0</v>
      </c>
      <c r="M23" s="7">
        <v>8.0</v>
      </c>
      <c r="N23" s="7" t="s">
        <v>22</v>
      </c>
      <c r="Q23" s="7" t="s">
        <v>132</v>
      </c>
    </row>
    <row r="24">
      <c r="A24" s="3">
        <v>43792.0</v>
      </c>
      <c r="B24" s="4">
        <v>0.3368055555555556</v>
      </c>
      <c r="C24" s="5">
        <v>29.0</v>
      </c>
      <c r="D24" s="8">
        <v>25.0</v>
      </c>
      <c r="E24" s="8">
        <v>28.0</v>
      </c>
      <c r="F24" s="7">
        <v>0.0</v>
      </c>
      <c r="G24" s="7">
        <v>0.0</v>
      </c>
      <c r="H24" s="7" t="s">
        <v>21</v>
      </c>
      <c r="I24" s="7" t="s">
        <v>21</v>
      </c>
      <c r="M24" s="7">
        <v>4.0</v>
      </c>
      <c r="N24" s="7" t="s">
        <v>17</v>
      </c>
      <c r="Q24" s="7" t="s">
        <v>133</v>
      </c>
    </row>
    <row r="25">
      <c r="A25" s="3">
        <v>43793.0</v>
      </c>
      <c r="B25" s="4">
        <v>0.4152777777777778</v>
      </c>
      <c r="C25" s="7">
        <v>41.0</v>
      </c>
      <c r="D25" s="7">
        <v>25.0</v>
      </c>
      <c r="E25" s="7">
        <v>37.0</v>
      </c>
      <c r="F25" s="7">
        <v>0.0</v>
      </c>
      <c r="G25" s="7">
        <v>0.0</v>
      </c>
      <c r="H25" s="7" t="s">
        <v>21</v>
      </c>
      <c r="I25" s="7" t="s">
        <v>21</v>
      </c>
      <c r="M25" s="7">
        <v>2.0</v>
      </c>
      <c r="N25" s="7" t="s">
        <v>42</v>
      </c>
      <c r="Q25" s="7" t="s">
        <v>134</v>
      </c>
    </row>
    <row r="26">
      <c r="A26" s="3">
        <v>43794.0</v>
      </c>
      <c r="B26" s="4">
        <v>0.3368055555555556</v>
      </c>
      <c r="C26" s="7">
        <v>43.0</v>
      </c>
      <c r="D26" s="7">
        <v>30.0</v>
      </c>
      <c r="E26" s="7">
        <v>33.0</v>
      </c>
      <c r="F26" s="7">
        <v>0.0</v>
      </c>
      <c r="G26" s="7">
        <v>0.04</v>
      </c>
      <c r="H26" s="7">
        <v>0.0</v>
      </c>
      <c r="I26" s="7">
        <v>0.0</v>
      </c>
      <c r="M26" s="7">
        <v>8.0</v>
      </c>
      <c r="N26" s="7" t="s">
        <v>22</v>
      </c>
    </row>
    <row r="27">
      <c r="A27" s="3">
        <v>43795.0</v>
      </c>
      <c r="B27" s="4">
        <v>0.3541666666666667</v>
      </c>
      <c r="C27" s="7">
        <v>47.0</v>
      </c>
      <c r="D27" s="7">
        <v>33.0</v>
      </c>
      <c r="E27" s="7">
        <v>40.0</v>
      </c>
      <c r="F27" s="7">
        <v>0.05</v>
      </c>
      <c r="G27" s="7">
        <v>0.0</v>
      </c>
      <c r="H27" s="7">
        <v>0.0</v>
      </c>
      <c r="I27" s="7">
        <v>0.0</v>
      </c>
      <c r="M27" s="7">
        <v>7.0</v>
      </c>
      <c r="N27" s="7" t="s">
        <v>19</v>
      </c>
      <c r="P27" s="7">
        <v>713.72</v>
      </c>
      <c r="Q27" s="7" t="s">
        <v>135</v>
      </c>
    </row>
    <row r="28">
      <c r="A28" s="3">
        <v>43796.0</v>
      </c>
      <c r="B28" s="4">
        <v>0.3541666666666667</v>
      </c>
      <c r="C28" s="7">
        <v>42.0</v>
      </c>
      <c r="D28" s="7">
        <v>36.0</v>
      </c>
      <c r="E28" s="7">
        <v>40.0</v>
      </c>
      <c r="F28" s="7">
        <v>0.55</v>
      </c>
      <c r="G28" s="7">
        <v>1.04</v>
      </c>
      <c r="H28" s="7">
        <v>0.0</v>
      </c>
      <c r="I28" s="7">
        <v>0.0</v>
      </c>
      <c r="M28" s="7">
        <v>8.0</v>
      </c>
      <c r="N28" s="7" t="s">
        <v>22</v>
      </c>
      <c r="Q28" s="7" t="s">
        <v>136</v>
      </c>
    </row>
    <row r="29">
      <c r="A29" s="3">
        <v>43797.0</v>
      </c>
      <c r="B29" s="4">
        <v>0.3333333333333333</v>
      </c>
      <c r="C29" s="7">
        <v>40.0</v>
      </c>
      <c r="D29" s="7">
        <v>28.0</v>
      </c>
      <c r="E29" s="7">
        <v>29.0</v>
      </c>
      <c r="F29" s="7">
        <v>0.46</v>
      </c>
      <c r="G29" s="7">
        <v>0.0</v>
      </c>
      <c r="H29" s="7">
        <v>0.0</v>
      </c>
      <c r="I29" s="7">
        <v>0.0</v>
      </c>
      <c r="M29" s="7">
        <v>2.0</v>
      </c>
      <c r="N29" s="7" t="s">
        <v>42</v>
      </c>
      <c r="Q29" s="7" t="s">
        <v>137</v>
      </c>
    </row>
    <row r="30">
      <c r="A30" s="3">
        <v>43798.0</v>
      </c>
      <c r="B30" s="4">
        <v>0.3333333333333333</v>
      </c>
      <c r="C30" s="5">
        <v>29.0</v>
      </c>
      <c r="D30" s="5">
        <v>26.0</v>
      </c>
      <c r="E30" s="5">
        <v>28.0</v>
      </c>
      <c r="F30" s="7">
        <v>0.0</v>
      </c>
      <c r="G30" s="7">
        <v>0.0</v>
      </c>
    </row>
    <row r="31">
      <c r="A31" s="3">
        <v>43799.0</v>
      </c>
      <c r="B31" s="4">
        <v>0.3333333333333333</v>
      </c>
      <c r="C31" s="5">
        <v>30.0</v>
      </c>
      <c r="D31" s="5">
        <v>28.0</v>
      </c>
      <c r="E31" s="5">
        <v>28.0</v>
      </c>
      <c r="F31" s="7">
        <v>0.0</v>
      </c>
      <c r="G31" s="7">
        <v>0.0</v>
      </c>
      <c r="H31" s="7">
        <v>0.2</v>
      </c>
      <c r="I31" s="7" t="s">
        <v>21</v>
      </c>
    </row>
    <row r="32">
      <c r="A32" s="3"/>
      <c r="B32" s="4"/>
    </row>
    <row r="33">
      <c r="A33" s="3"/>
      <c r="B33" s="4"/>
    </row>
    <row r="34">
      <c r="A34" s="3"/>
      <c r="B34" s="4"/>
    </row>
    <row r="37">
      <c r="E37" s="7" t="s">
        <v>59</v>
      </c>
      <c r="F37">
        <f t="shared" ref="F37:G37" si="1">SUM(F2:F32)</f>
        <v>2.4</v>
      </c>
      <c r="G37">
        <f t="shared" si="1"/>
        <v>2.67</v>
      </c>
    </row>
    <row r="40">
      <c r="N40" s="7"/>
    </row>
    <row r="936">
      <c r="I936" s="7" t="s">
        <v>60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1" t="s">
        <v>1</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row>
    <row r="2">
      <c r="A2" s="3">
        <v>43739.0</v>
      </c>
      <c r="B2" s="4">
        <v>0.35347222222222224</v>
      </c>
      <c r="C2" s="7">
        <v>73.0</v>
      </c>
      <c r="D2" s="7">
        <v>56.0</v>
      </c>
      <c r="E2" s="7">
        <v>73.0</v>
      </c>
      <c r="F2" s="7">
        <v>0.45</v>
      </c>
      <c r="G2" s="8">
        <v>0.06</v>
      </c>
      <c r="J2" s="7">
        <v>251.0</v>
      </c>
      <c r="K2" s="7">
        <v>5.0</v>
      </c>
      <c r="L2" s="11">
        <f t="shared" ref="L2:L7" si="1">K2*1.15</f>
        <v>5.75</v>
      </c>
      <c r="M2" s="7">
        <v>8.0</v>
      </c>
      <c r="N2" s="7" t="s">
        <v>19</v>
      </c>
      <c r="O2" s="7">
        <v>3.83</v>
      </c>
      <c r="P2" s="7">
        <v>713.06</v>
      </c>
      <c r="Q2" s="7" t="s">
        <v>142</v>
      </c>
    </row>
    <row r="3">
      <c r="A3" s="3">
        <v>43740.0</v>
      </c>
      <c r="B3" s="4">
        <v>0.3451388888888889</v>
      </c>
      <c r="C3" s="7">
        <v>73.0</v>
      </c>
      <c r="D3" s="7">
        <v>50.0</v>
      </c>
      <c r="E3" s="7">
        <v>51.0</v>
      </c>
      <c r="F3" s="7">
        <v>0.04</v>
      </c>
      <c r="G3" s="7">
        <v>0.01</v>
      </c>
      <c r="J3" s="7">
        <v>47.0</v>
      </c>
      <c r="K3" s="7">
        <v>9.7</v>
      </c>
      <c r="L3" s="11">
        <f t="shared" si="1"/>
        <v>11.155</v>
      </c>
      <c r="M3" s="7">
        <v>7.0</v>
      </c>
      <c r="N3" s="7" t="s">
        <v>19</v>
      </c>
    </row>
    <row r="4">
      <c r="A4" s="3">
        <v>43741.0</v>
      </c>
      <c r="B4" s="4">
        <v>0.3888888888888889</v>
      </c>
      <c r="C4" s="7">
        <v>52.0</v>
      </c>
      <c r="D4" s="7">
        <v>47.0</v>
      </c>
      <c r="E4" s="7">
        <v>49.0</v>
      </c>
      <c r="F4" s="7">
        <v>0.06</v>
      </c>
      <c r="G4" s="7">
        <v>0.32</v>
      </c>
      <c r="J4" s="7">
        <v>114.0</v>
      </c>
      <c r="K4" s="7">
        <v>6.4</v>
      </c>
      <c r="L4" s="11">
        <f t="shared" si="1"/>
        <v>7.36</v>
      </c>
      <c r="M4" s="7">
        <v>8.0</v>
      </c>
      <c r="N4" s="7" t="s">
        <v>22</v>
      </c>
      <c r="O4" s="7">
        <v>2.66</v>
      </c>
      <c r="Q4" s="7" t="s">
        <v>120</v>
      </c>
    </row>
    <row r="5">
      <c r="A5" s="3">
        <v>43742.0</v>
      </c>
      <c r="B5" s="4">
        <v>0.37083333333333335</v>
      </c>
      <c r="C5" s="7">
        <v>55.0</v>
      </c>
      <c r="D5" s="7">
        <v>42.0</v>
      </c>
      <c r="E5" s="7">
        <v>44.0</v>
      </c>
      <c r="F5" s="7">
        <v>0.22</v>
      </c>
      <c r="G5" s="7">
        <v>0.0</v>
      </c>
      <c r="J5" s="7">
        <v>22.0</v>
      </c>
      <c r="K5" s="7">
        <v>9.6</v>
      </c>
      <c r="L5" s="11">
        <f t="shared" si="1"/>
        <v>11.04</v>
      </c>
      <c r="M5" s="7">
        <v>5.0</v>
      </c>
      <c r="N5" s="7" t="s">
        <v>42</v>
      </c>
      <c r="O5" s="7">
        <v>2.84</v>
      </c>
    </row>
    <row r="6">
      <c r="A6" s="3">
        <v>43743.0</v>
      </c>
      <c r="B6" s="4">
        <v>0.39305555555555555</v>
      </c>
      <c r="C6" s="7">
        <v>49.0</v>
      </c>
      <c r="D6" s="7">
        <v>36.0</v>
      </c>
      <c r="E6" s="7">
        <v>43.0</v>
      </c>
      <c r="F6" s="7">
        <v>0.0</v>
      </c>
      <c r="G6" s="7">
        <v>0.08</v>
      </c>
      <c r="J6" s="7">
        <v>117.0</v>
      </c>
      <c r="K6" s="7">
        <v>5.4</v>
      </c>
      <c r="L6" s="11">
        <f t="shared" si="1"/>
        <v>6.21</v>
      </c>
      <c r="M6" s="7">
        <v>5.0</v>
      </c>
      <c r="N6" s="7" t="s">
        <v>17</v>
      </c>
      <c r="O6" s="7">
        <v>2.91</v>
      </c>
    </row>
    <row r="7">
      <c r="A7" s="3">
        <v>43744.0</v>
      </c>
      <c r="B7" s="4">
        <v>0.4013888888888889</v>
      </c>
      <c r="C7" s="7">
        <v>55.0</v>
      </c>
      <c r="D7" s="7">
        <v>42.0</v>
      </c>
      <c r="E7" s="7">
        <v>55.0</v>
      </c>
      <c r="F7" s="7">
        <v>0.0</v>
      </c>
      <c r="G7" s="7">
        <v>0.02</v>
      </c>
      <c r="J7" s="7">
        <v>265.0</v>
      </c>
      <c r="K7" s="7">
        <v>9.3</v>
      </c>
      <c r="L7" s="11">
        <f t="shared" si="1"/>
        <v>10.695</v>
      </c>
      <c r="M7" s="7">
        <v>7.0</v>
      </c>
      <c r="N7" s="7" t="s">
        <v>42</v>
      </c>
    </row>
    <row r="8">
      <c r="A8" s="3">
        <v>43745.0</v>
      </c>
      <c r="B8" s="4">
        <v>0.3333333333333333</v>
      </c>
      <c r="C8" s="7">
        <v>62.0</v>
      </c>
      <c r="D8" s="5">
        <v>46.0</v>
      </c>
      <c r="E8" s="5">
        <v>46.0</v>
      </c>
      <c r="F8" s="7">
        <v>0.05</v>
      </c>
      <c r="G8" s="7">
        <v>0.02</v>
      </c>
    </row>
    <row r="9">
      <c r="A9" s="3">
        <v>43746.0</v>
      </c>
      <c r="B9" s="4">
        <v>0.3590277777777778</v>
      </c>
      <c r="C9" s="5">
        <v>59.0</v>
      </c>
      <c r="D9" s="7">
        <v>39.0</v>
      </c>
      <c r="E9" s="7">
        <v>41.0</v>
      </c>
      <c r="F9" s="7">
        <v>0.03</v>
      </c>
      <c r="G9" s="7">
        <v>0.0</v>
      </c>
      <c r="J9" s="7">
        <v>186.0</v>
      </c>
      <c r="K9" s="7">
        <v>3.9</v>
      </c>
      <c r="L9" s="11">
        <f>K9*1.15</f>
        <v>4.485</v>
      </c>
      <c r="M9" s="7">
        <v>1.0</v>
      </c>
      <c r="N9" s="7" t="s">
        <v>42</v>
      </c>
      <c r="O9" s="7"/>
      <c r="P9" s="7">
        <v>713.0</v>
      </c>
    </row>
    <row r="10">
      <c r="A10" s="3">
        <v>43747.0</v>
      </c>
      <c r="C10" s="7">
        <v>64.0</v>
      </c>
      <c r="D10" s="7">
        <v>40.0</v>
      </c>
      <c r="E10" s="7">
        <v>45.0</v>
      </c>
      <c r="F10" s="7">
        <v>0.0</v>
      </c>
      <c r="G10" s="7">
        <v>0.0</v>
      </c>
      <c r="M10" s="7">
        <v>2.0</v>
      </c>
      <c r="N10" s="7" t="s">
        <v>145</v>
      </c>
      <c r="O10" s="7">
        <v>2.69</v>
      </c>
    </row>
    <row r="11">
      <c r="A11" s="3">
        <v>43748.0</v>
      </c>
      <c r="B11" s="4">
        <v>0.3458333333333333</v>
      </c>
      <c r="C11" s="7">
        <v>65.0</v>
      </c>
      <c r="D11" s="7">
        <v>44.0</v>
      </c>
      <c r="E11" s="7">
        <v>45.0</v>
      </c>
      <c r="F11" s="7">
        <v>0.0</v>
      </c>
      <c r="G11" s="7">
        <v>0.0</v>
      </c>
      <c r="J11" s="7">
        <v>184.0</v>
      </c>
      <c r="K11" s="7">
        <v>4.0</v>
      </c>
      <c r="L11" s="11">
        <f t="shared" ref="L11:L13" si="2">K11*1.15</f>
        <v>4.6</v>
      </c>
      <c r="M11" s="7">
        <v>2.0</v>
      </c>
      <c r="N11" s="7" t="s">
        <v>145</v>
      </c>
      <c r="O11" s="7">
        <v>2.61</v>
      </c>
    </row>
    <row r="12">
      <c r="A12" s="3">
        <v>43749.0</v>
      </c>
      <c r="B12" s="4">
        <v>0.3541666666666667</v>
      </c>
      <c r="C12" s="7">
        <v>65.0</v>
      </c>
      <c r="D12" s="7">
        <v>45.0</v>
      </c>
      <c r="E12" s="7">
        <v>56.0</v>
      </c>
      <c r="F12" s="7">
        <v>0.0</v>
      </c>
      <c r="G12" s="7">
        <v>0.69</v>
      </c>
      <c r="J12" s="7">
        <v>157.0</v>
      </c>
      <c r="K12" s="7">
        <v>5.6</v>
      </c>
      <c r="L12" s="11">
        <f t="shared" si="2"/>
        <v>6.44</v>
      </c>
      <c r="M12" s="7">
        <v>7.0</v>
      </c>
      <c r="N12" s="7" t="s">
        <v>17</v>
      </c>
    </row>
    <row r="13">
      <c r="A13" s="3">
        <v>43750.0</v>
      </c>
      <c r="B13" s="4">
        <v>0.3840277777777778</v>
      </c>
      <c r="C13" s="7">
        <v>67.0</v>
      </c>
      <c r="D13" s="7">
        <v>39.0</v>
      </c>
      <c r="E13" s="7">
        <v>40.0</v>
      </c>
      <c r="F13" s="7">
        <v>0.69</v>
      </c>
      <c r="G13" s="7">
        <v>0.07</v>
      </c>
      <c r="J13" s="7">
        <v>204.0</v>
      </c>
      <c r="K13" s="7">
        <v>7.8</v>
      </c>
      <c r="L13" s="11">
        <f t="shared" si="2"/>
        <v>8.97</v>
      </c>
      <c r="M13" s="7">
        <v>8.0</v>
      </c>
      <c r="N13" s="7" t="s">
        <v>42</v>
      </c>
    </row>
    <row r="14">
      <c r="A14" s="3">
        <v>43751.0</v>
      </c>
      <c r="B14" s="4">
        <v>0.3333333333333333</v>
      </c>
      <c r="C14" s="8">
        <v>48.0</v>
      </c>
      <c r="D14" s="5">
        <v>37.0</v>
      </c>
      <c r="E14" s="5">
        <v>37.0</v>
      </c>
      <c r="F14" s="7">
        <v>0.11</v>
      </c>
      <c r="G14" s="7">
        <v>0.6</v>
      </c>
    </row>
    <row r="15">
      <c r="A15" s="3">
        <v>43752.0</v>
      </c>
      <c r="B15" s="4">
        <v>0.35138888888888886</v>
      </c>
      <c r="C15" s="5">
        <v>46.0</v>
      </c>
      <c r="D15" s="5">
        <v>33.0</v>
      </c>
      <c r="E15" s="7">
        <v>36.0</v>
      </c>
      <c r="F15" s="7">
        <v>0.55</v>
      </c>
      <c r="G15" s="7">
        <v>0.06</v>
      </c>
      <c r="J15" s="7">
        <v>281.0</v>
      </c>
      <c r="K15" s="7">
        <v>1.2</v>
      </c>
      <c r="L15" s="11">
        <f>K15*1.15</f>
        <v>1.38</v>
      </c>
      <c r="M15" s="7">
        <v>6.0</v>
      </c>
      <c r="N15" s="7" t="s">
        <v>42</v>
      </c>
      <c r="O15" s="7">
        <v>3.81</v>
      </c>
      <c r="Q15" s="7" t="s">
        <v>146</v>
      </c>
    </row>
    <row r="16">
      <c r="A16" s="3">
        <v>43753.0</v>
      </c>
      <c r="B16" s="4">
        <v>0.3451388888888889</v>
      </c>
      <c r="C16" s="7">
        <v>48.0</v>
      </c>
      <c r="D16" s="7">
        <v>35.0</v>
      </c>
      <c r="E16" s="7">
        <v>37.0</v>
      </c>
      <c r="F16" s="7">
        <v>0.02</v>
      </c>
      <c r="G16" s="7">
        <v>0.47</v>
      </c>
      <c r="M16" s="7">
        <v>5.0</v>
      </c>
      <c r="N16" s="7" t="s">
        <v>17</v>
      </c>
      <c r="O16" s="7">
        <v>3.84</v>
      </c>
    </row>
    <row r="17">
      <c r="A17" s="3">
        <v>43754.0</v>
      </c>
      <c r="B17" s="4">
        <v>0.34375</v>
      </c>
      <c r="C17" s="7">
        <v>45.0</v>
      </c>
      <c r="D17" s="7">
        <v>37.0</v>
      </c>
      <c r="E17" s="7">
        <v>39.0</v>
      </c>
      <c r="F17" s="7">
        <v>0.84</v>
      </c>
      <c r="G17" s="7">
        <v>0.8</v>
      </c>
      <c r="M17" s="7">
        <v>8.0</v>
      </c>
      <c r="N17" s="7" t="s">
        <v>22</v>
      </c>
      <c r="Q17" s="7" t="s">
        <v>147</v>
      </c>
    </row>
    <row r="18">
      <c r="A18" s="3">
        <v>43755.0</v>
      </c>
      <c r="B18" s="4">
        <v>0.3333333333333333</v>
      </c>
      <c r="C18" s="5">
        <v>45.0</v>
      </c>
      <c r="D18" s="5">
        <v>41.0</v>
      </c>
      <c r="E18" s="5">
        <v>42.0</v>
      </c>
      <c r="F18" s="7">
        <v>0.38</v>
      </c>
      <c r="G18" s="7">
        <v>0.0</v>
      </c>
    </row>
    <row r="19">
      <c r="A19" s="3">
        <v>43756.0</v>
      </c>
      <c r="B19" s="4">
        <v>0.3333333333333333</v>
      </c>
      <c r="C19" s="5">
        <v>48.0</v>
      </c>
      <c r="D19" s="5">
        <v>35.0</v>
      </c>
      <c r="E19" s="5">
        <v>35.0</v>
      </c>
      <c r="F19" s="7">
        <v>0.0</v>
      </c>
      <c r="G19" s="7">
        <v>0.0</v>
      </c>
    </row>
    <row r="20">
      <c r="A20" s="3">
        <v>43757.0</v>
      </c>
      <c r="B20" s="4">
        <v>0.3333333333333333</v>
      </c>
      <c r="C20" s="5">
        <v>50.0</v>
      </c>
      <c r="D20" s="5">
        <v>35.0</v>
      </c>
      <c r="E20" s="5">
        <v>36.0</v>
      </c>
      <c r="F20" s="7">
        <v>0.0</v>
      </c>
      <c r="G20" s="7">
        <v>0.0</v>
      </c>
    </row>
    <row r="21">
      <c r="A21" s="3">
        <v>43758.0</v>
      </c>
      <c r="B21" s="4">
        <v>0.3333333333333333</v>
      </c>
      <c r="C21" s="5">
        <v>58.0</v>
      </c>
      <c r="D21" s="5">
        <v>36.0</v>
      </c>
      <c r="E21" s="5">
        <v>46.0</v>
      </c>
      <c r="F21" s="7">
        <v>0.02</v>
      </c>
      <c r="G21" s="7">
        <v>0.02</v>
      </c>
    </row>
    <row r="22">
      <c r="A22" s="3">
        <v>43759.0</v>
      </c>
      <c r="B22" s="4">
        <v>0.3333333333333333</v>
      </c>
      <c r="C22" s="8">
        <v>59.0</v>
      </c>
      <c r="D22" s="5">
        <v>45.0</v>
      </c>
      <c r="E22" s="5">
        <v>45.0</v>
      </c>
      <c r="F22" s="7">
        <v>0.0</v>
      </c>
      <c r="G22" s="7">
        <v>0.24</v>
      </c>
    </row>
    <row r="23">
      <c r="A23" s="3">
        <v>43760.0</v>
      </c>
      <c r="B23" s="4">
        <v>0.3333333333333333</v>
      </c>
      <c r="C23" s="5">
        <v>55.0</v>
      </c>
      <c r="D23" s="5">
        <v>45.0</v>
      </c>
      <c r="E23" s="5">
        <v>45.0</v>
      </c>
      <c r="F23" s="7">
        <v>0.22</v>
      </c>
      <c r="G23" s="7">
        <v>0.04</v>
      </c>
    </row>
    <row r="24">
      <c r="A24" s="3">
        <v>43761.0</v>
      </c>
      <c r="B24" s="4">
        <v>0.3333333333333333</v>
      </c>
      <c r="C24" s="5">
        <v>51.0</v>
      </c>
      <c r="D24" s="5">
        <v>41.0</v>
      </c>
      <c r="E24" s="5">
        <v>41.0</v>
      </c>
      <c r="F24" s="7">
        <v>0.39</v>
      </c>
      <c r="G24" s="7">
        <v>0.56</v>
      </c>
    </row>
    <row r="25">
      <c r="A25" s="3">
        <v>43762.0</v>
      </c>
      <c r="B25" s="4">
        <v>0.3333333333333333</v>
      </c>
      <c r="C25" s="5">
        <v>46.0</v>
      </c>
      <c r="D25" s="5">
        <v>37.0</v>
      </c>
      <c r="E25" s="5">
        <v>37.0</v>
      </c>
      <c r="F25" s="7">
        <v>0.13</v>
      </c>
      <c r="G25" s="7">
        <v>0.09</v>
      </c>
    </row>
    <row r="26">
      <c r="A26" s="3">
        <v>43763.0</v>
      </c>
      <c r="B26" s="4">
        <v>0.3375</v>
      </c>
      <c r="C26" s="5">
        <v>46.0</v>
      </c>
      <c r="D26" s="5">
        <v>37.0</v>
      </c>
      <c r="E26" s="7">
        <v>40.0</v>
      </c>
      <c r="F26" s="7">
        <v>0.15</v>
      </c>
      <c r="G26" s="7">
        <v>0.07</v>
      </c>
      <c r="M26" s="7">
        <v>7.0</v>
      </c>
      <c r="N26" s="7" t="s">
        <v>19</v>
      </c>
      <c r="Q26" s="7" t="s">
        <v>148</v>
      </c>
    </row>
    <row r="27">
      <c r="A27" s="3">
        <v>43764.0</v>
      </c>
      <c r="B27" s="4">
        <v>0.36180555555555555</v>
      </c>
      <c r="C27" s="7">
        <v>46.0</v>
      </c>
      <c r="D27" s="7">
        <v>29.0</v>
      </c>
      <c r="E27" s="7">
        <v>31.0</v>
      </c>
      <c r="F27" s="7">
        <v>0.0</v>
      </c>
      <c r="G27" s="7">
        <v>0.1</v>
      </c>
      <c r="M27" s="7">
        <v>0.0</v>
      </c>
      <c r="Q27" s="7" t="s">
        <v>149</v>
      </c>
    </row>
    <row r="28">
      <c r="A28" s="3">
        <v>43765.0</v>
      </c>
      <c r="B28" s="4">
        <v>0.3541666666666667</v>
      </c>
      <c r="C28" s="7">
        <v>60.0</v>
      </c>
      <c r="D28" s="7">
        <v>31.0</v>
      </c>
      <c r="E28" s="7">
        <v>47.0</v>
      </c>
      <c r="F28" s="7">
        <v>0.77</v>
      </c>
      <c r="G28" s="7">
        <v>0.69</v>
      </c>
      <c r="M28" s="7">
        <v>8.0</v>
      </c>
      <c r="N28" s="7" t="s">
        <v>22</v>
      </c>
      <c r="P28" s="7">
        <v>713.43</v>
      </c>
      <c r="Q28" s="7" t="s">
        <v>150</v>
      </c>
    </row>
    <row r="29">
      <c r="A29" s="3">
        <v>43766.0</v>
      </c>
      <c r="B29" s="4">
        <v>0.3458333333333333</v>
      </c>
      <c r="C29" s="7">
        <v>51.0</v>
      </c>
      <c r="D29" s="7">
        <v>36.0</v>
      </c>
      <c r="E29" s="7">
        <v>40.0</v>
      </c>
      <c r="F29" s="7">
        <v>0.0</v>
      </c>
      <c r="G29" s="7">
        <v>0.02</v>
      </c>
      <c r="M29" s="7">
        <v>8.0</v>
      </c>
      <c r="N29" s="7" t="s">
        <v>19</v>
      </c>
    </row>
    <row r="30">
      <c r="A30" s="3">
        <v>43767.0</v>
      </c>
      <c r="C30" s="7">
        <v>46.0</v>
      </c>
      <c r="D30" s="7">
        <v>37.0</v>
      </c>
      <c r="E30" s="7">
        <v>36.0</v>
      </c>
      <c r="F30" s="7">
        <v>0.35</v>
      </c>
      <c r="G30" s="7">
        <v>0.37</v>
      </c>
      <c r="M30" s="7">
        <v>8.0</v>
      </c>
      <c r="N30" s="7" t="s">
        <v>22</v>
      </c>
    </row>
    <row r="31">
      <c r="A31" s="3">
        <v>43768.0</v>
      </c>
      <c r="B31" s="4">
        <v>0.3541666666666667</v>
      </c>
      <c r="C31" s="7">
        <v>42.0</v>
      </c>
      <c r="D31" s="7">
        <v>34.0</v>
      </c>
      <c r="E31" s="7">
        <v>35.0</v>
      </c>
      <c r="F31" s="7">
        <v>0.0</v>
      </c>
      <c r="G31" s="7">
        <v>0.05</v>
      </c>
      <c r="M31" s="7">
        <v>4.0</v>
      </c>
      <c r="N31" s="7" t="s">
        <v>23</v>
      </c>
      <c r="Q31" s="7" t="s">
        <v>82</v>
      </c>
    </row>
    <row r="32">
      <c r="A32" s="3">
        <v>43769.0</v>
      </c>
      <c r="B32" s="4">
        <v>0.3548611111111111</v>
      </c>
      <c r="C32" s="7">
        <v>45.0</v>
      </c>
      <c r="D32" s="7">
        <v>33.0</v>
      </c>
      <c r="E32" s="7">
        <v>37.0</v>
      </c>
      <c r="F32" s="7">
        <v>0.15</v>
      </c>
      <c r="G32" s="7">
        <v>0.22</v>
      </c>
      <c r="M32" s="7">
        <v>8.0</v>
      </c>
      <c r="N32" s="7" t="s">
        <v>22</v>
      </c>
      <c r="Q32" s="7" t="s">
        <v>151</v>
      </c>
    </row>
    <row r="33">
      <c r="A33" s="3"/>
      <c r="B33" s="4"/>
    </row>
    <row r="34">
      <c r="A34" s="3"/>
      <c r="B34" s="4"/>
    </row>
    <row r="35">
      <c r="A35" s="3"/>
      <c r="B35" s="4"/>
    </row>
    <row r="36">
      <c r="A36" s="3"/>
      <c r="B36" s="4"/>
    </row>
    <row r="37">
      <c r="E37" s="7" t="s">
        <v>59</v>
      </c>
      <c r="F37">
        <f t="shared" ref="F37:G37" si="3">SUM(F2:F32)</f>
        <v>5.62</v>
      </c>
      <c r="G37">
        <f t="shared" si="3"/>
        <v>5.67</v>
      </c>
    </row>
    <row r="936">
      <c r="I936" s="7" t="s">
        <v>60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1" t="s">
        <v>1</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row>
    <row r="2">
      <c r="A2" s="3">
        <v>43709.0</v>
      </c>
      <c r="B2" s="4">
        <v>0.3333333333333333</v>
      </c>
      <c r="C2" s="5">
        <v>72.0</v>
      </c>
      <c r="D2" s="7">
        <v>49.0</v>
      </c>
      <c r="E2" s="5">
        <v>51.0</v>
      </c>
      <c r="F2" s="7">
        <v>0.0</v>
      </c>
      <c r="G2" s="7">
        <v>0.0</v>
      </c>
    </row>
    <row r="3">
      <c r="A3" s="3">
        <v>43710.0</v>
      </c>
      <c r="B3" s="4">
        <v>0.3333333333333333</v>
      </c>
      <c r="C3" s="8">
        <v>75.0</v>
      </c>
      <c r="D3" s="5">
        <v>51.0</v>
      </c>
      <c r="E3" s="5">
        <v>62.0</v>
      </c>
      <c r="F3" s="7">
        <v>0.0</v>
      </c>
      <c r="G3" s="7">
        <v>0.0</v>
      </c>
    </row>
    <row r="4">
      <c r="A4" s="3">
        <v>43711.0</v>
      </c>
      <c r="B4" s="4">
        <v>0.3333333333333333</v>
      </c>
      <c r="C4" s="5">
        <v>73.0</v>
      </c>
      <c r="D4" s="5">
        <v>51.0</v>
      </c>
      <c r="E4" s="7">
        <v>54.0</v>
      </c>
      <c r="F4" s="7">
        <v>0.68</v>
      </c>
      <c r="G4" s="7">
        <v>0.74</v>
      </c>
      <c r="J4" s="7">
        <v>118.0</v>
      </c>
      <c r="K4" s="7">
        <v>7.1</v>
      </c>
      <c r="L4" s="11">
        <f>K4*1.15</f>
        <v>8.165</v>
      </c>
      <c r="M4" s="7">
        <v>8.0</v>
      </c>
      <c r="N4" s="7" t="s">
        <v>22</v>
      </c>
      <c r="O4" s="7">
        <v>2.87</v>
      </c>
      <c r="Q4" s="7" t="s">
        <v>153</v>
      </c>
    </row>
    <row r="5">
      <c r="A5" s="3">
        <v>43712.0</v>
      </c>
      <c r="B5" s="4">
        <v>0.3486111111111111</v>
      </c>
      <c r="C5" s="7">
        <v>73.0</v>
      </c>
      <c r="D5" s="7">
        <v>52.0</v>
      </c>
      <c r="E5" s="7">
        <v>56.0</v>
      </c>
      <c r="F5" s="7">
        <v>0.0</v>
      </c>
      <c r="G5" s="7">
        <v>0.0</v>
      </c>
      <c r="M5" s="7">
        <v>1.0</v>
      </c>
      <c r="N5" s="7" t="s">
        <v>42</v>
      </c>
      <c r="O5" s="7">
        <v>2.83</v>
      </c>
    </row>
    <row r="6">
      <c r="A6" s="3">
        <v>43713.0</v>
      </c>
      <c r="C6" s="7">
        <v>66.0</v>
      </c>
      <c r="D6" s="7">
        <v>45.0</v>
      </c>
      <c r="E6" s="7">
        <v>48.0</v>
      </c>
      <c r="F6" s="7">
        <v>0.0</v>
      </c>
      <c r="G6" s="7">
        <v>0.0</v>
      </c>
      <c r="J6" s="7">
        <v>199.0</v>
      </c>
      <c r="K6" s="7">
        <v>3.6</v>
      </c>
      <c r="L6" s="11">
        <f t="shared" ref="L6:L7" si="1">K6*1.15</f>
        <v>4.14</v>
      </c>
      <c r="M6" s="7">
        <v>0.0</v>
      </c>
      <c r="O6" s="7">
        <v>2.66</v>
      </c>
      <c r="P6" s="7">
        <v>712.91</v>
      </c>
    </row>
    <row r="7">
      <c r="A7" s="3">
        <v>43714.0</v>
      </c>
      <c r="B7" s="4">
        <v>0.34652777777777777</v>
      </c>
      <c r="C7" s="7">
        <v>73.0</v>
      </c>
      <c r="D7" s="7">
        <v>47.0</v>
      </c>
      <c r="E7" s="7">
        <v>57.0</v>
      </c>
      <c r="F7" s="7">
        <v>0.14</v>
      </c>
      <c r="G7" s="7">
        <v>0.21</v>
      </c>
      <c r="J7" s="7">
        <v>94.0</v>
      </c>
      <c r="K7" s="7">
        <v>3.5</v>
      </c>
      <c r="L7" s="11">
        <f t="shared" si="1"/>
        <v>4.025</v>
      </c>
      <c r="M7" s="7">
        <v>8.0</v>
      </c>
      <c r="N7" s="7" t="s">
        <v>19</v>
      </c>
      <c r="O7" s="7">
        <v>2.66</v>
      </c>
      <c r="Q7" s="7" t="s">
        <v>154</v>
      </c>
    </row>
    <row r="8">
      <c r="A8" s="3">
        <v>43715.0</v>
      </c>
      <c r="B8" s="4">
        <v>0.3333333333333333</v>
      </c>
      <c r="C8" s="5">
        <v>66.0</v>
      </c>
      <c r="D8" s="5">
        <v>51.0</v>
      </c>
      <c r="E8" s="5">
        <v>53.0</v>
      </c>
      <c r="F8" s="7">
        <v>0.03</v>
      </c>
      <c r="G8" s="7">
        <v>0.01</v>
      </c>
    </row>
    <row r="9">
      <c r="A9" s="3">
        <v>43716.0</v>
      </c>
      <c r="B9" s="4">
        <v>0.3333333333333333</v>
      </c>
      <c r="C9" s="5">
        <v>69.0</v>
      </c>
      <c r="D9" s="5">
        <v>48.0</v>
      </c>
      <c r="E9" s="5">
        <v>51.0</v>
      </c>
      <c r="F9" s="7">
        <v>0.04</v>
      </c>
      <c r="G9" s="7">
        <v>0.0</v>
      </c>
    </row>
    <row r="10">
      <c r="A10" s="3">
        <v>43717.0</v>
      </c>
      <c r="C10" s="5">
        <v>62.0</v>
      </c>
      <c r="D10" s="7">
        <v>43.0</v>
      </c>
      <c r="E10" s="7">
        <v>46.0</v>
      </c>
      <c r="F10" s="7">
        <v>0.0</v>
      </c>
      <c r="G10" s="7">
        <v>0.0</v>
      </c>
      <c r="J10" s="7">
        <v>157.0</v>
      </c>
      <c r="K10" s="7">
        <v>0.73</v>
      </c>
      <c r="L10" s="11">
        <f t="shared" ref="L10:L13" si="2">K10*1.15</f>
        <v>0.8395</v>
      </c>
      <c r="M10" s="7">
        <v>1.0</v>
      </c>
      <c r="N10" s="7" t="s">
        <v>17</v>
      </c>
      <c r="O10" s="7">
        <v>2.56</v>
      </c>
      <c r="Q10" s="7" t="s">
        <v>158</v>
      </c>
    </row>
    <row r="11">
      <c r="A11" s="3">
        <v>43718.0</v>
      </c>
      <c r="B11" s="4">
        <v>0.36527777777777776</v>
      </c>
      <c r="C11" s="7">
        <v>68.0</v>
      </c>
      <c r="D11" s="7">
        <v>45.0</v>
      </c>
      <c r="E11" s="7">
        <v>61.0</v>
      </c>
      <c r="F11" s="7">
        <v>0.49</v>
      </c>
      <c r="G11" s="7">
        <v>0.53</v>
      </c>
      <c r="J11" s="7">
        <v>140.0</v>
      </c>
      <c r="K11" s="7">
        <v>3.5</v>
      </c>
      <c r="L11" s="11">
        <f t="shared" si="2"/>
        <v>4.025</v>
      </c>
      <c r="M11" s="7">
        <v>8.0</v>
      </c>
      <c r="N11" s="7" t="s">
        <v>22</v>
      </c>
      <c r="O11" s="7">
        <v>2.99</v>
      </c>
      <c r="P11" s="7">
        <v>712.93</v>
      </c>
      <c r="Q11" s="7" t="s">
        <v>160</v>
      </c>
    </row>
    <row r="12">
      <c r="A12" s="3">
        <v>43719.0</v>
      </c>
      <c r="B12" s="4">
        <v>0.3472222222222222</v>
      </c>
      <c r="C12" s="7">
        <v>76.0</v>
      </c>
      <c r="D12" s="7">
        <v>59.0</v>
      </c>
      <c r="E12" s="7">
        <v>60.0</v>
      </c>
      <c r="F12" s="7">
        <v>0.0</v>
      </c>
      <c r="G12" s="7">
        <v>0.05</v>
      </c>
      <c r="J12" s="7">
        <v>322.0</v>
      </c>
      <c r="K12" s="7">
        <v>4.2</v>
      </c>
      <c r="L12" s="11">
        <f t="shared" si="2"/>
        <v>4.83</v>
      </c>
      <c r="M12" s="7">
        <v>7.0</v>
      </c>
      <c r="N12" s="7" t="s">
        <v>19</v>
      </c>
      <c r="O12" s="7">
        <v>2.93</v>
      </c>
    </row>
    <row r="13">
      <c r="A13" s="3">
        <v>43720.0</v>
      </c>
      <c r="B13" s="4">
        <v>0.34791666666666665</v>
      </c>
      <c r="C13" s="7">
        <v>65.0</v>
      </c>
      <c r="D13" s="7">
        <v>53.0</v>
      </c>
      <c r="E13" s="7">
        <v>55.0</v>
      </c>
      <c r="F13" s="7">
        <v>0.04</v>
      </c>
      <c r="G13" s="7">
        <v>0.0</v>
      </c>
      <c r="J13" s="7">
        <v>70.0</v>
      </c>
      <c r="K13" s="7">
        <v>6.3</v>
      </c>
      <c r="L13" s="11">
        <f t="shared" si="2"/>
        <v>7.245</v>
      </c>
      <c r="M13" s="7">
        <v>8.0</v>
      </c>
      <c r="N13" s="7" t="s">
        <v>22</v>
      </c>
      <c r="O13" s="7">
        <v>2.92</v>
      </c>
    </row>
    <row r="14">
      <c r="A14" s="3">
        <v>43721.0</v>
      </c>
      <c r="B14" s="4">
        <v>0.3333333333333333</v>
      </c>
      <c r="C14" s="5">
        <v>62.0</v>
      </c>
      <c r="D14" s="5">
        <v>54.0</v>
      </c>
      <c r="E14" s="5">
        <v>56.0</v>
      </c>
      <c r="F14" s="7">
        <v>0.11</v>
      </c>
      <c r="G14" s="7">
        <v>0.14</v>
      </c>
    </row>
    <row r="15">
      <c r="A15" s="3">
        <v>43722.0</v>
      </c>
      <c r="B15" s="4">
        <v>0.3333333333333333</v>
      </c>
      <c r="C15" s="8">
        <v>74.0</v>
      </c>
      <c r="D15" s="5">
        <v>56.0</v>
      </c>
      <c r="E15" s="5">
        <v>57.0</v>
      </c>
      <c r="F15" s="7">
        <v>0.02</v>
      </c>
      <c r="G15" s="7">
        <v>0.0</v>
      </c>
    </row>
    <row r="16">
      <c r="A16" s="3">
        <v>43723.0</v>
      </c>
      <c r="B16" s="4">
        <v>0.3333333333333333</v>
      </c>
      <c r="C16" s="5">
        <v>65.0</v>
      </c>
      <c r="D16" s="8">
        <v>51.0</v>
      </c>
      <c r="E16" s="5">
        <v>52.0</v>
      </c>
      <c r="F16" s="7">
        <v>0.42</v>
      </c>
      <c r="G16" s="7">
        <v>0.48</v>
      </c>
    </row>
    <row r="17">
      <c r="A17" s="3">
        <v>43724.0</v>
      </c>
      <c r="B17" s="4">
        <v>0.3333333333333333</v>
      </c>
      <c r="C17" s="5">
        <v>64.0</v>
      </c>
      <c r="D17" s="5">
        <v>52.0</v>
      </c>
      <c r="E17" s="5">
        <v>58.0</v>
      </c>
      <c r="F17" s="7">
        <v>0.13</v>
      </c>
      <c r="G17" s="7">
        <v>0.11</v>
      </c>
    </row>
    <row r="18">
      <c r="A18" s="3">
        <v>43725.0</v>
      </c>
      <c r="B18" s="4">
        <v>0.38263888888888886</v>
      </c>
      <c r="C18" s="5">
        <v>64.0</v>
      </c>
      <c r="D18" s="5">
        <v>58.0</v>
      </c>
      <c r="E18" s="7">
        <v>61.0</v>
      </c>
      <c r="F18" s="7">
        <v>0.0</v>
      </c>
      <c r="G18" s="7">
        <v>0.0</v>
      </c>
      <c r="J18" s="7">
        <v>181.0</v>
      </c>
      <c r="K18" s="7">
        <v>5.2</v>
      </c>
      <c r="L18" s="11">
        <f t="shared" ref="L18:L19" si="3">K18*1.15</f>
        <v>5.98</v>
      </c>
      <c r="M18" s="7">
        <v>8.0</v>
      </c>
      <c r="N18" s="7" t="s">
        <v>22</v>
      </c>
      <c r="O18" s="7">
        <v>3.33</v>
      </c>
      <c r="P18" s="7">
        <v>712.92</v>
      </c>
      <c r="Q18" s="7" t="s">
        <v>158</v>
      </c>
    </row>
    <row r="19">
      <c r="A19" s="3">
        <v>43726.0</v>
      </c>
      <c r="B19" s="4">
        <v>0.3638888888888889</v>
      </c>
      <c r="C19" s="7">
        <v>76.0</v>
      </c>
      <c r="D19" s="7">
        <v>58.0</v>
      </c>
      <c r="E19" s="7">
        <v>59.0</v>
      </c>
      <c r="F19" s="7" t="s">
        <v>21</v>
      </c>
      <c r="G19" s="7">
        <v>0.0</v>
      </c>
      <c r="J19" s="7">
        <v>175.0</v>
      </c>
      <c r="K19" s="7">
        <v>3.2</v>
      </c>
      <c r="L19" s="11">
        <f t="shared" si="3"/>
        <v>3.68</v>
      </c>
      <c r="M19" s="7">
        <v>2.0</v>
      </c>
      <c r="N19" s="7" t="s">
        <v>54</v>
      </c>
    </row>
    <row r="20">
      <c r="A20" s="3">
        <v>43727.0</v>
      </c>
      <c r="B20" s="4">
        <v>0.3333333333333333</v>
      </c>
      <c r="C20" s="7">
        <v>78.0</v>
      </c>
      <c r="D20" s="7">
        <v>58.0</v>
      </c>
      <c r="E20" s="7">
        <v>60.0</v>
      </c>
      <c r="F20" s="7">
        <v>0.02</v>
      </c>
      <c r="G20" s="7">
        <v>0.09</v>
      </c>
      <c r="O20" s="7">
        <v>3.1</v>
      </c>
    </row>
    <row r="21">
      <c r="A21" s="3">
        <v>43728.0</v>
      </c>
      <c r="B21" s="4">
        <v>0.36944444444444446</v>
      </c>
      <c r="C21" s="7">
        <v>79.0</v>
      </c>
      <c r="D21" s="7">
        <v>58.0</v>
      </c>
      <c r="E21" s="7">
        <v>65.0</v>
      </c>
      <c r="F21" s="7">
        <v>0.05</v>
      </c>
      <c r="G21" s="7">
        <v>0.03</v>
      </c>
      <c r="J21" s="7">
        <v>21.0</v>
      </c>
      <c r="K21" s="7">
        <v>1.2</v>
      </c>
      <c r="L21" s="11">
        <f t="shared" ref="L21:L22" si="4">K21*1.15</f>
        <v>1.38</v>
      </c>
      <c r="M21" s="7">
        <v>7.0</v>
      </c>
      <c r="N21" s="7" t="s">
        <v>19</v>
      </c>
      <c r="O21" s="7">
        <v>3.16</v>
      </c>
    </row>
    <row r="22">
      <c r="A22" s="3">
        <v>43729.0</v>
      </c>
      <c r="B22" s="4">
        <v>0.38333333333333336</v>
      </c>
      <c r="C22" s="7">
        <v>76.0</v>
      </c>
      <c r="D22" s="7">
        <v>59.0</v>
      </c>
      <c r="E22" s="7">
        <v>64.0</v>
      </c>
      <c r="F22" s="7" t="s">
        <v>21</v>
      </c>
      <c r="G22" s="7">
        <v>0.01</v>
      </c>
      <c r="J22" s="7">
        <v>162.0</v>
      </c>
      <c r="K22" s="7">
        <v>2.8</v>
      </c>
      <c r="L22" s="11">
        <f t="shared" si="4"/>
        <v>3.22</v>
      </c>
      <c r="M22" s="7">
        <v>1.0</v>
      </c>
      <c r="N22" s="7" t="s">
        <v>42</v>
      </c>
      <c r="O22" s="7">
        <v>3.06</v>
      </c>
    </row>
    <row r="23">
      <c r="A23" s="3">
        <v>43730.0</v>
      </c>
      <c r="B23" s="4">
        <v>0.3333333333333333</v>
      </c>
      <c r="C23" s="7">
        <v>84.0</v>
      </c>
      <c r="D23" s="5">
        <v>59.0</v>
      </c>
      <c r="E23" s="5">
        <v>70.0</v>
      </c>
      <c r="F23" s="7">
        <v>0.03</v>
      </c>
      <c r="G23" s="7">
        <v>0.91</v>
      </c>
    </row>
    <row r="24">
      <c r="A24" s="3">
        <v>43731.0</v>
      </c>
      <c r="B24" s="4">
        <v>0.3486111111111111</v>
      </c>
      <c r="C24" s="5">
        <v>73.0</v>
      </c>
      <c r="D24" s="7">
        <v>57.0</v>
      </c>
      <c r="E24" s="7">
        <v>59.0</v>
      </c>
      <c r="F24" s="7">
        <v>0.86</v>
      </c>
      <c r="G24" s="7">
        <v>0.18</v>
      </c>
      <c r="J24" s="7">
        <v>235.0</v>
      </c>
      <c r="K24" s="7">
        <v>2.9</v>
      </c>
      <c r="L24" s="11">
        <f t="shared" ref="L24:L28" si="5">K24*1.15</f>
        <v>3.335</v>
      </c>
      <c r="M24" s="7">
        <v>7.0</v>
      </c>
      <c r="N24" s="7" t="s">
        <v>42</v>
      </c>
      <c r="O24" s="7">
        <v>3.9</v>
      </c>
      <c r="Q24" s="7" t="s">
        <v>164</v>
      </c>
    </row>
    <row r="25">
      <c r="A25" s="3">
        <v>43732.0</v>
      </c>
      <c r="B25" s="4">
        <v>0.35555555555555557</v>
      </c>
      <c r="C25" s="7">
        <v>63.0</v>
      </c>
      <c r="D25" s="7">
        <v>49.0</v>
      </c>
      <c r="E25" s="7">
        <v>54.0</v>
      </c>
      <c r="F25" s="7">
        <v>0.15</v>
      </c>
      <c r="G25" s="7">
        <v>0.0</v>
      </c>
      <c r="J25" s="7">
        <v>181.0</v>
      </c>
      <c r="K25" s="7">
        <v>1.7</v>
      </c>
      <c r="L25" s="11">
        <f t="shared" si="5"/>
        <v>1.955</v>
      </c>
      <c r="M25" s="7">
        <v>8.0</v>
      </c>
      <c r="N25" s="7" t="s">
        <v>23</v>
      </c>
      <c r="O25" s="7">
        <v>4.01</v>
      </c>
      <c r="P25" s="7">
        <v>713.0</v>
      </c>
      <c r="Q25" s="7" t="s">
        <v>158</v>
      </c>
    </row>
    <row r="26">
      <c r="A26" s="3">
        <v>43733.0</v>
      </c>
      <c r="B26" s="4">
        <v>0.3548611111111111</v>
      </c>
      <c r="C26" s="7">
        <v>71.0</v>
      </c>
      <c r="D26" s="7">
        <v>52.0</v>
      </c>
      <c r="E26" s="7">
        <v>63.0</v>
      </c>
      <c r="F26" s="7">
        <v>0.05</v>
      </c>
      <c r="G26" s="7">
        <v>0.06</v>
      </c>
      <c r="J26" s="7">
        <v>192.0</v>
      </c>
      <c r="K26" s="7">
        <v>6.2</v>
      </c>
      <c r="L26" s="11">
        <f t="shared" si="5"/>
        <v>7.13</v>
      </c>
      <c r="M26" s="7">
        <v>8.0</v>
      </c>
      <c r="N26" s="7" t="s">
        <v>22</v>
      </c>
      <c r="O26" s="7">
        <v>3.97</v>
      </c>
      <c r="Q26" s="7" t="s">
        <v>165</v>
      </c>
    </row>
    <row r="27">
      <c r="A27" s="3">
        <v>43734.0</v>
      </c>
      <c r="B27" s="4">
        <v>0.3645833333333333</v>
      </c>
      <c r="C27" s="7">
        <v>70.0</v>
      </c>
      <c r="D27" s="7">
        <v>50.0</v>
      </c>
      <c r="E27" s="7">
        <v>53.0</v>
      </c>
      <c r="F27" s="7">
        <v>0.0</v>
      </c>
      <c r="G27" s="7">
        <v>0.01</v>
      </c>
      <c r="J27" s="7">
        <v>295.0</v>
      </c>
      <c r="K27" s="7">
        <v>3.0</v>
      </c>
      <c r="L27" s="11">
        <f t="shared" si="5"/>
        <v>3.45</v>
      </c>
      <c r="M27" s="7">
        <v>4.0</v>
      </c>
      <c r="N27" s="7" t="s">
        <v>42</v>
      </c>
      <c r="O27" s="7">
        <v>3.12</v>
      </c>
    </row>
    <row r="28">
      <c r="A28" s="3">
        <v>43735.0</v>
      </c>
      <c r="B28" s="4">
        <v>0.36180555555555555</v>
      </c>
      <c r="C28" s="7">
        <v>62.0</v>
      </c>
      <c r="D28" s="7">
        <v>48.0</v>
      </c>
      <c r="E28" s="7">
        <v>54.0</v>
      </c>
      <c r="F28" s="7">
        <v>0.01</v>
      </c>
      <c r="G28" s="7">
        <v>0.46</v>
      </c>
      <c r="J28" s="7">
        <v>165.0</v>
      </c>
      <c r="K28" s="7">
        <v>3.4</v>
      </c>
      <c r="L28" s="11">
        <f t="shared" si="5"/>
        <v>3.91</v>
      </c>
      <c r="M28" s="7">
        <v>5.0</v>
      </c>
      <c r="N28" s="7" t="s">
        <v>23</v>
      </c>
      <c r="O28" s="7">
        <v>3.05</v>
      </c>
    </row>
    <row r="29">
      <c r="A29" s="3">
        <v>43736.0</v>
      </c>
      <c r="B29" s="4">
        <v>0.3333333333333333</v>
      </c>
      <c r="C29" s="7">
        <v>60.0</v>
      </c>
      <c r="D29" s="5">
        <v>51.0</v>
      </c>
      <c r="E29" s="5">
        <v>51.0</v>
      </c>
      <c r="F29" s="7">
        <v>0.4</v>
      </c>
      <c r="G29" s="7">
        <v>0.0</v>
      </c>
    </row>
    <row r="30">
      <c r="A30" s="3">
        <v>43737.0</v>
      </c>
      <c r="B30" s="4">
        <v>0.3333333333333333</v>
      </c>
      <c r="C30" s="5">
        <v>59.0</v>
      </c>
      <c r="D30" s="7">
        <v>45.0</v>
      </c>
      <c r="E30" s="5">
        <v>48.0</v>
      </c>
      <c r="F30" s="7">
        <v>0.0</v>
      </c>
      <c r="G30" s="7">
        <v>0.01</v>
      </c>
    </row>
    <row r="31">
      <c r="A31" s="3">
        <v>43738.0</v>
      </c>
      <c r="B31" s="4">
        <v>0.3715277777777778</v>
      </c>
      <c r="C31" s="5">
        <v>57.0</v>
      </c>
      <c r="D31" s="5">
        <v>48.0</v>
      </c>
      <c r="E31" s="7">
        <v>56.0</v>
      </c>
      <c r="F31" s="7">
        <v>0.01</v>
      </c>
      <c r="G31" s="7">
        <v>0.48</v>
      </c>
      <c r="J31" s="7">
        <v>132.0</v>
      </c>
      <c r="K31" s="7">
        <v>4.4</v>
      </c>
      <c r="L31" s="11">
        <f>K31*1.15</f>
        <v>5.06</v>
      </c>
      <c r="M31" s="7">
        <v>8.0</v>
      </c>
      <c r="N31" s="7" t="s">
        <v>22</v>
      </c>
      <c r="O31" s="7">
        <v>3.39</v>
      </c>
    </row>
    <row r="33">
      <c r="F33">
        <f t="shared" ref="F33:G33" si="6">SUM(F2:F31)</f>
        <v>3.68</v>
      </c>
      <c r="G33">
        <f t="shared" si="6"/>
        <v>4.51</v>
      </c>
    </row>
    <row r="963">
      <c r="I963" s="7" t="s">
        <v>60</v>
      </c>
    </row>
  </sheetData>
  <drawing r:id="rId1"/>
</worksheet>
</file>