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ha\Desktop\subnat\"/>
    </mc:Choice>
  </mc:AlternateContent>
  <bookViews>
    <workbookView xWindow="0" yWindow="60" windowWidth="19200" windowHeight="11400" tabRatio="829"/>
  </bookViews>
  <sheets>
    <sheet name="MPI Region" sheetId="1" r:id="rId1"/>
    <sheet name="Censored Headcounts Region" sheetId="2" r:id="rId2"/>
    <sheet name="Contribution Region" sheetId="3" r:id="rId3"/>
    <sheet name="SEs &amp; CIs Region" sheetId="5" r:id="rId4"/>
    <sheet name="Uncensored H Region" sheetId="6" r:id="rId5"/>
    <sheet name="Sample Sizes Region" sheetId="7" r:id="rId6"/>
  </sheets>
  <definedNames>
    <definedName name="_xlnm._FilterDatabase" localSheetId="1" hidden="1">'Censored Headcounts Region'!$A$9:$Z$9</definedName>
    <definedName name="_xlnm._FilterDatabase" localSheetId="2" hidden="1">'Contribution Region'!$A$9:$AC$9</definedName>
    <definedName name="_xlnm._FilterDatabase" localSheetId="0" hidden="1">'MPI Region'!$A$9:$U$9</definedName>
    <definedName name="_xlnm._FilterDatabase" localSheetId="5" hidden="1">'Sample Sizes Region'!$A$9:$J$9</definedName>
    <definedName name="_xlnm._FilterDatabase" localSheetId="3" hidden="1">'SEs &amp; CIs Region'!$A$9:$X$9</definedName>
    <definedName name="_xlnm._FilterDatabase" localSheetId="4" hidden="1">'Uncensored H Region'!$A$9:$Z$9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6" i="2" l="1"/>
  <c r="A26" i="7" l="1"/>
  <c r="A26" i="6"/>
  <c r="A26" i="5"/>
  <c r="A27" i="3"/>
  <c r="A27" i="2"/>
  <c r="A26" i="3" l="1"/>
  <c r="W5" i="6" l="1"/>
  <c r="V6" i="6"/>
  <c r="U6" i="6"/>
  <c r="U5" i="5"/>
  <c r="T6" i="5"/>
  <c r="S6" i="5"/>
  <c r="Z5" i="3"/>
  <c r="Y6" i="3"/>
  <c r="X6" i="3"/>
  <c r="W5" i="2"/>
  <c r="V6" i="2"/>
  <c r="U6" i="2"/>
  <c r="A25" i="2" l="1"/>
  <c r="A24" i="2" l="1"/>
  <c r="A24" i="3"/>
  <c r="A25" i="3"/>
  <c r="A24" i="7" l="1"/>
  <c r="A24" i="6"/>
  <c r="A25" i="6"/>
  <c r="A25" i="5"/>
  <c r="A24" i="5"/>
  <c r="A3" i="5"/>
  <c r="A3" i="7"/>
  <c r="A3" i="6"/>
  <c r="A3" i="3"/>
  <c r="A3" i="2"/>
</calcChain>
</file>

<file path=xl/sharedStrings.xml><?xml version="1.0" encoding="utf-8"?>
<sst xmlns="http://schemas.openxmlformats.org/spreadsheetml/2006/main" count="801" uniqueCount="99">
  <si>
    <t>ISO
country numeric code</t>
  </si>
  <si>
    <t>ISO
country code</t>
  </si>
  <si>
    <t>Country</t>
  </si>
  <si>
    <t>World region</t>
  </si>
  <si>
    <t>MPI data source</t>
  </si>
  <si>
    <t xml:space="preserve">Survey </t>
  </si>
  <si>
    <t>Year</t>
  </si>
  <si>
    <t>Multidimensional Poverty Index
(MPI = H*A)</t>
  </si>
  <si>
    <t>Headcount ratio: Population in multidimensional poverty
(H)</t>
  </si>
  <si>
    <t xml:space="preserve">Intensity of deprivation among the poor
(A) </t>
  </si>
  <si>
    <t>Year of the survey</t>
  </si>
  <si>
    <t>Indicator (s) missing</t>
  </si>
  <si>
    <t>% Population</t>
  </si>
  <si>
    <t>Average % of weighted deprivations</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</si>
  <si>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</si>
  <si>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</si>
  <si>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</si>
  <si>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</si>
  <si>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</si>
  <si>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</si>
  <si>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</si>
  <si>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</si>
  <si>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</si>
  <si>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</si>
  <si>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</si>
  <si>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</si>
  <si>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</si>
  <si>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</si>
  <si>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</si>
  <si>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</si>
  <si>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</si>
  <si>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</si>
  <si>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</si>
  <si>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</si>
  <si>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Point estimate</t>
  </si>
  <si>
    <t>Standard error</t>
  </si>
  <si>
    <t>Lower 
bound 
(95%)</t>
  </si>
  <si>
    <t>Upper 
bound 
(95%)</t>
  </si>
  <si>
    <t>Percentage of people who are deprived in….</t>
  </si>
  <si>
    <t>Total number of indicators included 
(out of ten)</t>
  </si>
  <si>
    <t>Decimal</t>
  </si>
  <si>
    <t xml:space="preserve">Decimal </t>
  </si>
  <si>
    <t>MPI of the country</t>
  </si>
  <si>
    <r>
      <t>Total population by country</t>
    </r>
    <r>
      <rPr>
        <b/>
        <sz val="16"/>
        <color theme="1"/>
        <rFont val="Calibri"/>
        <family val="2"/>
      </rPr>
      <t>ᵃ</t>
    </r>
  </si>
  <si>
    <t>Indicators included 
in the MPI</t>
  </si>
  <si>
    <t xml:space="preserve">Headcount ratio: 
Population in multidimensional poverty (H) </t>
  </si>
  <si>
    <t>Multidimensional poverty by region</t>
  </si>
  <si>
    <t>Population share by region</t>
  </si>
  <si>
    <t>Population size by 
region</t>
  </si>
  <si>
    <r>
      <t>Number of MPI poor by region</t>
    </r>
    <r>
      <rPr>
        <b/>
        <sz val="16"/>
        <color theme="1"/>
        <rFont val="Garamond"/>
        <family val="1"/>
      </rPr>
      <t>ᵇ</t>
    </r>
  </si>
  <si>
    <t>MPI of the region</t>
  </si>
  <si>
    <t>Subnational 
region</t>
  </si>
  <si>
    <t>Notes</t>
  </si>
  <si>
    <t>Population 2019</t>
  </si>
  <si>
    <t xml:space="preserve">Vulnerable to poverty </t>
  </si>
  <si>
    <t xml:space="preserve">In severe poverty </t>
  </si>
  <si>
    <t>Total sample size used to compute MPI</t>
  </si>
  <si>
    <t>Total sample size used to compute MPI 
(unweighted)</t>
  </si>
  <si>
    <t>Total sample size used to compute MPI 
(weighted)</t>
  </si>
  <si>
    <t xml:space="preserve">Number of observations </t>
  </si>
  <si>
    <t>Sample size by subnational region</t>
  </si>
  <si>
    <t>The sample used to compute MPI by subnational regions are presented in decimal. Multiply the decimal by 100 to convert to a percentage.</t>
  </si>
  <si>
    <r>
      <rPr>
        <sz val="22"/>
        <color theme="1"/>
        <rFont val="Garamond"/>
        <family val="1"/>
      </rPr>
      <t>ᵇ</t>
    </r>
    <r>
      <rPr>
        <sz val="18"/>
        <color theme="1"/>
        <rFont val="Garamond"/>
        <family val="1"/>
      </rPr>
      <t xml:space="preserve">Own calculations based on MPI results and population projection from the year of the survey, 2019 and 2020, as indicated. This was computed by multiplying the headcount (column H) by population of the survey year, 2019 and 2020, as indicated, and rounding to the nearest thousand. </t>
    </r>
  </si>
  <si>
    <t>Population 2020</t>
  </si>
  <si>
    <t>Number of MPI poor by regionᵇ</t>
  </si>
  <si>
    <r>
      <rPr>
        <sz val="22"/>
        <color theme="1"/>
        <rFont val="Garamond"/>
        <family val="1"/>
      </rPr>
      <t>ᵃ</t>
    </r>
    <r>
      <rPr>
        <sz val="18"/>
        <color theme="1"/>
        <rFont val="Garamond"/>
        <family val="1"/>
      </rPr>
      <t>United Nations, Department of Economic and Social Affairs, Population Division (2022). World Population Prospects 2022, Online Edition.</t>
    </r>
  </si>
  <si>
    <t/>
  </si>
  <si>
    <t>DHS</t>
  </si>
  <si>
    <t>Sub-Saharan Africa</t>
  </si>
  <si>
    <t>2010</t>
  </si>
  <si>
    <t>Centre</t>
  </si>
  <si>
    <t>Nord</t>
  </si>
  <si>
    <t>Est</t>
  </si>
  <si>
    <t>Sud-Ouest</t>
  </si>
  <si>
    <t>Centre-Est</t>
  </si>
  <si>
    <t>Centre-Nord</t>
  </si>
  <si>
    <t>Centre-Ouest</t>
  </si>
  <si>
    <t>BFA</t>
  </si>
  <si>
    <t>Burkina Faso</t>
  </si>
  <si>
    <t>Boucle de Mouhoun</t>
  </si>
  <si>
    <t>Cascades</t>
  </si>
  <si>
    <t>Centre-Sud</t>
  </si>
  <si>
    <t>Hauts-Bassins</t>
  </si>
  <si>
    <t>Plateau Central</t>
  </si>
  <si>
    <t>Sahel</t>
  </si>
  <si>
    <t>Citation: Alkire, S., Kanagaratnam, U., and Suppa, N. (2022). The global Multidimensional Poverty Index (MPI) 2022 disaggregation results and methodological note. OPHI MPI Methodological Note 53, Oxford Poverty and Human Development Initiative, University of Oxford.</t>
  </si>
  <si>
    <t>MPI results by subnational regions</t>
  </si>
  <si>
    <t>Censored headcount ratios by subnational regions</t>
  </si>
  <si>
    <t>Contribution of deprivations to the MPI, by subnational regions</t>
  </si>
  <si>
    <t>Standard errors and confidence intervals for subnational regions</t>
  </si>
  <si>
    <t>Uncensored headcount ratios by subnational regions</t>
  </si>
  <si>
    <t>Sample sizes and non-response rates by subnational regions</t>
  </si>
  <si>
    <t xml:space="preserve">This table reports the proportion of people who experience deprivations in each of the indicators by subnational regions. </t>
  </si>
  <si>
    <t xml:space="preserve">This table presents the standard errors and 95% confidence intervals for the MPI and the headcount ratio of subnational regions. </t>
  </si>
  <si>
    <t xml:space="preserve">This table shows which dimensions and indicators contribute most to a region's MPI, which is useful for understanding the major source(s) of deprivation in a subnational region. </t>
  </si>
  <si>
    <t xml:space="preserve">This table shows the proportion of people who are MPI poor and experience deprivations in each of the indicators by subnational regions. </t>
  </si>
  <si>
    <t xml:space="preserve">This table reports the MPI estimates for subnational regions. </t>
  </si>
  <si>
    <t xml:space="preserve">This table reports the sample sizes from the survey that were used to compute the MPI and gives the region breakdown. Reductions in sample sizes were due to missing data. </t>
  </si>
  <si>
    <t>Tables updated on 03 August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</si>
</sst>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8"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name val="Garamond"/>
      <family val="1"/>
    </font>
    <font>
      <sz val="11"/>
      <name val="Garamond"/>
      <family val="1"/>
    </font>
    <font>
      <sz val="18"/>
      <color theme="1"/>
      <name val="Garamond"/>
      <family val="1"/>
    </font>
    <font>
      <sz val="22"/>
      <color theme="1"/>
      <name val="Garamond"/>
      <family val="1"/>
    </font>
    <font>
      <sz val="14"/>
      <name val="Garamond"/>
      <family val="1"/>
    </font>
    <font>
      <sz val="12"/>
      <color theme="1"/>
      <name val="Garamond"/>
      <family val="1"/>
    </font>
    <font>
      <sz val="11"/>
      <name val="Garamond"/>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88">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xf numFmtId="0" fontId="2"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9" fillId="0" borderId="0" xfId="0" applyFont="1" applyFill="1"/>
    <xf numFmtId="0" fontId="10" fillId="0" borderId="0" xfId="0" applyFont="1" applyFill="1" applyAlignment="1">
      <alignment horizontal="left" vertical="center"/>
    </xf>
    <xf numFmtId="0" fontId="9" fillId="0" borderId="0" xfId="0" applyFont="1" applyFill="1" applyAlignment="1">
      <alignment horizontal="left" vertical="center"/>
    </xf>
    <xf numFmtId="0" fontId="11" fillId="0" borderId="0" xfId="0" applyFont="1" applyBorder="1" applyAlignment="1">
      <alignment vertical="center"/>
    </xf>
    <xf numFmtId="0" fontId="12" fillId="0" borderId="0" xfId="0" applyFont="1" applyBorder="1" applyAlignment="1">
      <alignment vertical="center"/>
    </xf>
    <xf numFmtId="164" fontId="12" fillId="0" borderId="0" xfId="0" applyNumberFormat="1" applyFont="1" applyBorder="1" applyAlignment="1">
      <alignment vertical="center"/>
    </xf>
    <xf numFmtId="2" fontId="12" fillId="0" borderId="0" xfId="0" applyNumberFormat="1" applyFont="1" applyBorder="1" applyAlignment="1">
      <alignment vertical="center"/>
    </xf>
    <xf numFmtId="164" fontId="12" fillId="0" borderId="0" xfId="0" applyNumberFormat="1" applyFont="1" applyBorder="1" applyAlignment="1">
      <alignment horizontal="center" vertical="center"/>
    </xf>
    <xf numFmtId="2" fontId="12" fillId="0" borderId="0" xfId="0" applyNumberFormat="1" applyFont="1" applyBorder="1" applyAlignment="1">
      <alignment horizontal="center" vertical="center"/>
    </xf>
    <xf numFmtId="3" fontId="12" fillId="0" borderId="0" xfId="0" applyNumberFormat="1" applyFont="1" applyBorder="1" applyAlignment="1">
      <alignment vertical="center"/>
    </xf>
    <xf numFmtId="0" fontId="0" fillId="0" borderId="1" xfId="0" applyFill="1" applyBorder="1"/>
    <xf numFmtId="0" fontId="13" fillId="0" borderId="0" xfId="0" applyFont="1" applyFill="1" applyAlignment="1">
      <alignment horizontal="left" vertical="center"/>
    </xf>
    <xf numFmtId="0" fontId="9" fillId="0" borderId="0" xfId="0" applyFont="1" applyAlignment="1">
      <alignment horizontal="left" vertical="center"/>
    </xf>
    <xf numFmtId="0" fontId="13" fillId="0" borderId="0" xfId="0" applyFont="1" applyAlignment="1">
      <alignment horizontal="left" vertical="center"/>
    </xf>
    <xf numFmtId="0" fontId="13" fillId="0" borderId="0" xfId="0" applyFont="1" applyFill="1"/>
    <xf numFmtId="0" fontId="10" fillId="0" borderId="0" xfId="0" applyFont="1"/>
    <xf numFmtId="0" fontId="10" fillId="0" borderId="0" xfId="0" applyFont="1" applyAlignment="1">
      <alignment horizontal="left" vertical="center"/>
    </xf>
    <xf numFmtId="0" fontId="1" fillId="0" borderId="0" xfId="0" applyFont="1"/>
    <xf numFmtId="3" fontId="4" fillId="0" borderId="0" xfId="0" applyNumberFormat="1" applyFont="1" applyFill="1" applyAlignment="1">
      <alignment horizontal="left" vertical="center"/>
    </xf>
    <xf numFmtId="3" fontId="0" fillId="0" borderId="1" xfId="0" applyNumberFormat="1" applyFill="1" applyBorder="1"/>
    <xf numFmtId="3" fontId="6" fillId="0" borderId="1" xfId="0" applyNumberFormat="1" applyFont="1" applyFill="1" applyBorder="1" applyAlignment="1">
      <alignment horizontal="center" vertical="center"/>
    </xf>
    <xf numFmtId="3" fontId="1" fillId="0" borderId="0" xfId="0" applyNumberFormat="1" applyFont="1" applyFill="1"/>
    <xf numFmtId="3" fontId="0" fillId="0" borderId="0" xfId="0" applyNumberFormat="1"/>
    <xf numFmtId="3" fontId="13" fillId="0" borderId="0" xfId="0" applyNumberFormat="1" applyFont="1" applyFill="1"/>
    <xf numFmtId="3" fontId="10" fillId="0" borderId="0" xfId="0" applyNumberFormat="1" applyFont="1" applyAlignment="1">
      <alignment horizontal="left" vertical="center"/>
    </xf>
    <xf numFmtId="0" fontId="4" fillId="0" borderId="0" xfId="0" applyFont="1" applyFill="1" applyAlignment="1">
      <alignment horizontal="center" vertical="center"/>
    </xf>
    <xf numFmtId="0" fontId="0" fillId="0" borderId="0" xfId="0" applyFill="1" applyAlignment="1">
      <alignment horizontal="center"/>
    </xf>
    <xf numFmtId="0" fontId="10" fillId="0" borderId="0" xfId="0" applyFont="1" applyFill="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15" fillId="0" borderId="0" xfId="0" applyFont="1" applyFill="1" applyAlignment="1">
      <alignment horizontal="left" vertical="center"/>
    </xf>
    <xf numFmtId="0" fontId="13" fillId="0" borderId="0" xfId="0" applyFont="1"/>
    <xf numFmtId="0" fontId="9" fillId="0" borderId="0" xfId="0" applyFont="1"/>
    <xf numFmtId="3" fontId="0" fillId="0" borderId="0" xfId="0" applyNumberFormat="1" applyFill="1"/>
    <xf numFmtId="3" fontId="13" fillId="0" borderId="0" xfId="0" applyNumberFormat="1" applyFont="1"/>
    <xf numFmtId="0" fontId="1" fillId="0" borderId="1" xfId="0" applyFont="1" applyFill="1" applyBorder="1"/>
    <xf numFmtId="3" fontId="1" fillId="0" borderId="0" xfId="0" applyNumberFormat="1" applyFont="1"/>
    <xf numFmtId="0" fontId="16" fillId="0" borderId="0" xfId="0" applyFont="1" applyFill="1"/>
    <xf numFmtId="3" fontId="6" fillId="0" borderId="1"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3" fontId="10" fillId="0" borderId="0" xfId="0" applyNumberFormat="1" applyFont="1" applyFill="1" applyAlignment="1">
      <alignment horizontal="left" vertical="center"/>
    </xf>
    <xf numFmtId="3" fontId="1" fillId="0" borderId="0" xfId="0" applyNumberFormat="1" applyFont="1" applyFill="1" applyAlignment="1">
      <alignment horizontal="left" vertical="center"/>
    </xf>
    <xf numFmtId="0" fontId="1" fillId="0" borderId="0" xfId="0" applyFont="1" applyFill="1" applyAlignment="1">
      <alignment horizontal="left" vertical="center"/>
    </xf>
    <xf numFmtId="3" fontId="1" fillId="0" borderId="1" xfId="0" applyNumberFormat="1" applyFont="1" applyFill="1" applyBorder="1" applyAlignment="1">
      <alignment horizontal="center" vertical="center"/>
    </xf>
    <xf numFmtId="0" fontId="1" fillId="0" borderId="0" xfId="0" applyFont="1" applyAlignment="1">
      <alignment horizontal="left" vertical="center"/>
    </xf>
    <xf numFmtId="0" fontId="17" fillId="0" borderId="0" xfId="0" applyFont="1" applyBorder="1"/>
    <xf numFmtId="164" fontId="17" fillId="0" borderId="0" xfId="0" applyNumberFormat="1" applyFont="1" applyBorder="1"/>
    <xf numFmtId="2" fontId="17" fillId="0" borderId="0" xfId="0" applyNumberFormat="1" applyFont="1" applyBorder="1"/>
    <xf numFmtId="3" fontId="17" fillId="0" borderId="0" xfId="0" applyNumberFormat="1" applyFont="1" applyBorder="1"/>
    <xf numFmtId="1" fontId="0" fillId="0" borderId="0" xfId="0" applyNumberFormat="1" applyBorder="1"/>
    <xf numFmtId="0" fontId="12" fillId="0" borderId="0" xfId="0" applyFont="1" applyBorder="1"/>
    <xf numFmtId="164" fontId="12" fillId="0" borderId="0" xfId="0" applyNumberFormat="1" applyFont="1" applyBorder="1"/>
    <xf numFmtId="2" fontId="12" fillId="0" borderId="0" xfId="0" applyNumberFormat="1" applyFont="1" applyBorder="1"/>
    <xf numFmtId="3" fontId="12" fillId="0" borderId="0" xfId="0" applyNumberFormat="1" applyFont="1" applyBorder="1"/>
    <xf numFmtId="1" fontId="12" fillId="0" borderId="0" xfId="0" applyNumberFormat="1" applyFont="1" applyBorder="1"/>
    <xf numFmtId="0" fontId="12" fillId="0" borderId="0" xfId="0" applyFont="1"/>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3" fontId="2" fillId="0" borderId="3" xfId="0" applyNumberFormat="1" applyFont="1" applyFill="1" applyBorder="1" applyAlignment="1">
      <alignment horizontal="center" vertical="center" wrapText="1"/>
    </xf>
    <xf numFmtId="3" fontId="2" fillId="0" borderId="1" xfId="0" applyNumberFormat="1" applyFont="1" applyFill="1" applyBorder="1" applyAlignment="1">
      <alignment horizontal="center" vertical="center" wrapText="1"/>
    </xf>
    <xf numFmtId="3" fontId="2" fillId="0" borderId="1" xfId="0" applyNumberFormat="1" applyFont="1" applyFill="1" applyBorder="1" applyAlignment="1">
      <alignment horizontal="center" vertical="center"/>
    </xf>
    <xf numFmtId="3" fontId="2" fillId="0" borderId="0" xfId="0" applyNumberFormat="1" applyFont="1" applyFill="1" applyAlignment="1">
      <alignment horizontal="center" vertical="center" wrapText="1"/>
    </xf>
    <xf numFmtId="3" fontId="2" fillId="0" borderId="0" xfId="0" applyNumberFormat="1" applyFont="1" applyFill="1" applyBorder="1" applyAlignment="1">
      <alignment horizontal="center" vertical="center" wrapText="1"/>
    </xf>
    <xf numFmtId="2" fontId="2" fillId="0" borderId="3" xfId="0" applyNumberFormat="1" applyFont="1" applyFill="1" applyBorder="1" applyAlignment="1">
      <alignment horizontal="center" vertical="center" wrapText="1"/>
    </xf>
    <xf numFmtId="2" fontId="2" fillId="0" borderId="1" xfId="0"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showGridLines="0" tabSelected="1"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26.26953125" customWidth="1"/>
    <col min="8" max="8" width="11.6328125" customWidth="1"/>
    <col min="9" max="9" width="17.36328125" customWidth="1"/>
    <col min="10" max="10" width="17.54296875" customWidth="1"/>
    <col min="11" max="11" width="13" customWidth="1"/>
    <col min="12" max="12" width="11.08984375" customWidth="1"/>
    <col min="13" max="13" width="12.1796875" customWidth="1"/>
    <col min="14" max="21" width="12.7265625" customWidth="1"/>
  </cols>
  <sheetData>
    <row r="1" spans="1:21" s="3" customFormat="1" ht="21" customHeight="1" x14ac:dyDescent="0.35">
      <c r="A1" s="2" t="s">
        <v>86</v>
      </c>
      <c r="B1" s="2"/>
      <c r="C1" s="2"/>
      <c r="D1" s="2"/>
    </row>
    <row r="2" spans="1:21" s="3" customFormat="1" ht="21" customHeight="1" x14ac:dyDescent="0.35">
      <c r="A2" s="42" t="s">
        <v>96</v>
      </c>
      <c r="D2" s="42"/>
      <c r="E2" s="42"/>
    </row>
    <row r="3" spans="1:21" s="3" customFormat="1" ht="21" customHeight="1" x14ac:dyDescent="0.35">
      <c r="A3" s="3" t="s">
        <v>85</v>
      </c>
    </row>
    <row r="4" spans="1:21" s="1" customFormat="1" ht="15.5" x14ac:dyDescent="0.35">
      <c r="A4" s="49"/>
      <c r="M4" s="22"/>
      <c r="N4" s="22"/>
      <c r="O4" s="22"/>
      <c r="P4" s="22"/>
      <c r="Q4" s="22"/>
      <c r="R4" s="22"/>
      <c r="S4" s="22"/>
      <c r="T4" s="22"/>
      <c r="U4" s="22"/>
    </row>
    <row r="5" spans="1:21" s="7" customFormat="1" ht="29.25" customHeight="1" x14ac:dyDescent="0.35">
      <c r="A5" s="75" t="s">
        <v>0</v>
      </c>
      <c r="B5" s="75" t="s">
        <v>1</v>
      </c>
      <c r="C5" s="78" t="s">
        <v>2</v>
      </c>
      <c r="D5" s="78" t="s">
        <v>3</v>
      </c>
      <c r="E5" s="78" t="s">
        <v>4</v>
      </c>
      <c r="F5" s="78"/>
      <c r="G5" s="69" t="s">
        <v>51</v>
      </c>
      <c r="H5" s="69" t="s">
        <v>42</v>
      </c>
      <c r="I5" s="72" t="s">
        <v>46</v>
      </c>
      <c r="J5" s="72"/>
      <c r="K5" s="72"/>
      <c r="L5" s="72"/>
      <c r="M5" s="73"/>
      <c r="N5" s="73" t="s">
        <v>43</v>
      </c>
      <c r="O5" s="73"/>
      <c r="P5" s="73"/>
      <c r="Q5" s="68" t="s">
        <v>63</v>
      </c>
      <c r="R5" s="68"/>
      <c r="S5" s="68"/>
      <c r="T5" s="70" t="s">
        <v>44</v>
      </c>
      <c r="U5" s="70"/>
    </row>
    <row r="6" spans="1:21" s="7" customFormat="1" ht="40.5" customHeight="1" x14ac:dyDescent="0.35">
      <c r="A6" s="76"/>
      <c r="B6" s="76"/>
      <c r="C6" s="79"/>
      <c r="D6" s="79"/>
      <c r="E6" s="73"/>
      <c r="F6" s="73"/>
      <c r="G6" s="71"/>
      <c r="H6" s="71"/>
      <c r="I6" s="69" t="s">
        <v>7</v>
      </c>
      <c r="J6" s="69" t="s">
        <v>8</v>
      </c>
      <c r="K6" s="69" t="s">
        <v>9</v>
      </c>
      <c r="L6" s="69" t="s">
        <v>54</v>
      </c>
      <c r="M6" s="69" t="s">
        <v>55</v>
      </c>
      <c r="N6" s="69" t="s">
        <v>10</v>
      </c>
      <c r="O6" s="69" t="s">
        <v>53</v>
      </c>
      <c r="P6" s="69" t="s">
        <v>63</v>
      </c>
      <c r="Q6" s="74" t="s">
        <v>47</v>
      </c>
      <c r="R6" s="74" t="s">
        <v>48</v>
      </c>
      <c r="S6" s="69" t="s">
        <v>49</v>
      </c>
      <c r="T6" s="71" t="s">
        <v>39</v>
      </c>
      <c r="U6" s="71" t="s">
        <v>11</v>
      </c>
    </row>
    <row r="7" spans="1:21" s="7" customFormat="1" ht="37.5" customHeight="1" x14ac:dyDescent="0.35">
      <c r="A7" s="76"/>
      <c r="B7" s="76"/>
      <c r="C7" s="79"/>
      <c r="D7" s="79"/>
      <c r="E7" s="79" t="s">
        <v>5</v>
      </c>
      <c r="F7" s="79" t="s">
        <v>6</v>
      </c>
      <c r="G7" s="71"/>
      <c r="H7" s="70"/>
      <c r="I7" s="70"/>
      <c r="J7" s="70"/>
      <c r="K7" s="70"/>
      <c r="L7" s="70"/>
      <c r="M7" s="70"/>
      <c r="N7" s="70"/>
      <c r="O7" s="70"/>
      <c r="P7" s="70"/>
      <c r="Q7" s="70"/>
      <c r="R7" s="70"/>
      <c r="S7" s="70"/>
      <c r="T7" s="71"/>
      <c r="U7" s="71"/>
    </row>
    <row r="8" spans="1:21" s="7" customFormat="1" ht="35.15" customHeight="1" x14ac:dyDescent="0.35">
      <c r="A8" s="77"/>
      <c r="B8" s="77"/>
      <c r="C8" s="73"/>
      <c r="D8" s="73"/>
      <c r="E8" s="73"/>
      <c r="F8" s="73"/>
      <c r="G8" s="70"/>
      <c r="H8" s="9" t="s">
        <v>33</v>
      </c>
      <c r="I8" s="9" t="s">
        <v>33</v>
      </c>
      <c r="J8" s="9" t="s">
        <v>12</v>
      </c>
      <c r="K8" s="9" t="s">
        <v>13</v>
      </c>
      <c r="L8" s="9" t="s">
        <v>12</v>
      </c>
      <c r="M8" s="9" t="s">
        <v>12</v>
      </c>
      <c r="N8" s="10" t="s">
        <v>14</v>
      </c>
      <c r="O8" s="10" t="s">
        <v>14</v>
      </c>
      <c r="P8" s="10" t="s">
        <v>14</v>
      </c>
      <c r="Q8" s="9" t="s">
        <v>12</v>
      </c>
      <c r="R8" s="10" t="s">
        <v>14</v>
      </c>
      <c r="S8" s="10" t="s">
        <v>14</v>
      </c>
      <c r="T8" s="70"/>
      <c r="U8" s="70"/>
    </row>
    <row r="9" spans="1:21" s="5" customFormat="1" ht="15" customHeight="1" x14ac:dyDescent="0.35"/>
    <row r="10" spans="1:21" x14ac:dyDescent="0.35">
      <c r="A10" s="57">
        <v>854</v>
      </c>
      <c r="B10" s="57" t="s">
        <v>77</v>
      </c>
      <c r="C10" s="57" t="s">
        <v>78</v>
      </c>
      <c r="D10" s="57" t="s">
        <v>68</v>
      </c>
      <c r="E10" s="57" t="s">
        <v>67</v>
      </c>
      <c r="F10" s="57" t="s">
        <v>69</v>
      </c>
      <c r="G10" s="57" t="s">
        <v>79</v>
      </c>
      <c r="H10" s="58">
        <v>0.5234242793578866</v>
      </c>
      <c r="I10" s="58">
        <v>0.56528917829570191</v>
      </c>
      <c r="J10" s="59">
        <v>91.560660820410206</v>
      </c>
      <c r="K10" s="59">
        <v>61.739307387096844</v>
      </c>
      <c r="L10" s="59">
        <v>4.8022221043644597</v>
      </c>
      <c r="M10" s="59">
        <v>71.489062799639058</v>
      </c>
      <c r="N10" s="60">
        <v>16116.844999999999</v>
      </c>
      <c r="O10" s="60">
        <v>20951.638999999999</v>
      </c>
      <c r="P10" s="60">
        <v>21522.626</v>
      </c>
      <c r="Q10" s="59">
        <v>11.474969441426881</v>
      </c>
      <c r="R10" s="60">
        <v>2469.71484375</v>
      </c>
      <c r="S10" s="60">
        <v>2261.287109375</v>
      </c>
      <c r="T10" s="57">
        <v>10</v>
      </c>
      <c r="U10" s="57" t="s">
        <v>66</v>
      </c>
    </row>
    <row r="11" spans="1:21" x14ac:dyDescent="0.35">
      <c r="A11" s="57">
        <v>854</v>
      </c>
      <c r="B11" s="57" t="s">
        <v>77</v>
      </c>
      <c r="C11" s="57" t="s">
        <v>78</v>
      </c>
      <c r="D11" s="57" t="s">
        <v>68</v>
      </c>
      <c r="E11" s="57" t="s">
        <v>67</v>
      </c>
      <c r="F11" s="57" t="s">
        <v>69</v>
      </c>
      <c r="G11" s="57" t="s">
        <v>80</v>
      </c>
      <c r="H11" s="58">
        <v>0.5234242793578866</v>
      </c>
      <c r="I11" s="58">
        <v>0.50325676559163246</v>
      </c>
      <c r="J11" s="59">
        <v>84.437571422750565</v>
      </c>
      <c r="K11" s="59">
        <v>59.601046916898461</v>
      </c>
      <c r="L11" s="59">
        <v>8.2924983578387206</v>
      </c>
      <c r="M11" s="59">
        <v>63.072413358615719</v>
      </c>
      <c r="N11" s="60">
        <v>16116.844999999999</v>
      </c>
      <c r="O11" s="60">
        <v>20951.638999999999</v>
      </c>
      <c r="P11" s="60">
        <v>21522.626</v>
      </c>
      <c r="Q11" s="59">
        <v>3.8886693769479099</v>
      </c>
      <c r="R11" s="60">
        <v>836.94378662109375</v>
      </c>
      <c r="S11" s="60">
        <v>706.69500732421875</v>
      </c>
      <c r="T11" s="57">
        <v>10</v>
      </c>
      <c r="U11" s="57" t="s">
        <v>66</v>
      </c>
    </row>
    <row r="12" spans="1:21" x14ac:dyDescent="0.35">
      <c r="A12" s="57">
        <v>854</v>
      </c>
      <c r="B12" s="57" t="s">
        <v>77</v>
      </c>
      <c r="C12" s="57" t="s">
        <v>78</v>
      </c>
      <c r="D12" s="57" t="s">
        <v>68</v>
      </c>
      <c r="E12" s="57" t="s">
        <v>67</v>
      </c>
      <c r="F12" s="57" t="s">
        <v>69</v>
      </c>
      <c r="G12" s="57" t="s">
        <v>70</v>
      </c>
      <c r="H12" s="58">
        <v>0.5234242793578866</v>
      </c>
      <c r="I12" s="58">
        <v>0.20406089479453529</v>
      </c>
      <c r="J12" s="59">
        <v>44.122887831406985</v>
      </c>
      <c r="K12" s="59">
        <v>46.248308944384952</v>
      </c>
      <c r="L12" s="59">
        <v>20.473386216280481</v>
      </c>
      <c r="M12" s="59">
        <v>17.75268675867888</v>
      </c>
      <c r="N12" s="60">
        <v>16116.844999999999</v>
      </c>
      <c r="O12" s="60">
        <v>20951.638999999999</v>
      </c>
      <c r="P12" s="60">
        <v>21522.626</v>
      </c>
      <c r="Q12" s="59">
        <v>11.688228256345589</v>
      </c>
      <c r="R12" s="60">
        <v>2515.61376953125</v>
      </c>
      <c r="S12" s="60">
        <v>1109.96142578125</v>
      </c>
      <c r="T12" s="57">
        <v>10</v>
      </c>
      <c r="U12" s="57" t="s">
        <v>66</v>
      </c>
    </row>
    <row r="13" spans="1:21" x14ac:dyDescent="0.35">
      <c r="A13" s="57">
        <v>854</v>
      </c>
      <c r="B13" s="57" t="s">
        <v>77</v>
      </c>
      <c r="C13" s="57" t="s">
        <v>78</v>
      </c>
      <c r="D13" s="57" t="s">
        <v>68</v>
      </c>
      <c r="E13" s="57" t="s">
        <v>67</v>
      </c>
      <c r="F13" s="57" t="s">
        <v>69</v>
      </c>
      <c r="G13" s="57" t="s">
        <v>74</v>
      </c>
      <c r="H13" s="58">
        <v>0.5234242793578866</v>
      </c>
      <c r="I13" s="58">
        <v>0.56527068396112845</v>
      </c>
      <c r="J13" s="59">
        <v>91.704077658212938</v>
      </c>
      <c r="K13" s="59">
        <v>61.64073598427423</v>
      </c>
      <c r="L13" s="59">
        <v>4.2380740766085703</v>
      </c>
      <c r="M13" s="59">
        <v>72.954179871430782</v>
      </c>
      <c r="N13" s="60">
        <v>16116.844999999999</v>
      </c>
      <c r="O13" s="60">
        <v>20951.638999999999</v>
      </c>
      <c r="P13" s="60">
        <v>21522.626</v>
      </c>
      <c r="Q13" s="59">
        <v>7.5699048029524398</v>
      </c>
      <c r="R13" s="60">
        <v>1629.2423095703125</v>
      </c>
      <c r="S13" s="60">
        <v>1494.0816650390625</v>
      </c>
      <c r="T13" s="57">
        <v>10</v>
      </c>
      <c r="U13" s="57" t="s">
        <v>66</v>
      </c>
    </row>
    <row r="14" spans="1:21" x14ac:dyDescent="0.35">
      <c r="A14" s="57">
        <v>854</v>
      </c>
      <c r="B14" s="57" t="s">
        <v>77</v>
      </c>
      <c r="C14" s="57" t="s">
        <v>78</v>
      </c>
      <c r="D14" s="57" t="s">
        <v>68</v>
      </c>
      <c r="E14" s="57" t="s">
        <v>67</v>
      </c>
      <c r="F14" s="57" t="s">
        <v>69</v>
      </c>
      <c r="G14" s="57" t="s">
        <v>75</v>
      </c>
      <c r="H14" s="58">
        <v>0.5234242793578866</v>
      </c>
      <c r="I14" s="58">
        <v>0.57364919426545713</v>
      </c>
      <c r="J14" s="59">
        <v>93.994258936549187</v>
      </c>
      <c r="K14" s="59">
        <v>61.030237458725956</v>
      </c>
      <c r="L14" s="59">
        <v>3.9034732774146796</v>
      </c>
      <c r="M14" s="59">
        <v>72.842814079628909</v>
      </c>
      <c r="N14" s="60">
        <v>16116.844999999999</v>
      </c>
      <c r="O14" s="60">
        <v>20951.638999999999</v>
      </c>
      <c r="P14" s="60">
        <v>21522.626</v>
      </c>
      <c r="Q14" s="59">
        <v>7.9107792512310304</v>
      </c>
      <c r="R14" s="60">
        <v>1702.607421875</v>
      </c>
      <c r="S14" s="60">
        <v>1600.353271484375</v>
      </c>
      <c r="T14" s="57">
        <v>10</v>
      </c>
      <c r="U14" s="57" t="s">
        <v>66</v>
      </c>
    </row>
    <row r="15" spans="1:21" x14ac:dyDescent="0.35">
      <c r="A15" s="57">
        <v>854</v>
      </c>
      <c r="B15" s="57" t="s">
        <v>77</v>
      </c>
      <c r="C15" s="57" t="s">
        <v>78</v>
      </c>
      <c r="D15" s="57" t="s">
        <v>68</v>
      </c>
      <c r="E15" s="57" t="s">
        <v>67</v>
      </c>
      <c r="F15" s="57" t="s">
        <v>69</v>
      </c>
      <c r="G15" s="57" t="s">
        <v>76</v>
      </c>
      <c r="H15" s="58">
        <v>0.5234242793578866</v>
      </c>
      <c r="I15" s="58">
        <v>0.53561857724501893</v>
      </c>
      <c r="J15" s="59">
        <v>85.515566987630336</v>
      </c>
      <c r="K15" s="59">
        <v>62.634043848705957</v>
      </c>
      <c r="L15" s="59">
        <v>6.6089242936167096</v>
      </c>
      <c r="M15" s="59">
        <v>66.858311372010348</v>
      </c>
      <c r="N15" s="60">
        <v>16116.844999999999</v>
      </c>
      <c r="O15" s="60">
        <v>20951.638999999999</v>
      </c>
      <c r="P15" s="60">
        <v>21522.626</v>
      </c>
      <c r="Q15" s="59">
        <v>7.8176348835132208</v>
      </c>
      <c r="R15" s="60">
        <v>1682.560302734375</v>
      </c>
      <c r="S15" s="60">
        <v>1438.8509521484375</v>
      </c>
      <c r="T15" s="57">
        <v>10</v>
      </c>
      <c r="U15" s="57" t="s">
        <v>66</v>
      </c>
    </row>
    <row r="16" spans="1:21" x14ac:dyDescent="0.35">
      <c r="A16" s="57">
        <v>854</v>
      </c>
      <c r="B16" s="57" t="s">
        <v>77</v>
      </c>
      <c r="C16" s="57" t="s">
        <v>78</v>
      </c>
      <c r="D16" s="57" t="s">
        <v>68</v>
      </c>
      <c r="E16" s="57" t="s">
        <v>67</v>
      </c>
      <c r="F16" s="57" t="s">
        <v>69</v>
      </c>
      <c r="G16" s="57" t="s">
        <v>81</v>
      </c>
      <c r="H16" s="58">
        <v>0.5234242793578866</v>
      </c>
      <c r="I16" s="58">
        <v>0.53106721894382414</v>
      </c>
      <c r="J16" s="59">
        <v>89.142723176983168</v>
      </c>
      <c r="K16" s="59">
        <v>59.574937809499929</v>
      </c>
      <c r="L16" s="59">
        <v>7.8188698345995897</v>
      </c>
      <c r="M16" s="59">
        <v>66.695561178296742</v>
      </c>
      <c r="N16" s="60">
        <v>16116.844999999999</v>
      </c>
      <c r="O16" s="60">
        <v>20951.638999999999</v>
      </c>
      <c r="P16" s="60">
        <v>21522.626</v>
      </c>
      <c r="Q16" s="59">
        <v>4.73117868520358</v>
      </c>
      <c r="R16" s="60">
        <v>1018.2738647460938</v>
      </c>
      <c r="S16" s="60">
        <v>907.717041015625</v>
      </c>
      <c r="T16" s="57">
        <v>10</v>
      </c>
      <c r="U16" s="57" t="s">
        <v>66</v>
      </c>
    </row>
    <row r="17" spans="1:21" x14ac:dyDescent="0.35">
      <c r="A17" s="57">
        <v>854</v>
      </c>
      <c r="B17" s="57" t="s">
        <v>77</v>
      </c>
      <c r="C17" s="57" t="s">
        <v>78</v>
      </c>
      <c r="D17" s="57" t="s">
        <v>68</v>
      </c>
      <c r="E17" s="57" t="s">
        <v>67</v>
      </c>
      <c r="F17" s="57" t="s">
        <v>69</v>
      </c>
      <c r="G17" s="57" t="s">
        <v>72</v>
      </c>
      <c r="H17" s="58">
        <v>0.5234242793578866</v>
      </c>
      <c r="I17" s="58">
        <v>0.66621327424202692</v>
      </c>
      <c r="J17" s="59">
        <v>95.410946083340093</v>
      </c>
      <c r="K17" s="59">
        <v>69.825664830961756</v>
      </c>
      <c r="L17" s="59">
        <v>2.79046488110012</v>
      </c>
      <c r="M17" s="59">
        <v>83.757412746087809</v>
      </c>
      <c r="N17" s="60">
        <v>16116.844999999999</v>
      </c>
      <c r="O17" s="60">
        <v>20951.638999999999</v>
      </c>
      <c r="P17" s="60">
        <v>21522.626</v>
      </c>
      <c r="Q17" s="59">
        <v>9.5747954643681297</v>
      </c>
      <c r="R17" s="60">
        <v>2060.747314453125</v>
      </c>
      <c r="S17" s="60">
        <v>1966.178466796875</v>
      </c>
      <c r="T17" s="57">
        <v>10</v>
      </c>
      <c r="U17" s="57" t="s">
        <v>66</v>
      </c>
    </row>
    <row r="18" spans="1:21" x14ac:dyDescent="0.35">
      <c r="A18" s="57">
        <v>854</v>
      </c>
      <c r="B18" s="57" t="s">
        <v>77</v>
      </c>
      <c r="C18" s="57" t="s">
        <v>78</v>
      </c>
      <c r="D18" s="57" t="s">
        <v>68</v>
      </c>
      <c r="E18" s="57" t="s">
        <v>67</v>
      </c>
      <c r="F18" s="57" t="s">
        <v>69</v>
      </c>
      <c r="G18" s="57" t="s">
        <v>82</v>
      </c>
      <c r="H18" s="58">
        <v>0.5234242793578866</v>
      </c>
      <c r="I18" s="58">
        <v>0.45338046743094063</v>
      </c>
      <c r="J18" s="59">
        <v>76.020021107959806</v>
      </c>
      <c r="K18" s="59">
        <v>59.639613462757715</v>
      </c>
      <c r="L18" s="59">
        <v>10.163966188725599</v>
      </c>
      <c r="M18" s="59">
        <v>56.413439190266189</v>
      </c>
      <c r="N18" s="60">
        <v>16116.844999999999</v>
      </c>
      <c r="O18" s="60">
        <v>20951.638999999999</v>
      </c>
      <c r="P18" s="60">
        <v>21522.626</v>
      </c>
      <c r="Q18" s="59">
        <v>11.065945108917189</v>
      </c>
      <c r="R18" s="60">
        <v>2381.681884765625</v>
      </c>
      <c r="S18" s="60">
        <v>1810.5550537109375</v>
      </c>
      <c r="T18" s="57">
        <v>10</v>
      </c>
      <c r="U18" s="57" t="s">
        <v>66</v>
      </c>
    </row>
    <row r="19" spans="1:21" x14ac:dyDescent="0.35">
      <c r="A19" s="57">
        <v>854</v>
      </c>
      <c r="B19" s="57" t="s">
        <v>77</v>
      </c>
      <c r="C19" s="57" t="s">
        <v>78</v>
      </c>
      <c r="D19" s="57" t="s">
        <v>68</v>
      </c>
      <c r="E19" s="57" t="s">
        <v>67</v>
      </c>
      <c r="F19" s="57" t="s">
        <v>69</v>
      </c>
      <c r="G19" s="57" t="s">
        <v>71</v>
      </c>
      <c r="H19" s="58">
        <v>0.5234242793578866</v>
      </c>
      <c r="I19" s="58">
        <v>0.57373511502522112</v>
      </c>
      <c r="J19" s="59">
        <v>89.857514692303823</v>
      </c>
      <c r="K19" s="59">
        <v>63.849430622451976</v>
      </c>
      <c r="L19" s="59">
        <v>5.2619191877218006</v>
      </c>
      <c r="M19" s="59">
        <v>72.231913302371026</v>
      </c>
      <c r="N19" s="60">
        <v>16116.844999999999</v>
      </c>
      <c r="O19" s="60">
        <v>20951.638999999999</v>
      </c>
      <c r="P19" s="60">
        <v>21522.626</v>
      </c>
      <c r="Q19" s="59">
        <v>7.5666054631795694</v>
      </c>
      <c r="R19" s="60">
        <v>1628.5322265625</v>
      </c>
      <c r="S19" s="60">
        <v>1463.358642578125</v>
      </c>
      <c r="T19" s="57">
        <v>10</v>
      </c>
      <c r="U19" s="57" t="s">
        <v>66</v>
      </c>
    </row>
    <row r="20" spans="1:21" x14ac:dyDescent="0.35">
      <c r="A20" s="57">
        <v>854</v>
      </c>
      <c r="B20" s="57" t="s">
        <v>77</v>
      </c>
      <c r="C20" s="57" t="s">
        <v>78</v>
      </c>
      <c r="D20" s="57" t="s">
        <v>68</v>
      </c>
      <c r="E20" s="57" t="s">
        <v>67</v>
      </c>
      <c r="F20" s="57" t="s">
        <v>69</v>
      </c>
      <c r="G20" s="57" t="s">
        <v>83</v>
      </c>
      <c r="H20" s="58">
        <v>0.5234242793578866</v>
      </c>
      <c r="I20" s="58">
        <v>0.52832405015939843</v>
      </c>
      <c r="J20" s="59">
        <v>88.560668088894758</v>
      </c>
      <c r="K20" s="59">
        <v>59.656737190496514</v>
      </c>
      <c r="L20" s="59">
        <v>6.73982671815254</v>
      </c>
      <c r="M20" s="59">
        <v>65.668160223347599</v>
      </c>
      <c r="N20" s="60">
        <v>16116.844999999999</v>
      </c>
      <c r="O20" s="60">
        <v>20951.638999999999</v>
      </c>
      <c r="P20" s="60">
        <v>21522.626</v>
      </c>
      <c r="Q20" s="59">
        <v>4.8001217863741497</v>
      </c>
      <c r="R20" s="60">
        <v>1033.1123046875</v>
      </c>
      <c r="S20" s="60">
        <v>914.93115234375</v>
      </c>
      <c r="T20" s="57">
        <v>10</v>
      </c>
      <c r="U20" s="57" t="s">
        <v>66</v>
      </c>
    </row>
    <row r="21" spans="1:21" x14ac:dyDescent="0.35">
      <c r="A21" s="57">
        <v>854</v>
      </c>
      <c r="B21" s="57" t="s">
        <v>77</v>
      </c>
      <c r="C21" s="57" t="s">
        <v>78</v>
      </c>
      <c r="D21" s="57" t="s">
        <v>68</v>
      </c>
      <c r="E21" s="57" t="s">
        <v>67</v>
      </c>
      <c r="F21" s="57" t="s">
        <v>69</v>
      </c>
      <c r="G21" s="57" t="s">
        <v>84</v>
      </c>
      <c r="H21" s="58">
        <v>0.5234242793578866</v>
      </c>
      <c r="I21" s="58">
        <v>0.66393618879245464</v>
      </c>
      <c r="J21" s="59">
        <v>97.36802320458871</v>
      </c>
      <c r="K21" s="59">
        <v>68.188319629063272</v>
      </c>
      <c r="L21" s="59">
        <v>1.44672462862524</v>
      </c>
      <c r="M21" s="59">
        <v>88.499676453334402</v>
      </c>
      <c r="N21" s="60">
        <v>16116.844999999999</v>
      </c>
      <c r="O21" s="60">
        <v>20951.638999999999</v>
      </c>
      <c r="P21" s="60">
        <v>21522.626</v>
      </c>
      <c r="Q21" s="59">
        <v>7.7478461887662302</v>
      </c>
      <c r="R21" s="60">
        <v>1667.5399169921875</v>
      </c>
      <c r="S21" s="60">
        <v>1623.650634765625</v>
      </c>
      <c r="T21" s="57">
        <v>10</v>
      </c>
      <c r="U21" s="57" t="s">
        <v>66</v>
      </c>
    </row>
    <row r="22" spans="1:21" x14ac:dyDescent="0.35">
      <c r="A22" s="57">
        <v>854</v>
      </c>
      <c r="B22" s="57" t="s">
        <v>77</v>
      </c>
      <c r="C22" s="57" t="s">
        <v>78</v>
      </c>
      <c r="D22" s="57" t="s">
        <v>68</v>
      </c>
      <c r="E22" s="57" t="s">
        <v>67</v>
      </c>
      <c r="F22" s="57" t="s">
        <v>69</v>
      </c>
      <c r="G22" s="57" t="s">
        <v>73</v>
      </c>
      <c r="H22" s="58">
        <v>0.5234242793578866</v>
      </c>
      <c r="I22" s="58">
        <v>0.61957238426126671</v>
      </c>
      <c r="J22" s="59">
        <v>91.822525909988755</v>
      </c>
      <c r="K22" s="59">
        <v>67.474988094818627</v>
      </c>
      <c r="L22" s="59">
        <v>4.2080749670222399</v>
      </c>
      <c r="M22" s="59">
        <v>76.771384562413942</v>
      </c>
      <c r="N22" s="60">
        <v>16116.844999999999</v>
      </c>
      <c r="O22" s="60">
        <v>20951.638999999999</v>
      </c>
      <c r="P22" s="60">
        <v>21522.626</v>
      </c>
      <c r="Q22" s="59">
        <v>4.1633212907737001</v>
      </c>
      <c r="R22" s="60">
        <v>896.05609130859375</v>
      </c>
      <c r="S22" s="60">
        <v>822.78131103515625</v>
      </c>
      <c r="T22" s="57">
        <v>10</v>
      </c>
      <c r="U22" s="57" t="s">
        <v>66</v>
      </c>
    </row>
    <row r="23" spans="1:21" s="1" customFormat="1" x14ac:dyDescent="0.35">
      <c r="A23" s="15"/>
      <c r="B23" s="15"/>
      <c r="C23" s="16"/>
      <c r="D23" s="16"/>
      <c r="E23" s="16"/>
      <c r="F23" s="16"/>
      <c r="G23" s="16"/>
      <c r="H23" s="19"/>
      <c r="I23" s="19"/>
      <c r="J23" s="20"/>
      <c r="K23" s="20"/>
      <c r="L23" s="20"/>
      <c r="M23" s="20"/>
      <c r="N23" s="21"/>
      <c r="O23" s="21"/>
      <c r="P23" s="21"/>
      <c r="Q23" s="18"/>
      <c r="R23" s="21"/>
      <c r="S23" s="21"/>
      <c r="T23" s="16"/>
      <c r="U23" s="16"/>
    </row>
    <row r="24" spans="1:21" s="25" customFormat="1" ht="30" customHeight="1" x14ac:dyDescent="0.35">
      <c r="A24" s="24" t="s">
        <v>52</v>
      </c>
    </row>
    <row r="25" spans="1:21" s="23" customFormat="1" ht="30" customHeight="1" x14ac:dyDescent="0.35">
      <c r="A25" s="23" t="s">
        <v>65</v>
      </c>
    </row>
    <row r="26" spans="1:21" s="23" customFormat="1" ht="30" customHeight="1" x14ac:dyDescent="0.35">
      <c r="A26" s="23" t="s">
        <v>62</v>
      </c>
    </row>
    <row r="27" spans="1:21" s="13" customFormat="1" ht="30" customHeight="1" x14ac:dyDescent="0.35">
      <c r="A27" s="13" t="s">
        <v>98</v>
      </c>
    </row>
    <row r="28" spans="1:21" s="27" customFormat="1" ht="30" customHeight="1" x14ac:dyDescent="0.45">
      <c r="A28" s="28"/>
    </row>
  </sheetData>
  <autoFilter ref="A9:U9">
    <sortState ref="A10:U1296">
      <sortCondition ref="C9:C1128"/>
    </sortState>
  </autoFilter>
  <sortState ref="A10:U1296">
    <sortCondition ref="C10:C1296"/>
    <sortCondition ref="G10:G1296"/>
  </sortState>
  <mergeCells count="26">
    <mergeCell ref="L6:L7"/>
    <mergeCell ref="M6:M7"/>
    <mergeCell ref="A5:A8"/>
    <mergeCell ref="B5:B8"/>
    <mergeCell ref="D5:D8"/>
    <mergeCell ref="E5:F6"/>
    <mergeCell ref="E7:E8"/>
    <mergeCell ref="C5:C8"/>
    <mergeCell ref="F7:F8"/>
    <mergeCell ref="G5:G8"/>
    <mergeCell ref="Q5:S5"/>
    <mergeCell ref="S6:S7"/>
    <mergeCell ref="H5:H7"/>
    <mergeCell ref="T5:U5"/>
    <mergeCell ref="T6:T8"/>
    <mergeCell ref="U6:U8"/>
    <mergeCell ref="I5:M5"/>
    <mergeCell ref="N6:N7"/>
    <mergeCell ref="O6:O7"/>
    <mergeCell ref="P6:P7"/>
    <mergeCell ref="N5:P5"/>
    <mergeCell ref="Q6:Q7"/>
    <mergeCell ref="R6:R7"/>
    <mergeCell ref="I6:I7"/>
    <mergeCell ref="J6:J7"/>
    <mergeCell ref="K6:K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30.26953125" customWidth="1"/>
    <col min="8" max="9" width="13.26953125" customWidth="1"/>
    <col min="10" max="23" width="12.7265625" customWidth="1"/>
    <col min="24" max="24" width="12.7265625" style="29" customWidth="1"/>
    <col min="25" max="25" width="12.7265625" style="48" customWidth="1"/>
    <col min="26" max="26" width="12.7265625" style="29" customWidth="1"/>
    <col min="27" max="27" width="11.54296875" style="29" customWidth="1"/>
    <col min="28" max="28" width="8.7265625" style="29"/>
  </cols>
  <sheetData>
    <row r="1" spans="1:28" s="3" customFormat="1" ht="21" customHeight="1" x14ac:dyDescent="0.35">
      <c r="A1" s="2" t="s">
        <v>87</v>
      </c>
      <c r="B1" s="4"/>
      <c r="C1" s="4"/>
      <c r="D1" s="4"/>
      <c r="Y1" s="53"/>
      <c r="Z1" s="54"/>
      <c r="AA1" s="54"/>
    </row>
    <row r="2" spans="1:28" s="3" customFormat="1" ht="21" customHeight="1" x14ac:dyDescent="0.35">
      <c r="A2" s="3" t="s">
        <v>95</v>
      </c>
      <c r="Y2" s="53"/>
      <c r="Z2" s="54"/>
      <c r="AA2" s="54"/>
    </row>
    <row r="3" spans="1:28" s="3" customFormat="1" ht="21" customHeight="1" x14ac:dyDescent="0.35">
      <c r="A3" s="3" t="str">
        <f>'MPI Region'!A3</f>
        <v>Citation: Alkire, S., Kanagaratnam, U., and Suppa, N. (2022). The global Multidimensional Poverty Index (MPI) 2022 disaggregation results and methodological note. OPHI MPI Methodological Note 53, Oxford Poverty and Human Development Initiative, University of Oxford.</v>
      </c>
      <c r="Y3" s="53"/>
      <c r="Z3" s="54"/>
      <c r="AA3" s="54"/>
    </row>
    <row r="4" spans="1:28" s="1" customFormat="1" x14ac:dyDescent="0.35">
      <c r="T4" s="22"/>
      <c r="U4" s="22"/>
      <c r="V4" s="22"/>
      <c r="W4" s="22"/>
      <c r="X4" s="47"/>
      <c r="Y4" s="33"/>
      <c r="Z4" s="5"/>
      <c r="AA4" s="5"/>
      <c r="AB4" s="5"/>
    </row>
    <row r="5" spans="1:28" s="1" customFormat="1" ht="30" customHeight="1" x14ac:dyDescent="0.35">
      <c r="A5" s="75" t="s">
        <v>0</v>
      </c>
      <c r="B5" s="75" t="s">
        <v>1</v>
      </c>
      <c r="C5" s="78" t="s">
        <v>2</v>
      </c>
      <c r="D5" s="78" t="s">
        <v>3</v>
      </c>
      <c r="E5" s="78" t="s">
        <v>4</v>
      </c>
      <c r="F5" s="78"/>
      <c r="G5" s="69" t="s">
        <v>51</v>
      </c>
      <c r="H5" s="69" t="s">
        <v>42</v>
      </c>
      <c r="I5" s="69" t="s">
        <v>50</v>
      </c>
      <c r="J5" s="72" t="s">
        <v>15</v>
      </c>
      <c r="K5" s="72"/>
      <c r="L5" s="72"/>
      <c r="M5" s="72"/>
      <c r="N5" s="72"/>
      <c r="O5" s="72"/>
      <c r="P5" s="72"/>
      <c r="Q5" s="72"/>
      <c r="R5" s="72"/>
      <c r="S5" s="72"/>
      <c r="T5" s="73" t="s">
        <v>43</v>
      </c>
      <c r="U5" s="73"/>
      <c r="V5" s="73"/>
      <c r="W5" s="68" t="str">
        <f>'MPI Region'!Q5</f>
        <v>Population 2020</v>
      </c>
      <c r="X5" s="68"/>
      <c r="Y5" s="68"/>
      <c r="Z5" s="68" t="s">
        <v>44</v>
      </c>
      <c r="AA5" s="68"/>
      <c r="AB5" s="5"/>
    </row>
    <row r="6" spans="1:28" s="1" customFormat="1" ht="30" customHeight="1" x14ac:dyDescent="0.35">
      <c r="A6" s="76"/>
      <c r="B6" s="76"/>
      <c r="C6" s="79"/>
      <c r="D6" s="79"/>
      <c r="E6" s="73"/>
      <c r="F6" s="73"/>
      <c r="G6" s="71"/>
      <c r="H6" s="71"/>
      <c r="I6" s="71"/>
      <c r="J6" s="70" t="s">
        <v>16</v>
      </c>
      <c r="K6" s="70"/>
      <c r="L6" s="70" t="s">
        <v>17</v>
      </c>
      <c r="M6" s="70"/>
      <c r="N6" s="70" t="s">
        <v>18</v>
      </c>
      <c r="O6" s="70"/>
      <c r="P6" s="70"/>
      <c r="Q6" s="70"/>
      <c r="R6" s="70"/>
      <c r="S6" s="70"/>
      <c r="T6" s="69" t="s">
        <v>10</v>
      </c>
      <c r="U6" s="69" t="str">
        <f>'MPI Region'!O6:O7</f>
        <v>Population 2019</v>
      </c>
      <c r="V6" s="69" t="str">
        <f>'MPI Region'!P6:P7</f>
        <v>Population 2020</v>
      </c>
      <c r="W6" s="74" t="s">
        <v>47</v>
      </c>
      <c r="X6" s="74" t="s">
        <v>48</v>
      </c>
      <c r="Y6" s="80" t="s">
        <v>64</v>
      </c>
      <c r="Z6" s="71" t="s">
        <v>39</v>
      </c>
      <c r="AA6" s="71" t="s">
        <v>11</v>
      </c>
      <c r="AB6" s="5"/>
    </row>
    <row r="7" spans="1:28" s="1" customFormat="1" ht="30" customHeight="1" x14ac:dyDescent="0.35">
      <c r="A7" s="76"/>
      <c r="B7" s="76"/>
      <c r="C7" s="79"/>
      <c r="D7" s="79"/>
      <c r="E7" s="79" t="s">
        <v>5</v>
      </c>
      <c r="F7" s="79" t="s">
        <v>6</v>
      </c>
      <c r="G7" s="71"/>
      <c r="H7" s="70"/>
      <c r="I7" s="70"/>
      <c r="J7" s="11" t="s">
        <v>19</v>
      </c>
      <c r="K7" s="11" t="s">
        <v>20</v>
      </c>
      <c r="L7" s="11" t="s">
        <v>21</v>
      </c>
      <c r="M7" s="11" t="s">
        <v>22</v>
      </c>
      <c r="N7" s="8" t="s">
        <v>28</v>
      </c>
      <c r="O7" s="8" t="s">
        <v>23</v>
      </c>
      <c r="P7" s="8" t="s">
        <v>24</v>
      </c>
      <c r="Q7" s="8" t="s">
        <v>25</v>
      </c>
      <c r="R7" s="8" t="s">
        <v>26</v>
      </c>
      <c r="S7" s="8" t="s">
        <v>27</v>
      </c>
      <c r="T7" s="70"/>
      <c r="U7" s="70"/>
      <c r="V7" s="70"/>
      <c r="W7" s="70"/>
      <c r="X7" s="70"/>
      <c r="Y7" s="81"/>
      <c r="Z7" s="71"/>
      <c r="AA7" s="71"/>
      <c r="AB7" s="5"/>
    </row>
    <row r="8" spans="1:28" s="1" customFormat="1" ht="30" customHeight="1" x14ac:dyDescent="0.35">
      <c r="A8" s="77"/>
      <c r="B8" s="77"/>
      <c r="C8" s="73"/>
      <c r="D8" s="73"/>
      <c r="E8" s="73"/>
      <c r="F8" s="73"/>
      <c r="G8" s="70"/>
      <c r="H8" s="9" t="s">
        <v>33</v>
      </c>
      <c r="I8" s="9" t="s">
        <v>33</v>
      </c>
      <c r="J8" s="9" t="s">
        <v>12</v>
      </c>
      <c r="K8" s="9" t="s">
        <v>12</v>
      </c>
      <c r="L8" s="9" t="s">
        <v>12</v>
      </c>
      <c r="M8" s="9" t="s">
        <v>12</v>
      </c>
      <c r="N8" s="9" t="s">
        <v>12</v>
      </c>
      <c r="O8" s="9" t="s">
        <v>12</v>
      </c>
      <c r="P8" s="9" t="s">
        <v>12</v>
      </c>
      <c r="Q8" s="9" t="s">
        <v>12</v>
      </c>
      <c r="R8" s="9" t="s">
        <v>12</v>
      </c>
      <c r="S8" s="9" t="s">
        <v>12</v>
      </c>
      <c r="T8" s="10" t="s">
        <v>14</v>
      </c>
      <c r="U8" s="10" t="s">
        <v>14</v>
      </c>
      <c r="V8" s="10" t="s">
        <v>14</v>
      </c>
      <c r="W8" s="9" t="s">
        <v>12</v>
      </c>
      <c r="X8" s="10" t="s">
        <v>14</v>
      </c>
      <c r="Y8" s="55" t="s">
        <v>14</v>
      </c>
      <c r="Z8" s="70"/>
      <c r="AA8" s="70"/>
      <c r="AB8" s="5"/>
    </row>
    <row r="9" spans="1:28" s="1" customFormat="1" x14ac:dyDescent="0.35">
      <c r="G9" s="5"/>
      <c r="H9" s="5"/>
      <c r="I9" s="5"/>
      <c r="T9" s="5"/>
      <c r="U9" s="5"/>
      <c r="V9" s="5"/>
      <c r="W9" s="5"/>
      <c r="X9" s="5"/>
      <c r="Y9" s="33"/>
      <c r="Z9" s="5"/>
      <c r="AA9" s="5"/>
      <c r="AB9" s="5"/>
    </row>
    <row r="10" spans="1:28" x14ac:dyDescent="0.35">
      <c r="A10" s="57">
        <v>854</v>
      </c>
      <c r="B10" s="57" t="s">
        <v>77</v>
      </c>
      <c r="C10" s="57" t="s">
        <v>78</v>
      </c>
      <c r="D10" s="57" t="s">
        <v>68</v>
      </c>
      <c r="E10" s="57" t="s">
        <v>67</v>
      </c>
      <c r="F10" s="57" t="s">
        <v>69</v>
      </c>
      <c r="G10" s="57" t="s">
        <v>79</v>
      </c>
      <c r="H10" s="58">
        <v>0.5234242793578866</v>
      </c>
      <c r="I10" s="58">
        <v>0.56528917829570191</v>
      </c>
      <c r="J10" s="59">
        <v>42.84341656651052</v>
      </c>
      <c r="K10" s="59">
        <v>16.133356640973158</v>
      </c>
      <c r="L10" s="59">
        <v>76.166070406879456</v>
      </c>
      <c r="M10" s="59">
        <v>68.231839464298318</v>
      </c>
      <c r="N10" s="59">
        <v>91.030079484015658</v>
      </c>
      <c r="O10" s="59">
        <v>81.058595453510364</v>
      </c>
      <c r="P10" s="59">
        <v>48.858791353810929</v>
      </c>
      <c r="Q10" s="59">
        <v>90.25500868519994</v>
      </c>
      <c r="R10" s="59">
        <v>87.377637688864709</v>
      </c>
      <c r="S10" s="59">
        <v>8.8163590304366899</v>
      </c>
      <c r="T10" s="60">
        <v>16116.844999999999</v>
      </c>
      <c r="U10" s="60">
        <v>20951.638999999999</v>
      </c>
      <c r="V10" s="60">
        <v>21522.626</v>
      </c>
      <c r="W10" s="59">
        <v>11.474969441426881</v>
      </c>
      <c r="X10" s="60">
        <v>2469.71484375</v>
      </c>
      <c r="Y10" s="61">
        <v>2261.287109375</v>
      </c>
      <c r="Z10" s="61">
        <v>10</v>
      </c>
      <c r="AA10" t="s">
        <v>66</v>
      </c>
      <c r="AB10"/>
    </row>
    <row r="11" spans="1:28" x14ac:dyDescent="0.35">
      <c r="A11" s="57">
        <v>854</v>
      </c>
      <c r="B11" s="57" t="s">
        <v>77</v>
      </c>
      <c r="C11" s="57" t="s">
        <v>78</v>
      </c>
      <c r="D11" s="57" t="s">
        <v>68</v>
      </c>
      <c r="E11" s="57" t="s">
        <v>67</v>
      </c>
      <c r="F11" s="57" t="s">
        <v>69</v>
      </c>
      <c r="G11" s="57" t="s">
        <v>80</v>
      </c>
      <c r="H11" s="58">
        <v>0.5234242793578866</v>
      </c>
      <c r="I11" s="58">
        <v>0.50325676559163246</v>
      </c>
      <c r="J11" s="59">
        <v>45.396834432979531</v>
      </c>
      <c r="K11" s="59">
        <v>18.82132343225296</v>
      </c>
      <c r="L11" s="59">
        <v>63.41570426310598</v>
      </c>
      <c r="M11" s="59">
        <v>54.201612950237518</v>
      </c>
      <c r="N11" s="59">
        <v>84.338320024646436</v>
      </c>
      <c r="O11" s="59">
        <v>76.762315102983621</v>
      </c>
      <c r="P11" s="59">
        <v>37.718221650411735</v>
      </c>
      <c r="Q11" s="59">
        <v>83.243942089139637</v>
      </c>
      <c r="R11" s="59">
        <v>70.062251584967854</v>
      </c>
      <c r="S11" s="59">
        <v>8.2307023766570904</v>
      </c>
      <c r="T11" s="60">
        <v>16116.844999999999</v>
      </c>
      <c r="U11" s="60">
        <v>20951.638999999999</v>
      </c>
      <c r="V11" s="60">
        <v>21522.626</v>
      </c>
      <c r="W11" s="59">
        <v>3.8886693769479099</v>
      </c>
      <c r="X11" s="60">
        <v>836.94378662109375</v>
      </c>
      <c r="Y11" s="61">
        <v>706.69500732421875</v>
      </c>
      <c r="Z11" s="61">
        <v>10</v>
      </c>
      <c r="AA11" t="s">
        <v>66</v>
      </c>
      <c r="AB11"/>
    </row>
    <row r="12" spans="1:28" x14ac:dyDescent="0.35">
      <c r="A12" s="57">
        <v>854</v>
      </c>
      <c r="B12" s="57" t="s">
        <v>77</v>
      </c>
      <c r="C12" s="57" t="s">
        <v>78</v>
      </c>
      <c r="D12" s="57" t="s">
        <v>68</v>
      </c>
      <c r="E12" s="57" t="s">
        <v>67</v>
      </c>
      <c r="F12" s="57" t="s">
        <v>69</v>
      </c>
      <c r="G12" s="57" t="s">
        <v>70</v>
      </c>
      <c r="H12" s="58">
        <v>0.5234242793578866</v>
      </c>
      <c r="I12" s="58">
        <v>0.20406089479453529</v>
      </c>
      <c r="J12" s="59">
        <v>20.5171780261695</v>
      </c>
      <c r="K12" s="59">
        <v>7.1679411764868197</v>
      </c>
      <c r="L12" s="59">
        <v>24.983773968984931</v>
      </c>
      <c r="M12" s="59">
        <v>20.394601267420128</v>
      </c>
      <c r="N12" s="59">
        <v>43.045581775346307</v>
      </c>
      <c r="O12" s="59">
        <v>23.557389992304</v>
      </c>
      <c r="P12" s="59">
        <v>14.370776963296111</v>
      </c>
      <c r="Q12" s="59">
        <v>37.916643504775422</v>
      </c>
      <c r="R12" s="59">
        <v>24.96995415557544</v>
      </c>
      <c r="S12" s="59">
        <v>4.2587809215218302</v>
      </c>
      <c r="T12" s="60">
        <v>16116.844999999999</v>
      </c>
      <c r="U12" s="60">
        <v>20951.638999999999</v>
      </c>
      <c r="V12" s="60">
        <v>21522.626</v>
      </c>
      <c r="W12" s="59">
        <v>11.688228256345589</v>
      </c>
      <c r="X12" s="60">
        <v>2515.61376953125</v>
      </c>
      <c r="Y12" s="61">
        <v>1109.96142578125</v>
      </c>
      <c r="Z12" s="61">
        <v>10</v>
      </c>
      <c r="AA12" t="s">
        <v>66</v>
      </c>
      <c r="AB12"/>
    </row>
    <row r="13" spans="1:28" x14ac:dyDescent="0.35">
      <c r="A13" s="57">
        <v>854</v>
      </c>
      <c r="B13" s="57" t="s">
        <v>77</v>
      </c>
      <c r="C13" s="57" t="s">
        <v>78</v>
      </c>
      <c r="D13" s="57" t="s">
        <v>68</v>
      </c>
      <c r="E13" s="57" t="s">
        <v>67</v>
      </c>
      <c r="F13" s="57" t="s">
        <v>69</v>
      </c>
      <c r="G13" s="57" t="s">
        <v>74</v>
      </c>
      <c r="H13" s="58">
        <v>0.5234242793578866</v>
      </c>
      <c r="I13" s="58">
        <v>0.56527068396112845</v>
      </c>
      <c r="J13" s="59">
        <v>49.907643154479906</v>
      </c>
      <c r="K13" s="59">
        <v>14.530867101881881</v>
      </c>
      <c r="L13" s="59">
        <v>75.19630178653351</v>
      </c>
      <c r="M13" s="59">
        <v>67.170801023408657</v>
      </c>
      <c r="N13" s="59">
        <v>90.237013944214226</v>
      </c>
      <c r="O13" s="59">
        <v>88.890151359720278</v>
      </c>
      <c r="P13" s="59">
        <v>45.989174887011558</v>
      </c>
      <c r="Q13" s="59">
        <v>90.899913796008832</v>
      </c>
      <c r="R13" s="59">
        <v>64.612655781393329</v>
      </c>
      <c r="S13" s="59">
        <v>16.441482162311448</v>
      </c>
      <c r="T13" s="60">
        <v>16116.844999999999</v>
      </c>
      <c r="U13" s="60">
        <v>20951.638999999999</v>
      </c>
      <c r="V13" s="60">
        <v>21522.626</v>
      </c>
      <c r="W13" s="59">
        <v>7.5699048029524398</v>
      </c>
      <c r="X13" s="60">
        <v>1629.2423095703125</v>
      </c>
      <c r="Y13" s="61">
        <v>1494.0816650390625</v>
      </c>
      <c r="Z13" s="61">
        <v>10</v>
      </c>
      <c r="AA13" t="s">
        <v>66</v>
      </c>
      <c r="AB13"/>
    </row>
    <row r="14" spans="1:28" x14ac:dyDescent="0.35">
      <c r="A14" s="57">
        <v>854</v>
      </c>
      <c r="B14" s="57" t="s">
        <v>77</v>
      </c>
      <c r="C14" s="57" t="s">
        <v>78</v>
      </c>
      <c r="D14" s="57" t="s">
        <v>68</v>
      </c>
      <c r="E14" s="57" t="s">
        <v>67</v>
      </c>
      <c r="F14" s="57" t="s">
        <v>69</v>
      </c>
      <c r="G14" s="57" t="s">
        <v>75</v>
      </c>
      <c r="H14" s="58">
        <v>0.5234242793578866</v>
      </c>
      <c r="I14" s="58">
        <v>0.57364919426545713</v>
      </c>
      <c r="J14" s="59">
        <v>45.217377960312177</v>
      </c>
      <c r="K14" s="59">
        <v>15.6149348741738</v>
      </c>
      <c r="L14" s="59">
        <v>83.54935010557405</v>
      </c>
      <c r="M14" s="59">
        <v>65.595005637220069</v>
      </c>
      <c r="N14" s="59">
        <v>93.773153327514024</v>
      </c>
      <c r="O14" s="59">
        <v>86.740267324342582</v>
      </c>
      <c r="P14" s="59">
        <v>39.403381143476942</v>
      </c>
      <c r="Q14" s="59">
        <v>92.836415040616487</v>
      </c>
      <c r="R14" s="59">
        <v>79.455230893706783</v>
      </c>
      <c r="S14" s="59">
        <v>10.43009621587834</v>
      </c>
      <c r="T14" s="60">
        <v>16116.844999999999</v>
      </c>
      <c r="U14" s="60">
        <v>20951.638999999999</v>
      </c>
      <c r="V14" s="60">
        <v>21522.626</v>
      </c>
      <c r="W14" s="59">
        <v>7.9107792512310304</v>
      </c>
      <c r="X14" s="60">
        <v>1702.607421875</v>
      </c>
      <c r="Y14" s="61">
        <v>1600.353271484375</v>
      </c>
      <c r="Z14" s="61">
        <v>10</v>
      </c>
      <c r="AA14" t="s">
        <v>66</v>
      </c>
      <c r="AB14"/>
    </row>
    <row r="15" spans="1:28" x14ac:dyDescent="0.35">
      <c r="A15" s="57">
        <v>854</v>
      </c>
      <c r="B15" s="57" t="s">
        <v>77</v>
      </c>
      <c r="C15" s="57" t="s">
        <v>78</v>
      </c>
      <c r="D15" s="57" t="s">
        <v>68</v>
      </c>
      <c r="E15" s="57" t="s">
        <v>67</v>
      </c>
      <c r="F15" s="57" t="s">
        <v>69</v>
      </c>
      <c r="G15" s="57" t="s">
        <v>76</v>
      </c>
      <c r="H15" s="58">
        <v>0.5234242793578866</v>
      </c>
      <c r="I15" s="58">
        <v>0.53561857724501893</v>
      </c>
      <c r="J15" s="59">
        <v>51.93539401171585</v>
      </c>
      <c r="K15" s="59">
        <v>19.674162262198038</v>
      </c>
      <c r="L15" s="59">
        <v>63.729121128605136</v>
      </c>
      <c r="M15" s="59">
        <v>62.492430914328764</v>
      </c>
      <c r="N15" s="59">
        <v>85.404711858714847</v>
      </c>
      <c r="O15" s="59">
        <v>81.313133603278501</v>
      </c>
      <c r="P15" s="59">
        <v>40.812743080810812</v>
      </c>
      <c r="Q15" s="59">
        <v>84.041659195228121</v>
      </c>
      <c r="R15" s="59">
        <v>65.985258212929509</v>
      </c>
      <c r="S15" s="59">
        <v>13.062608139120591</v>
      </c>
      <c r="T15" s="60">
        <v>16116.844999999999</v>
      </c>
      <c r="U15" s="60">
        <v>20951.638999999999</v>
      </c>
      <c r="V15" s="60">
        <v>21522.626</v>
      </c>
      <c r="W15" s="59">
        <v>7.8176348835132208</v>
      </c>
      <c r="X15" s="60">
        <v>1682.560302734375</v>
      </c>
      <c r="Y15" s="61">
        <v>1438.8509521484375</v>
      </c>
      <c r="Z15" s="61">
        <v>10</v>
      </c>
      <c r="AA15" t="s">
        <v>66</v>
      </c>
      <c r="AB15"/>
    </row>
    <row r="16" spans="1:28" x14ac:dyDescent="0.35">
      <c r="A16" s="57">
        <v>854</v>
      </c>
      <c r="B16" s="57" t="s">
        <v>77</v>
      </c>
      <c r="C16" s="57" t="s">
        <v>78</v>
      </c>
      <c r="D16" s="57" t="s">
        <v>68</v>
      </c>
      <c r="E16" s="57" t="s">
        <v>67</v>
      </c>
      <c r="F16" s="57" t="s">
        <v>69</v>
      </c>
      <c r="G16" s="57" t="s">
        <v>81</v>
      </c>
      <c r="H16" s="58">
        <v>0.5234242793578866</v>
      </c>
      <c r="I16" s="58">
        <v>0.53106721894382414</v>
      </c>
      <c r="J16" s="59">
        <v>48.359958684717917</v>
      </c>
      <c r="K16" s="59">
        <v>13.867373783353459</v>
      </c>
      <c r="L16" s="59">
        <v>65.886524730538241</v>
      </c>
      <c r="M16" s="59">
        <v>58.486982020276947</v>
      </c>
      <c r="N16" s="59">
        <v>88.050975683653505</v>
      </c>
      <c r="O16" s="59">
        <v>85.660412613805121</v>
      </c>
      <c r="P16" s="59">
        <v>35.892362758104028</v>
      </c>
      <c r="Q16" s="59">
        <v>88.902423102720178</v>
      </c>
      <c r="R16" s="59">
        <v>82.547735672585247</v>
      </c>
      <c r="S16" s="59">
        <v>15.064566610930491</v>
      </c>
      <c r="T16" s="60">
        <v>16116.844999999999</v>
      </c>
      <c r="U16" s="60">
        <v>20951.638999999999</v>
      </c>
      <c r="V16" s="60">
        <v>21522.626</v>
      </c>
      <c r="W16" s="59">
        <v>4.73117868520358</v>
      </c>
      <c r="X16" s="60">
        <v>1018.2738647460938</v>
      </c>
      <c r="Y16" s="61">
        <v>907.717041015625</v>
      </c>
      <c r="Z16" s="61">
        <v>10</v>
      </c>
      <c r="AA16" t="s">
        <v>66</v>
      </c>
      <c r="AB16"/>
    </row>
    <row r="17" spans="1:28" x14ac:dyDescent="0.35">
      <c r="A17" s="57">
        <v>854</v>
      </c>
      <c r="B17" s="57" t="s">
        <v>77</v>
      </c>
      <c r="C17" s="57" t="s">
        <v>78</v>
      </c>
      <c r="D17" s="57" t="s">
        <v>68</v>
      </c>
      <c r="E17" s="57" t="s">
        <v>67</v>
      </c>
      <c r="F17" s="57" t="s">
        <v>69</v>
      </c>
      <c r="G17" s="57" t="s">
        <v>72</v>
      </c>
      <c r="H17" s="58">
        <v>0.5234242793578866</v>
      </c>
      <c r="I17" s="58">
        <v>0.66621327424202692</v>
      </c>
      <c r="J17" s="59">
        <v>66.362654124849769</v>
      </c>
      <c r="K17" s="59">
        <v>24.98084499165866</v>
      </c>
      <c r="L17" s="59">
        <v>83.086920053598831</v>
      </c>
      <c r="M17" s="59">
        <v>76.069660992494164</v>
      </c>
      <c r="N17" s="59">
        <v>95.255048340111983</v>
      </c>
      <c r="O17" s="59">
        <v>94.882499054701086</v>
      </c>
      <c r="P17" s="59">
        <v>55.402287821338291</v>
      </c>
      <c r="Q17" s="59">
        <v>94.551828150031</v>
      </c>
      <c r="R17" s="59">
        <v>82.36214893929801</v>
      </c>
      <c r="S17" s="59">
        <v>25.229840841855889</v>
      </c>
      <c r="T17" s="60">
        <v>16116.844999999999</v>
      </c>
      <c r="U17" s="60">
        <v>20951.638999999999</v>
      </c>
      <c r="V17" s="60">
        <v>21522.626</v>
      </c>
      <c r="W17" s="59">
        <v>9.5747954643681297</v>
      </c>
      <c r="X17" s="60">
        <v>2060.747314453125</v>
      </c>
      <c r="Y17" s="61">
        <v>1966.178466796875</v>
      </c>
      <c r="Z17" s="61">
        <v>10</v>
      </c>
      <c r="AA17" t="s">
        <v>66</v>
      </c>
      <c r="AB17"/>
    </row>
    <row r="18" spans="1:28" x14ac:dyDescent="0.35">
      <c r="A18" s="57">
        <v>854</v>
      </c>
      <c r="B18" s="57" t="s">
        <v>77</v>
      </c>
      <c r="C18" s="57" t="s">
        <v>78</v>
      </c>
      <c r="D18" s="57" t="s">
        <v>68</v>
      </c>
      <c r="E18" s="57" t="s">
        <v>67</v>
      </c>
      <c r="F18" s="57" t="s">
        <v>69</v>
      </c>
      <c r="G18" s="57" t="s">
        <v>82</v>
      </c>
      <c r="H18" s="58">
        <v>0.5234242793578866</v>
      </c>
      <c r="I18" s="58">
        <v>0.45338046743094063</v>
      </c>
      <c r="J18" s="59">
        <v>42.614869661913055</v>
      </c>
      <c r="K18" s="59">
        <v>14.34704558670305</v>
      </c>
      <c r="L18" s="59">
        <v>58.748045207325674</v>
      </c>
      <c r="M18" s="59">
        <v>48.701049397817556</v>
      </c>
      <c r="N18" s="59">
        <v>75.766067845115018</v>
      </c>
      <c r="O18" s="59">
        <v>69.638026266707499</v>
      </c>
      <c r="P18" s="59">
        <v>37.850637989878372</v>
      </c>
      <c r="Q18" s="59">
        <v>69.010384517849587</v>
      </c>
      <c r="R18" s="59">
        <v>62.431318897155798</v>
      </c>
      <c r="S18" s="59">
        <v>8.1553762973525004</v>
      </c>
      <c r="T18" s="60">
        <v>16116.844999999999</v>
      </c>
      <c r="U18" s="60">
        <v>20951.638999999999</v>
      </c>
      <c r="V18" s="60">
        <v>21522.626</v>
      </c>
      <c r="W18" s="59">
        <v>11.065945108917189</v>
      </c>
      <c r="X18" s="60">
        <v>2381.681884765625</v>
      </c>
      <c r="Y18" s="61">
        <v>1810.5550537109375</v>
      </c>
      <c r="Z18" s="61">
        <v>10</v>
      </c>
      <c r="AA18" t="s">
        <v>66</v>
      </c>
      <c r="AB18"/>
    </row>
    <row r="19" spans="1:28" x14ac:dyDescent="0.35">
      <c r="A19" s="57">
        <v>854</v>
      </c>
      <c r="B19" s="57" t="s">
        <v>77</v>
      </c>
      <c r="C19" s="57" t="s">
        <v>78</v>
      </c>
      <c r="D19" s="57" t="s">
        <v>68</v>
      </c>
      <c r="E19" s="57" t="s">
        <v>67</v>
      </c>
      <c r="F19" s="57" t="s">
        <v>69</v>
      </c>
      <c r="G19" s="57" t="s">
        <v>71</v>
      </c>
      <c r="H19" s="58">
        <v>0.5234242793578866</v>
      </c>
      <c r="I19" s="58">
        <v>0.57373511502522112</v>
      </c>
      <c r="J19" s="59">
        <v>57.122006369784373</v>
      </c>
      <c r="K19" s="59">
        <v>19.251056540083759</v>
      </c>
      <c r="L19" s="59">
        <v>74.08978595920928</v>
      </c>
      <c r="M19" s="59">
        <v>63.538612888862701</v>
      </c>
      <c r="N19" s="59">
        <v>89.325369589450005</v>
      </c>
      <c r="O19" s="59">
        <v>79.790478406665144</v>
      </c>
      <c r="P19" s="59">
        <v>40.526630334846843</v>
      </c>
      <c r="Q19" s="59">
        <v>87.560835749975794</v>
      </c>
      <c r="R19" s="59">
        <v>80.998821693687034</v>
      </c>
      <c r="S19" s="59">
        <v>12.516685996509262</v>
      </c>
      <c r="T19" s="60">
        <v>16116.844999999999</v>
      </c>
      <c r="U19" s="60">
        <v>20951.638999999999</v>
      </c>
      <c r="V19" s="60">
        <v>21522.626</v>
      </c>
      <c r="W19" s="59">
        <v>7.5666054631795694</v>
      </c>
      <c r="X19" s="60">
        <v>1628.5322265625</v>
      </c>
      <c r="Y19" s="61">
        <v>1463.358642578125</v>
      </c>
      <c r="Z19" s="61">
        <v>10</v>
      </c>
      <c r="AA19" t="s">
        <v>66</v>
      </c>
      <c r="AB19"/>
    </row>
    <row r="20" spans="1:28" x14ac:dyDescent="0.35">
      <c r="A20" s="57">
        <v>854</v>
      </c>
      <c r="B20" s="57" t="s">
        <v>77</v>
      </c>
      <c r="C20" s="57" t="s">
        <v>78</v>
      </c>
      <c r="D20" s="57" t="s">
        <v>68</v>
      </c>
      <c r="E20" s="57" t="s">
        <v>67</v>
      </c>
      <c r="F20" s="57" t="s">
        <v>69</v>
      </c>
      <c r="G20" s="57" t="s">
        <v>83</v>
      </c>
      <c r="H20" s="58">
        <v>0.5234242793578866</v>
      </c>
      <c r="I20" s="58">
        <v>0.52832405015939843</v>
      </c>
      <c r="J20" s="59">
        <v>50.713623758447611</v>
      </c>
      <c r="K20" s="59">
        <v>14.876463368801</v>
      </c>
      <c r="L20" s="59">
        <v>69.885005508062676</v>
      </c>
      <c r="M20" s="59">
        <v>57.869848167313187</v>
      </c>
      <c r="N20" s="59">
        <v>88.251388232375859</v>
      </c>
      <c r="O20" s="59">
        <v>77.058612706043434</v>
      </c>
      <c r="P20" s="59">
        <v>30.27471100193798</v>
      </c>
      <c r="Q20" s="59">
        <v>87.729518235024727</v>
      </c>
      <c r="R20" s="59">
        <v>82.704462509142616</v>
      </c>
      <c r="S20" s="59">
        <v>4.9297751941022403</v>
      </c>
      <c r="T20" s="60">
        <v>16116.844999999999</v>
      </c>
      <c r="U20" s="60">
        <v>20951.638999999999</v>
      </c>
      <c r="V20" s="60">
        <v>21522.626</v>
      </c>
      <c r="W20" s="59">
        <v>4.8001217863741497</v>
      </c>
      <c r="X20" s="60">
        <v>1033.1123046875</v>
      </c>
      <c r="Y20" s="61">
        <v>914.93115234375</v>
      </c>
      <c r="Z20" s="61">
        <v>10</v>
      </c>
      <c r="AA20" t="s">
        <v>66</v>
      </c>
      <c r="AB20"/>
    </row>
    <row r="21" spans="1:28" x14ac:dyDescent="0.35">
      <c r="A21" s="57">
        <v>854</v>
      </c>
      <c r="B21" s="57" t="s">
        <v>77</v>
      </c>
      <c r="C21" s="57" t="s">
        <v>78</v>
      </c>
      <c r="D21" s="57" t="s">
        <v>68</v>
      </c>
      <c r="E21" s="57" t="s">
        <v>67</v>
      </c>
      <c r="F21" s="57" t="s">
        <v>69</v>
      </c>
      <c r="G21" s="57" t="s">
        <v>84</v>
      </c>
      <c r="H21" s="58">
        <v>0.5234242793578866</v>
      </c>
      <c r="I21" s="58">
        <v>0.66393618879245464</v>
      </c>
      <c r="J21" s="59">
        <v>58.462942608771485</v>
      </c>
      <c r="K21" s="59">
        <v>23.877246446851412</v>
      </c>
      <c r="L21" s="59">
        <v>92.371898593043184</v>
      </c>
      <c r="M21" s="59">
        <v>67.291163575199292</v>
      </c>
      <c r="N21" s="59">
        <v>96.191178025838013</v>
      </c>
      <c r="O21" s="59">
        <v>93.566694909267127</v>
      </c>
      <c r="P21" s="59">
        <v>58.558731565518748</v>
      </c>
      <c r="Q21" s="59">
        <v>96.104762807048843</v>
      </c>
      <c r="R21" s="59">
        <v>94.083181934347166</v>
      </c>
      <c r="S21" s="59">
        <v>30.570836912274302</v>
      </c>
      <c r="T21" s="60">
        <v>16116.844999999999</v>
      </c>
      <c r="U21" s="60">
        <v>20951.638999999999</v>
      </c>
      <c r="V21" s="60">
        <v>21522.626</v>
      </c>
      <c r="W21" s="59">
        <v>7.7478461887662302</v>
      </c>
      <c r="X21" s="60">
        <v>1667.5399169921875</v>
      </c>
      <c r="Y21" s="61">
        <v>1623.650634765625</v>
      </c>
      <c r="Z21" s="61">
        <v>10</v>
      </c>
      <c r="AA21" t="s">
        <v>66</v>
      </c>
      <c r="AB21"/>
    </row>
    <row r="22" spans="1:28" x14ac:dyDescent="0.35">
      <c r="A22" s="57">
        <v>854</v>
      </c>
      <c r="B22" s="57" t="s">
        <v>77</v>
      </c>
      <c r="C22" s="57" t="s">
        <v>78</v>
      </c>
      <c r="D22" s="57" t="s">
        <v>68</v>
      </c>
      <c r="E22" s="57" t="s">
        <v>67</v>
      </c>
      <c r="F22" s="57" t="s">
        <v>69</v>
      </c>
      <c r="G22" s="57" t="s">
        <v>73</v>
      </c>
      <c r="H22" s="58">
        <v>0.5234242793578866</v>
      </c>
      <c r="I22" s="58">
        <v>0.61957238426126671</v>
      </c>
      <c r="J22" s="59">
        <v>54.402605670899298</v>
      </c>
      <c r="K22" s="59">
        <v>24.953500612872741</v>
      </c>
      <c r="L22" s="59">
        <v>79.297062213701764</v>
      </c>
      <c r="M22" s="59">
        <v>64.735748265796261</v>
      </c>
      <c r="N22" s="59">
        <v>91.668773999774118</v>
      </c>
      <c r="O22" s="59">
        <v>89.267550202603275</v>
      </c>
      <c r="P22" s="59">
        <v>60.258441107020644</v>
      </c>
      <c r="Q22" s="59">
        <v>90.0864689826833</v>
      </c>
      <c r="R22" s="59">
        <v>87.609257999178809</v>
      </c>
      <c r="S22" s="59">
        <v>26.173049088717882</v>
      </c>
      <c r="T22" s="60">
        <v>16116.844999999999</v>
      </c>
      <c r="U22" s="60">
        <v>20951.638999999999</v>
      </c>
      <c r="V22" s="60">
        <v>21522.626</v>
      </c>
      <c r="W22" s="59">
        <v>4.1633212907737001</v>
      </c>
      <c r="X22" s="60">
        <v>896.05609130859375</v>
      </c>
      <c r="Y22" s="61">
        <v>822.78131103515625</v>
      </c>
      <c r="Z22" s="61">
        <v>10</v>
      </c>
      <c r="AA22" t="s">
        <v>66</v>
      </c>
      <c r="AB22"/>
    </row>
    <row r="24" spans="1:28" ht="23" x14ac:dyDescent="0.5">
      <c r="A24" s="44" t="str">
        <f>'MPI Region'!A24</f>
        <v>Notes</v>
      </c>
    </row>
    <row r="25" spans="1:28" ht="23" x14ac:dyDescent="0.5">
      <c r="A25" s="43" t="str">
        <f>'MPI Region'!A25</f>
        <v>ᵃUnited Nations, Department of Economic and Social Affairs, Population Division (2022). World Population Prospects 2022, Online Edition.</v>
      </c>
    </row>
    <row r="26" spans="1:28" s="43" customFormat="1" ht="23" x14ac:dyDescent="0.5">
      <c r="A26" s="43" t="str">
        <f>'MPI Region'!A26</f>
        <v xml:space="preserve">ᵇOwn calculations based on MPI results and population projection from the year of the survey, 2019 and 2020, as indicated. This was computed by multiplying the headcount (column H) by population of the survey year, 2019 and 2020, as indicated, and rounding to the nearest thousand. </v>
      </c>
      <c r="Y26" s="48"/>
      <c r="Z26" s="29"/>
      <c r="AA26" s="29"/>
    </row>
    <row r="27" spans="1:28" ht="20.5" x14ac:dyDescent="0.45">
      <c r="A27" s="27" t="str">
        <f>'MPI Region'!A27</f>
        <v>Tables updated on 03 August 2022</v>
      </c>
    </row>
  </sheetData>
  <autoFilter ref="A9:Z9">
    <sortState ref="A10:AA1235">
      <sortCondition ref="C9:C1235"/>
    </sortState>
  </autoFilter>
  <sortState ref="A10:AA1296">
    <sortCondition ref="C10:C1296"/>
    <sortCondition ref="G10:G1296"/>
  </sortState>
  <mergeCells count="25">
    <mergeCell ref="X6:X7"/>
    <mergeCell ref="G5:G8"/>
    <mergeCell ref="A5:A8"/>
    <mergeCell ref="B5:B8"/>
    <mergeCell ref="C5:C8"/>
    <mergeCell ref="D5:D8"/>
    <mergeCell ref="E5:F6"/>
    <mergeCell ref="E7:E8"/>
    <mergeCell ref="F7:F8"/>
    <mergeCell ref="Z5:AA5"/>
    <mergeCell ref="Y6:Y7"/>
    <mergeCell ref="AA6:AA8"/>
    <mergeCell ref="W5:Y5"/>
    <mergeCell ref="H5:H7"/>
    <mergeCell ref="I5:I7"/>
    <mergeCell ref="T5:V5"/>
    <mergeCell ref="T6:T7"/>
    <mergeCell ref="U6:U7"/>
    <mergeCell ref="V6:V7"/>
    <mergeCell ref="W6:W7"/>
    <mergeCell ref="Z6:Z8"/>
    <mergeCell ref="N6:S6"/>
    <mergeCell ref="L6:M6"/>
    <mergeCell ref="J6:K6"/>
    <mergeCell ref="J5:S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27.7265625" customWidth="1"/>
    <col min="8" max="9" width="13.26953125" customWidth="1"/>
    <col min="10" max="22" width="12.7265625" customWidth="1"/>
    <col min="23" max="25" width="12.7265625" style="34" customWidth="1"/>
    <col min="26" max="26" width="12.7265625" customWidth="1"/>
    <col min="27" max="28" width="12.7265625" style="34" customWidth="1"/>
    <col min="29" max="29" width="12.7265625" customWidth="1"/>
    <col min="30" max="30" width="11.36328125" customWidth="1"/>
  </cols>
  <sheetData>
    <row r="1" spans="1:34" s="3" customFormat="1" ht="21" customHeight="1" x14ac:dyDescent="0.35">
      <c r="A1" s="2" t="s">
        <v>88</v>
      </c>
      <c r="B1" s="4"/>
      <c r="C1" s="4"/>
      <c r="D1" s="4"/>
      <c r="W1" s="30"/>
      <c r="X1" s="30"/>
      <c r="Y1" s="30"/>
      <c r="AA1" s="30"/>
      <c r="AB1" s="30"/>
    </row>
    <row r="2" spans="1:34" s="3" customFormat="1" ht="21" customHeight="1" x14ac:dyDescent="0.35">
      <c r="A2" s="3" t="s">
        <v>94</v>
      </c>
      <c r="W2" s="30"/>
      <c r="X2" s="30"/>
      <c r="Y2" s="30"/>
      <c r="AA2" s="30"/>
      <c r="AB2" s="30"/>
    </row>
    <row r="3" spans="1:34" s="3" customFormat="1" ht="21" customHeight="1" x14ac:dyDescent="0.35">
      <c r="A3" s="3" t="str">
        <f>'MPI Region'!A3</f>
        <v>Citation: Alkire, S., Kanagaratnam, U., and Suppa, N. (2022). The global Multidimensional Poverty Index (MPI) 2022 disaggregation results and methodological note. OPHI MPI Methodological Note 53, Oxford Poverty and Human Development Initiative, University of Oxford.</v>
      </c>
      <c r="W3" s="30"/>
      <c r="X3" s="30"/>
      <c r="Y3" s="30"/>
      <c r="AA3" s="30"/>
      <c r="AB3" s="30"/>
    </row>
    <row r="4" spans="1:34" s="1" customFormat="1" x14ac:dyDescent="0.35">
      <c r="W4" s="31"/>
      <c r="X4" s="31"/>
      <c r="Y4" s="31"/>
      <c r="Z4" s="22"/>
      <c r="AA4" s="31"/>
      <c r="AB4" s="45"/>
    </row>
    <row r="5" spans="1:34" s="1" customFormat="1" ht="30" customHeight="1" x14ac:dyDescent="0.35">
      <c r="A5" s="75" t="s">
        <v>0</v>
      </c>
      <c r="B5" s="75" t="s">
        <v>1</v>
      </c>
      <c r="C5" s="78" t="s">
        <v>2</v>
      </c>
      <c r="D5" s="78" t="s">
        <v>3</v>
      </c>
      <c r="E5" s="78" t="s">
        <v>4</v>
      </c>
      <c r="F5" s="78"/>
      <c r="G5" s="69" t="s">
        <v>51</v>
      </c>
      <c r="H5" s="69" t="s">
        <v>42</v>
      </c>
      <c r="I5" s="69" t="s">
        <v>50</v>
      </c>
      <c r="J5" s="69" t="s">
        <v>30</v>
      </c>
      <c r="K5" s="69"/>
      <c r="L5" s="69"/>
      <c r="M5" s="72" t="s">
        <v>29</v>
      </c>
      <c r="N5" s="72"/>
      <c r="O5" s="72"/>
      <c r="P5" s="72"/>
      <c r="Q5" s="72"/>
      <c r="R5" s="72"/>
      <c r="S5" s="72"/>
      <c r="T5" s="72"/>
      <c r="U5" s="72"/>
      <c r="V5" s="72"/>
      <c r="W5" s="82" t="s">
        <v>43</v>
      </c>
      <c r="X5" s="82"/>
      <c r="Y5" s="82"/>
      <c r="Z5" s="68" t="str">
        <f>'MPI Region'!Q5</f>
        <v>Population 2020</v>
      </c>
      <c r="AA5" s="68"/>
      <c r="AB5" s="68"/>
      <c r="AC5" s="68" t="s">
        <v>44</v>
      </c>
      <c r="AD5" s="68"/>
    </row>
    <row r="6" spans="1:34" s="1" customFormat="1" ht="30" customHeight="1" x14ac:dyDescent="0.35">
      <c r="A6" s="76"/>
      <c r="B6" s="76"/>
      <c r="C6" s="79"/>
      <c r="D6" s="79"/>
      <c r="E6" s="73"/>
      <c r="F6" s="73"/>
      <c r="G6" s="71"/>
      <c r="H6" s="71"/>
      <c r="I6" s="71"/>
      <c r="J6" s="70"/>
      <c r="K6" s="70"/>
      <c r="L6" s="70"/>
      <c r="M6" s="68" t="s">
        <v>16</v>
      </c>
      <c r="N6" s="68"/>
      <c r="O6" s="68" t="s">
        <v>17</v>
      </c>
      <c r="P6" s="68"/>
      <c r="Q6" s="68" t="s">
        <v>18</v>
      </c>
      <c r="R6" s="68"/>
      <c r="S6" s="68"/>
      <c r="T6" s="68"/>
      <c r="U6" s="68"/>
      <c r="V6" s="68"/>
      <c r="W6" s="80" t="s">
        <v>10</v>
      </c>
      <c r="X6" s="80" t="str">
        <f>'MPI Region'!O6:O7</f>
        <v>Population 2019</v>
      </c>
      <c r="Y6" s="80" t="str">
        <f>'MPI Region'!P6:P7</f>
        <v>Population 2020</v>
      </c>
      <c r="Z6" s="74" t="s">
        <v>47</v>
      </c>
      <c r="AA6" s="83" t="s">
        <v>48</v>
      </c>
      <c r="AB6" s="80" t="s">
        <v>49</v>
      </c>
      <c r="AC6" s="71" t="s">
        <v>39</v>
      </c>
      <c r="AD6" s="71" t="s">
        <v>11</v>
      </c>
    </row>
    <row r="7" spans="1:34" s="1" customFormat="1" ht="30" customHeight="1" x14ac:dyDescent="0.35">
      <c r="A7" s="76"/>
      <c r="B7" s="76"/>
      <c r="C7" s="79"/>
      <c r="D7" s="79"/>
      <c r="E7" s="79" t="s">
        <v>5</v>
      </c>
      <c r="F7" s="79" t="s">
        <v>6</v>
      </c>
      <c r="G7" s="71"/>
      <c r="H7" s="70"/>
      <c r="I7" s="70"/>
      <c r="J7" s="11" t="s">
        <v>31</v>
      </c>
      <c r="K7" s="11" t="s">
        <v>17</v>
      </c>
      <c r="L7" s="11" t="s">
        <v>18</v>
      </c>
      <c r="M7" s="11" t="s">
        <v>19</v>
      </c>
      <c r="N7" s="11" t="s">
        <v>20</v>
      </c>
      <c r="O7" s="11" t="s">
        <v>21</v>
      </c>
      <c r="P7" s="11" t="s">
        <v>22</v>
      </c>
      <c r="Q7" s="8" t="s">
        <v>28</v>
      </c>
      <c r="R7" s="8" t="s">
        <v>23</v>
      </c>
      <c r="S7" s="8" t="s">
        <v>24</v>
      </c>
      <c r="T7" s="8" t="s">
        <v>25</v>
      </c>
      <c r="U7" s="8" t="s">
        <v>26</v>
      </c>
      <c r="V7" s="8" t="s">
        <v>27</v>
      </c>
      <c r="W7" s="81"/>
      <c r="X7" s="81"/>
      <c r="Y7" s="81"/>
      <c r="Z7" s="70"/>
      <c r="AA7" s="81"/>
      <c r="AB7" s="81"/>
      <c r="AC7" s="71"/>
      <c r="AD7" s="71"/>
    </row>
    <row r="8" spans="1:34" s="1" customFormat="1" ht="30" customHeight="1" x14ac:dyDescent="0.35">
      <c r="A8" s="77"/>
      <c r="B8" s="77"/>
      <c r="C8" s="73"/>
      <c r="D8" s="73"/>
      <c r="E8" s="73"/>
      <c r="F8" s="73"/>
      <c r="G8" s="70"/>
      <c r="H8" s="9" t="s">
        <v>33</v>
      </c>
      <c r="I8" s="9" t="s">
        <v>33</v>
      </c>
      <c r="J8" s="9" t="s">
        <v>32</v>
      </c>
      <c r="K8" s="9" t="s">
        <v>32</v>
      </c>
      <c r="L8" s="9" t="s">
        <v>32</v>
      </c>
      <c r="M8" s="9" t="s">
        <v>32</v>
      </c>
      <c r="N8" s="9" t="s">
        <v>32</v>
      </c>
      <c r="O8" s="9" t="s">
        <v>32</v>
      </c>
      <c r="P8" s="9" t="s">
        <v>32</v>
      </c>
      <c r="Q8" s="9" t="s">
        <v>32</v>
      </c>
      <c r="R8" s="9" t="s">
        <v>32</v>
      </c>
      <c r="S8" s="9" t="s">
        <v>32</v>
      </c>
      <c r="T8" s="9" t="s">
        <v>32</v>
      </c>
      <c r="U8" s="9" t="s">
        <v>32</v>
      </c>
      <c r="V8" s="9" t="s">
        <v>32</v>
      </c>
      <c r="W8" s="32" t="s">
        <v>14</v>
      </c>
      <c r="X8" s="32" t="s">
        <v>14</v>
      </c>
      <c r="Y8" s="32" t="s">
        <v>14</v>
      </c>
      <c r="Z8" s="9" t="s">
        <v>12</v>
      </c>
      <c r="AA8" s="32" t="s">
        <v>14</v>
      </c>
      <c r="AB8" s="32" t="s">
        <v>14</v>
      </c>
      <c r="AC8" s="70"/>
      <c r="AD8" s="70"/>
    </row>
    <row r="9" spans="1:34" s="1" customFormat="1" x14ac:dyDescent="0.35">
      <c r="G9" s="5"/>
      <c r="H9" s="5"/>
      <c r="I9" s="5"/>
      <c r="W9" s="33"/>
      <c r="X9" s="33"/>
      <c r="Y9" s="33"/>
      <c r="Z9" s="5"/>
      <c r="AA9" s="33"/>
      <c r="AB9" s="45"/>
    </row>
    <row r="10" spans="1:34" x14ac:dyDescent="0.35">
      <c r="A10" s="57">
        <v>854</v>
      </c>
      <c r="B10" s="57" t="s">
        <v>77</v>
      </c>
      <c r="C10" s="57" t="s">
        <v>78</v>
      </c>
      <c r="D10" s="57" t="s">
        <v>68</v>
      </c>
      <c r="E10" s="57" t="s">
        <v>67</v>
      </c>
      <c r="F10" s="57" t="s">
        <v>69</v>
      </c>
      <c r="G10" s="57" t="s">
        <v>79</v>
      </c>
      <c r="H10" s="58">
        <v>0.5234242793578866</v>
      </c>
      <c r="I10" s="58">
        <v>0.56528917829570191</v>
      </c>
      <c r="J10" s="59">
        <v>17.388378083705902</v>
      </c>
      <c r="K10" s="59">
        <v>42.573463916778564</v>
      </c>
      <c r="L10" s="59">
        <v>40.038156509399414</v>
      </c>
      <c r="M10" s="59">
        <v>12.631710816190219</v>
      </c>
      <c r="N10" s="59">
        <v>4.75666769635116</v>
      </c>
      <c r="O10" s="59">
        <v>22.45637375561984</v>
      </c>
      <c r="P10" s="59">
        <v>20.117089943835882</v>
      </c>
      <c r="Q10" s="59">
        <v>8.9462647299422606</v>
      </c>
      <c r="R10" s="59">
        <v>7.9662860636272494</v>
      </c>
      <c r="S10" s="59">
        <v>4.8017499744462304</v>
      </c>
      <c r="T10" s="59">
        <v>8.8700922319069395</v>
      </c>
      <c r="U10" s="59">
        <v>8.5873096307559003</v>
      </c>
      <c r="V10" s="59">
        <v>0.86645515732361</v>
      </c>
      <c r="W10" s="60">
        <v>16116.844999999999</v>
      </c>
      <c r="X10" s="60">
        <v>20951.638999999999</v>
      </c>
      <c r="Y10" s="60">
        <v>21522.626</v>
      </c>
      <c r="Z10" s="59">
        <v>11.474969441426881</v>
      </c>
      <c r="AA10" s="60">
        <v>2469.71484375</v>
      </c>
      <c r="AB10" s="60">
        <v>2261.287109375</v>
      </c>
      <c r="AC10" s="57">
        <v>10</v>
      </c>
      <c r="AD10" s="57" t="s">
        <v>66</v>
      </c>
      <c r="AE10" s="57"/>
      <c r="AF10" s="57"/>
      <c r="AG10" s="57"/>
      <c r="AH10" s="57"/>
    </row>
    <row r="11" spans="1:34" x14ac:dyDescent="0.35">
      <c r="A11" s="57">
        <v>854</v>
      </c>
      <c r="B11" s="57" t="s">
        <v>77</v>
      </c>
      <c r="C11" s="57" t="s">
        <v>78</v>
      </c>
      <c r="D11" s="57" t="s">
        <v>68</v>
      </c>
      <c r="E11" s="57" t="s">
        <v>67</v>
      </c>
      <c r="F11" s="57" t="s">
        <v>69</v>
      </c>
      <c r="G11" s="57" t="s">
        <v>80</v>
      </c>
      <c r="H11" s="58">
        <v>0.5234242793578866</v>
      </c>
      <c r="I11" s="58">
        <v>0.50325676559163246</v>
      </c>
      <c r="J11" s="59">
        <v>21.267525851726532</v>
      </c>
      <c r="K11" s="59">
        <v>38.952058553695679</v>
      </c>
      <c r="L11" s="59">
        <v>39.780417084693909</v>
      </c>
      <c r="M11" s="59">
        <v>15.034351427486401</v>
      </c>
      <c r="N11" s="59">
        <v>6.2331745009363102</v>
      </c>
      <c r="O11" s="59">
        <v>21.001772388351071</v>
      </c>
      <c r="P11" s="59">
        <v>17.950284578399689</v>
      </c>
      <c r="Q11" s="59">
        <v>9.3102816374200401</v>
      </c>
      <c r="R11" s="59">
        <v>8.4739507799100693</v>
      </c>
      <c r="S11" s="59">
        <v>4.16379252426833</v>
      </c>
      <c r="T11" s="59">
        <v>9.1894709929304312</v>
      </c>
      <c r="U11" s="59">
        <v>7.7343169062083801</v>
      </c>
      <c r="V11" s="59">
        <v>0.90860426408856998</v>
      </c>
      <c r="W11" s="60">
        <v>16116.844999999999</v>
      </c>
      <c r="X11" s="60">
        <v>20951.638999999999</v>
      </c>
      <c r="Y11" s="60">
        <v>21522.626</v>
      </c>
      <c r="Z11" s="59">
        <v>3.8886693769479099</v>
      </c>
      <c r="AA11" s="60">
        <v>836.94378662109375</v>
      </c>
      <c r="AB11" s="60">
        <v>706.69500732421875</v>
      </c>
      <c r="AC11" s="57">
        <v>10</v>
      </c>
      <c r="AD11" s="57" t="s">
        <v>66</v>
      </c>
      <c r="AE11" s="57"/>
      <c r="AF11" s="57"/>
      <c r="AG11" s="57"/>
      <c r="AH11" s="57"/>
    </row>
    <row r="12" spans="1:34" x14ac:dyDescent="0.35">
      <c r="A12" s="57">
        <v>854</v>
      </c>
      <c r="B12" s="57" t="s">
        <v>77</v>
      </c>
      <c r="C12" s="57" t="s">
        <v>78</v>
      </c>
      <c r="D12" s="57" t="s">
        <v>68</v>
      </c>
      <c r="E12" s="57" t="s">
        <v>67</v>
      </c>
      <c r="F12" s="57" t="s">
        <v>69</v>
      </c>
      <c r="G12" s="57" t="s">
        <v>70</v>
      </c>
      <c r="H12" s="58">
        <v>0.5234242793578866</v>
      </c>
      <c r="I12" s="58">
        <v>0.20406089479453529</v>
      </c>
      <c r="J12" s="59">
        <v>22.611811757087708</v>
      </c>
      <c r="K12" s="59">
        <v>37.062773108482361</v>
      </c>
      <c r="L12" s="59">
        <v>40.325415134429932</v>
      </c>
      <c r="M12" s="59">
        <v>16.757398199552078</v>
      </c>
      <c r="N12" s="59">
        <v>5.8544135266628299</v>
      </c>
      <c r="O12" s="59">
        <v>20.40548892210624</v>
      </c>
      <c r="P12" s="59">
        <v>16.65728367338507</v>
      </c>
      <c r="Q12" s="59">
        <v>11.719154775593839</v>
      </c>
      <c r="R12" s="59">
        <v>6.4134967641895901</v>
      </c>
      <c r="S12" s="59">
        <v>3.9124424048292297</v>
      </c>
      <c r="T12" s="59">
        <v>10.32280191083346</v>
      </c>
      <c r="U12" s="59">
        <v>6.7980671980666694</v>
      </c>
      <c r="V12" s="59">
        <v>1.15945262478126</v>
      </c>
      <c r="W12" s="60">
        <v>16116.844999999999</v>
      </c>
      <c r="X12" s="60">
        <v>20951.638999999999</v>
      </c>
      <c r="Y12" s="60">
        <v>21522.626</v>
      </c>
      <c r="Z12" s="59">
        <v>11.688228256345589</v>
      </c>
      <c r="AA12" s="60">
        <v>2515.61376953125</v>
      </c>
      <c r="AB12" s="60">
        <v>1109.96142578125</v>
      </c>
      <c r="AC12" s="57">
        <v>10</v>
      </c>
      <c r="AD12" s="57" t="s">
        <v>66</v>
      </c>
      <c r="AE12" s="57"/>
      <c r="AF12" s="57"/>
      <c r="AG12" s="57"/>
      <c r="AH12" s="57"/>
    </row>
    <row r="13" spans="1:34" x14ac:dyDescent="0.35">
      <c r="A13" s="57">
        <v>854</v>
      </c>
      <c r="B13" s="57" t="s">
        <v>77</v>
      </c>
      <c r="C13" s="57" t="s">
        <v>78</v>
      </c>
      <c r="D13" s="57" t="s">
        <v>68</v>
      </c>
      <c r="E13" s="57" t="s">
        <v>67</v>
      </c>
      <c r="F13" s="57" t="s">
        <v>69</v>
      </c>
      <c r="G13" s="57" t="s">
        <v>74</v>
      </c>
      <c r="H13" s="58">
        <v>0.5234242793578866</v>
      </c>
      <c r="I13" s="58">
        <v>0.56527068396112845</v>
      </c>
      <c r="J13" s="59">
        <v>18.999308347702026</v>
      </c>
      <c r="K13" s="59">
        <v>41.976085305213928</v>
      </c>
      <c r="L13" s="59">
        <v>39.024609327316284</v>
      </c>
      <c r="M13" s="59">
        <v>14.714968884394569</v>
      </c>
      <c r="N13" s="59">
        <v>4.2843389058789603</v>
      </c>
      <c r="O13" s="59">
        <v>22.171178021478681</v>
      </c>
      <c r="P13" s="59">
        <v>19.804907315295591</v>
      </c>
      <c r="Q13" s="59">
        <v>8.8686138934706396</v>
      </c>
      <c r="R13" s="59">
        <v>8.7362424451331702</v>
      </c>
      <c r="S13" s="59">
        <v>4.5198773488265402</v>
      </c>
      <c r="T13" s="59">
        <v>8.9337645736476308</v>
      </c>
      <c r="U13" s="59">
        <v>6.3502178508604805</v>
      </c>
      <c r="V13" s="59">
        <v>1.6158907610137299</v>
      </c>
      <c r="W13" s="60">
        <v>16116.844999999999</v>
      </c>
      <c r="X13" s="60">
        <v>20951.638999999999</v>
      </c>
      <c r="Y13" s="60">
        <v>21522.626</v>
      </c>
      <c r="Z13" s="59">
        <v>7.5699048029524398</v>
      </c>
      <c r="AA13" s="60">
        <v>1629.2423095703125</v>
      </c>
      <c r="AB13" s="60">
        <v>1494.0816650390625</v>
      </c>
      <c r="AC13" s="57">
        <v>10</v>
      </c>
      <c r="AD13" s="57" t="s">
        <v>66</v>
      </c>
      <c r="AE13" s="57"/>
      <c r="AF13" s="57"/>
      <c r="AG13" s="57"/>
      <c r="AH13" s="57"/>
    </row>
    <row r="14" spans="1:34" x14ac:dyDescent="0.35">
      <c r="A14" s="57">
        <v>854</v>
      </c>
      <c r="B14" s="57" t="s">
        <v>77</v>
      </c>
      <c r="C14" s="57" t="s">
        <v>78</v>
      </c>
      <c r="D14" s="57" t="s">
        <v>68</v>
      </c>
      <c r="E14" s="57" t="s">
        <v>67</v>
      </c>
      <c r="F14" s="57" t="s">
        <v>69</v>
      </c>
      <c r="G14" s="57" t="s">
        <v>75</v>
      </c>
      <c r="H14" s="58">
        <v>0.5234242793578866</v>
      </c>
      <c r="I14" s="58">
        <v>0.57364919426545713</v>
      </c>
      <c r="J14" s="59">
        <v>17.674075067043304</v>
      </c>
      <c r="K14" s="59">
        <v>43.332043290138245</v>
      </c>
      <c r="L14" s="59">
        <v>38.993880152702332</v>
      </c>
      <c r="M14" s="59">
        <v>13.137348985042092</v>
      </c>
      <c r="N14" s="59">
        <v>4.5367258800539103</v>
      </c>
      <c r="O14" s="59">
        <v>24.274228611260909</v>
      </c>
      <c r="P14" s="59">
        <v>19.057816255695471</v>
      </c>
      <c r="Q14" s="59">
        <v>9.08154265950186</v>
      </c>
      <c r="R14" s="59">
        <v>8.4004366926997704</v>
      </c>
      <c r="S14" s="59">
        <v>3.8160547457893697</v>
      </c>
      <c r="T14" s="59">
        <v>8.990823424716849</v>
      </c>
      <c r="U14" s="59">
        <v>7.6949109982637696</v>
      </c>
      <c r="V14" s="59">
        <v>1.0101117469771099</v>
      </c>
      <c r="W14" s="60">
        <v>16116.844999999999</v>
      </c>
      <c r="X14" s="60">
        <v>20951.638999999999</v>
      </c>
      <c r="Y14" s="60">
        <v>21522.626</v>
      </c>
      <c r="Z14" s="59">
        <v>7.9107792512310304</v>
      </c>
      <c r="AA14" s="60">
        <v>1702.607421875</v>
      </c>
      <c r="AB14" s="60">
        <v>1600.353271484375</v>
      </c>
      <c r="AC14" s="57">
        <v>10</v>
      </c>
      <c r="AD14" s="57" t="s">
        <v>66</v>
      </c>
      <c r="AE14" s="57"/>
      <c r="AF14" s="57"/>
      <c r="AG14" s="57"/>
      <c r="AH14" s="57"/>
    </row>
    <row r="15" spans="1:34" x14ac:dyDescent="0.35">
      <c r="A15" s="57">
        <v>854</v>
      </c>
      <c r="B15" s="57" t="s">
        <v>77</v>
      </c>
      <c r="C15" s="57" t="s">
        <v>78</v>
      </c>
      <c r="D15" s="57" t="s">
        <v>68</v>
      </c>
      <c r="E15" s="57" t="s">
        <v>67</v>
      </c>
      <c r="F15" s="57" t="s">
        <v>69</v>
      </c>
      <c r="G15" s="57" t="s">
        <v>76</v>
      </c>
      <c r="H15" s="58">
        <v>0.5234242793578866</v>
      </c>
      <c r="I15" s="58">
        <v>0.53561857724501893</v>
      </c>
      <c r="J15" s="59">
        <v>22.282509505748749</v>
      </c>
      <c r="K15" s="59">
        <v>39.275944232940674</v>
      </c>
      <c r="L15" s="59">
        <v>38.441544771194458</v>
      </c>
      <c r="M15" s="59">
        <v>16.16056531585642</v>
      </c>
      <c r="N15" s="59">
        <v>6.1219442024698898</v>
      </c>
      <c r="O15" s="59">
        <v>19.8303804971349</v>
      </c>
      <c r="P15" s="59">
        <v>19.445563680711171</v>
      </c>
      <c r="Q15" s="59">
        <v>8.8583675323235997</v>
      </c>
      <c r="R15" s="59">
        <v>8.4339798939239596</v>
      </c>
      <c r="S15" s="59">
        <v>4.2331888995799396</v>
      </c>
      <c r="T15" s="59">
        <v>8.7169886646206702</v>
      </c>
      <c r="U15" s="59">
        <v>6.8441384116181796</v>
      </c>
      <c r="V15" s="59">
        <v>1.35488290175933</v>
      </c>
      <c r="W15" s="60">
        <v>16116.844999999999</v>
      </c>
      <c r="X15" s="60">
        <v>20951.638999999999</v>
      </c>
      <c r="Y15" s="60">
        <v>21522.626</v>
      </c>
      <c r="Z15" s="59">
        <v>7.8176348835132208</v>
      </c>
      <c r="AA15" s="60">
        <v>1682.560302734375</v>
      </c>
      <c r="AB15" s="60">
        <v>1438.8509521484375</v>
      </c>
      <c r="AC15" s="57">
        <v>10</v>
      </c>
      <c r="AD15" s="57" t="s">
        <v>66</v>
      </c>
      <c r="AE15" s="57"/>
      <c r="AF15" s="57"/>
      <c r="AG15" s="57"/>
      <c r="AH15" s="57"/>
    </row>
    <row r="16" spans="1:34" x14ac:dyDescent="0.35">
      <c r="A16" s="57">
        <v>854</v>
      </c>
      <c r="B16" s="57" t="s">
        <v>77</v>
      </c>
      <c r="C16" s="57" t="s">
        <v>78</v>
      </c>
      <c r="D16" s="57" t="s">
        <v>68</v>
      </c>
      <c r="E16" s="57" t="s">
        <v>67</v>
      </c>
      <c r="F16" s="57" t="s">
        <v>69</v>
      </c>
      <c r="G16" s="57" t="s">
        <v>81</v>
      </c>
      <c r="H16" s="58">
        <v>0.5234242793578866</v>
      </c>
      <c r="I16" s="58">
        <v>0.53106721894382414</v>
      </c>
      <c r="J16" s="59">
        <v>19.529019296169281</v>
      </c>
      <c r="K16" s="59">
        <v>39.032569527626038</v>
      </c>
      <c r="L16" s="59">
        <v>41.438409686088562</v>
      </c>
      <c r="M16" s="59">
        <v>15.176973510341549</v>
      </c>
      <c r="N16" s="59">
        <v>4.3520459961532101</v>
      </c>
      <c r="O16" s="59">
        <v>20.677396501578173</v>
      </c>
      <c r="P16" s="59">
        <v>18.355172356714089</v>
      </c>
      <c r="Q16" s="59">
        <v>9.2111143313392692</v>
      </c>
      <c r="R16" s="59">
        <v>8.9610347657049196</v>
      </c>
      <c r="S16" s="59">
        <v>3.7547415507875797</v>
      </c>
      <c r="T16" s="59">
        <v>9.3001852299096797</v>
      </c>
      <c r="U16" s="59">
        <v>8.6354140334019593</v>
      </c>
      <c r="V16" s="59">
        <v>1.5759217240691898</v>
      </c>
      <c r="W16" s="60">
        <v>16116.844999999999</v>
      </c>
      <c r="X16" s="60">
        <v>20951.638999999999</v>
      </c>
      <c r="Y16" s="60">
        <v>21522.626</v>
      </c>
      <c r="Z16" s="59">
        <v>4.73117868520358</v>
      </c>
      <c r="AA16" s="60">
        <v>1018.2738647460938</v>
      </c>
      <c r="AB16" s="60">
        <v>907.717041015625</v>
      </c>
      <c r="AC16" s="57">
        <v>10</v>
      </c>
      <c r="AD16" s="57" t="s">
        <v>66</v>
      </c>
      <c r="AE16" s="57"/>
      <c r="AF16" s="57"/>
      <c r="AG16" s="57"/>
      <c r="AH16" s="57"/>
    </row>
    <row r="17" spans="1:34" x14ac:dyDescent="0.35">
      <c r="A17" s="57">
        <v>854</v>
      </c>
      <c r="B17" s="57" t="s">
        <v>77</v>
      </c>
      <c r="C17" s="57" t="s">
        <v>78</v>
      </c>
      <c r="D17" s="57" t="s">
        <v>68</v>
      </c>
      <c r="E17" s="57" t="s">
        <v>67</v>
      </c>
      <c r="F17" s="57" t="s">
        <v>69</v>
      </c>
      <c r="G17" s="57" t="s">
        <v>72</v>
      </c>
      <c r="H17" s="58">
        <v>0.5234242793578866</v>
      </c>
      <c r="I17" s="58">
        <v>0.66621327424202692</v>
      </c>
      <c r="J17" s="59">
        <v>22.851414978504181</v>
      </c>
      <c r="K17" s="59">
        <v>39.816224575042725</v>
      </c>
      <c r="L17" s="59">
        <v>37.332361936569214</v>
      </c>
      <c r="M17" s="59">
        <v>16.6019543317081</v>
      </c>
      <c r="N17" s="59">
        <v>6.2494614356253502</v>
      </c>
      <c r="O17" s="59">
        <v>20.785866244846371</v>
      </c>
      <c r="P17" s="59">
        <v>19.030357578073552</v>
      </c>
      <c r="Q17" s="59">
        <v>7.9433228586313103</v>
      </c>
      <c r="R17" s="59">
        <v>7.9122559565999797</v>
      </c>
      <c r="S17" s="59">
        <v>4.6199993274938702</v>
      </c>
      <c r="T17" s="59">
        <v>7.8846812946631903</v>
      </c>
      <c r="U17" s="59">
        <v>6.8681833850902398</v>
      </c>
      <c r="V17" s="59">
        <v>2.1039175872672002</v>
      </c>
      <c r="W17" s="60">
        <v>16116.844999999999</v>
      </c>
      <c r="X17" s="60">
        <v>20951.638999999999</v>
      </c>
      <c r="Y17" s="60">
        <v>21522.626</v>
      </c>
      <c r="Z17" s="59">
        <v>9.5747954643681297</v>
      </c>
      <c r="AA17" s="60">
        <v>2060.747314453125</v>
      </c>
      <c r="AB17" s="60">
        <v>1966.178466796875</v>
      </c>
      <c r="AC17" s="57">
        <v>10</v>
      </c>
      <c r="AD17" s="57" t="s">
        <v>66</v>
      </c>
      <c r="AE17" s="57"/>
      <c r="AF17" s="57"/>
      <c r="AG17" s="57"/>
      <c r="AH17" s="57"/>
    </row>
    <row r="18" spans="1:34" x14ac:dyDescent="0.35">
      <c r="A18" s="57">
        <v>854</v>
      </c>
      <c r="B18" s="57" t="s">
        <v>77</v>
      </c>
      <c r="C18" s="57" t="s">
        <v>78</v>
      </c>
      <c r="D18" s="57" t="s">
        <v>68</v>
      </c>
      <c r="E18" s="57" t="s">
        <v>67</v>
      </c>
      <c r="F18" s="57" t="s">
        <v>69</v>
      </c>
      <c r="G18" s="57" t="s">
        <v>82</v>
      </c>
      <c r="H18" s="58">
        <v>0.5234242793578866</v>
      </c>
      <c r="I18" s="58">
        <v>0.45338046743094063</v>
      </c>
      <c r="J18" s="59">
        <v>20.939703285694122</v>
      </c>
      <c r="K18" s="59">
        <v>39.499238133430481</v>
      </c>
      <c r="L18" s="59">
        <v>39.561060070991516</v>
      </c>
      <c r="M18" s="59">
        <v>15.665602705014711</v>
      </c>
      <c r="N18" s="59">
        <v>5.27410075251038</v>
      </c>
      <c r="O18" s="59">
        <v>21.59630061562186</v>
      </c>
      <c r="P18" s="59">
        <v>17.902936163744172</v>
      </c>
      <c r="Q18" s="59">
        <v>9.2840920458044902</v>
      </c>
      <c r="R18" s="59">
        <v>8.5331846318054296</v>
      </c>
      <c r="S18" s="59">
        <v>4.63807634584946</v>
      </c>
      <c r="T18" s="59">
        <v>8.4562757472095011</v>
      </c>
      <c r="U18" s="59">
        <v>7.6501015252243896</v>
      </c>
      <c r="V18" s="59">
        <v>0.99932946721709004</v>
      </c>
      <c r="W18" s="60">
        <v>16116.844999999999</v>
      </c>
      <c r="X18" s="60">
        <v>20951.638999999999</v>
      </c>
      <c r="Y18" s="60">
        <v>21522.626</v>
      </c>
      <c r="Z18" s="59">
        <v>11.065945108917189</v>
      </c>
      <c r="AA18" s="60">
        <v>2381.681884765625</v>
      </c>
      <c r="AB18" s="60">
        <v>1810.5550537109375</v>
      </c>
      <c r="AC18" s="57">
        <v>10</v>
      </c>
      <c r="AD18" s="57" t="s">
        <v>66</v>
      </c>
      <c r="AE18" s="57"/>
      <c r="AF18" s="57"/>
      <c r="AG18" s="57"/>
      <c r="AH18" s="57"/>
    </row>
    <row r="19" spans="1:34" x14ac:dyDescent="0.35">
      <c r="A19" s="57">
        <v>854</v>
      </c>
      <c r="B19" s="57" t="s">
        <v>77</v>
      </c>
      <c r="C19" s="57" t="s">
        <v>78</v>
      </c>
      <c r="D19" s="57" t="s">
        <v>68</v>
      </c>
      <c r="E19" s="57" t="s">
        <v>67</v>
      </c>
      <c r="F19" s="57" t="s">
        <v>69</v>
      </c>
      <c r="G19" s="57" t="s">
        <v>71</v>
      </c>
      <c r="H19" s="58">
        <v>0.5234242793578866</v>
      </c>
      <c r="I19" s="58">
        <v>0.57373511502522112</v>
      </c>
      <c r="J19" s="59">
        <v>22.185924649238586</v>
      </c>
      <c r="K19" s="59">
        <v>39.980238676071167</v>
      </c>
      <c r="L19" s="59">
        <v>37.833836674690247</v>
      </c>
      <c r="M19" s="59">
        <v>16.593605909144131</v>
      </c>
      <c r="N19" s="59">
        <v>5.5923183701364803</v>
      </c>
      <c r="O19" s="59">
        <v>21.52264579330825</v>
      </c>
      <c r="P19" s="59">
        <v>18.457592253782529</v>
      </c>
      <c r="Q19" s="59">
        <v>8.6494976563060799</v>
      </c>
      <c r="R19" s="59">
        <v>7.7262211076875795</v>
      </c>
      <c r="S19" s="59">
        <v>3.9242490202989497</v>
      </c>
      <c r="T19" s="59">
        <v>8.478635432291199</v>
      </c>
      <c r="U19" s="59">
        <v>7.8432266401263799</v>
      </c>
      <c r="V19" s="59">
        <v>1.21200781691826</v>
      </c>
      <c r="W19" s="60">
        <v>16116.844999999999</v>
      </c>
      <c r="X19" s="60">
        <v>20951.638999999999</v>
      </c>
      <c r="Y19" s="60">
        <v>21522.626</v>
      </c>
      <c r="Z19" s="59">
        <v>7.5666054631795694</v>
      </c>
      <c r="AA19" s="60">
        <v>1628.5322265625</v>
      </c>
      <c r="AB19" s="60">
        <v>1463.358642578125</v>
      </c>
      <c r="AC19" s="57">
        <v>10</v>
      </c>
      <c r="AD19" s="57" t="s">
        <v>66</v>
      </c>
      <c r="AE19" s="57"/>
      <c r="AF19" s="57"/>
      <c r="AG19" s="57"/>
      <c r="AH19" s="57"/>
    </row>
    <row r="20" spans="1:34" x14ac:dyDescent="0.35">
      <c r="A20" s="57">
        <v>854</v>
      </c>
      <c r="B20" s="57" t="s">
        <v>77</v>
      </c>
      <c r="C20" s="57" t="s">
        <v>78</v>
      </c>
      <c r="D20" s="57" t="s">
        <v>68</v>
      </c>
      <c r="E20" s="57" t="s">
        <v>67</v>
      </c>
      <c r="F20" s="57" t="s">
        <v>69</v>
      </c>
      <c r="G20" s="57" t="s">
        <v>83</v>
      </c>
      <c r="H20" s="58">
        <v>0.5234242793578866</v>
      </c>
      <c r="I20" s="58">
        <v>0.52832405015939843</v>
      </c>
      <c r="J20" s="59">
        <v>20.691242814064026</v>
      </c>
      <c r="K20" s="59">
        <v>40.30192494392395</v>
      </c>
      <c r="L20" s="59">
        <v>39.006832242012024</v>
      </c>
      <c r="M20" s="59">
        <v>15.99826966775359</v>
      </c>
      <c r="N20" s="59">
        <v>4.6929731113306703</v>
      </c>
      <c r="O20" s="59">
        <v>22.046130427904981</v>
      </c>
      <c r="P20" s="59">
        <v>18.255793374623909</v>
      </c>
      <c r="Q20" s="59">
        <v>9.2800146052853201</v>
      </c>
      <c r="R20" s="59">
        <v>8.1030459202765996</v>
      </c>
      <c r="S20" s="59">
        <v>3.1835166097217695</v>
      </c>
      <c r="T20" s="59">
        <v>9.2251377212557308</v>
      </c>
      <c r="U20" s="59">
        <v>8.6967314098924309</v>
      </c>
      <c r="V20" s="59">
        <v>0.51838715195710006</v>
      </c>
      <c r="W20" s="60">
        <v>16116.844999999999</v>
      </c>
      <c r="X20" s="60">
        <v>20951.638999999999</v>
      </c>
      <c r="Y20" s="60">
        <v>21522.626</v>
      </c>
      <c r="Z20" s="59">
        <v>4.8001217863741497</v>
      </c>
      <c r="AA20" s="60">
        <v>1033.1123046875</v>
      </c>
      <c r="AB20" s="60">
        <v>914.93115234375</v>
      </c>
      <c r="AC20" s="57">
        <v>10</v>
      </c>
      <c r="AD20" s="57" t="s">
        <v>66</v>
      </c>
      <c r="AE20" s="57"/>
      <c r="AF20" s="57"/>
      <c r="AG20" s="57"/>
      <c r="AH20" s="57"/>
    </row>
    <row r="21" spans="1:34" x14ac:dyDescent="0.35">
      <c r="A21" s="57">
        <v>854</v>
      </c>
      <c r="B21" s="57" t="s">
        <v>77</v>
      </c>
      <c r="C21" s="57" t="s">
        <v>78</v>
      </c>
      <c r="D21" s="57" t="s">
        <v>68</v>
      </c>
      <c r="E21" s="57" t="s">
        <v>67</v>
      </c>
      <c r="F21" s="57" t="s">
        <v>69</v>
      </c>
      <c r="G21" s="57" t="s">
        <v>84</v>
      </c>
      <c r="H21" s="58">
        <v>0.5234242793578866</v>
      </c>
      <c r="I21" s="58">
        <v>0.66393618879245464</v>
      </c>
      <c r="J21" s="59">
        <v>20.669704675674438</v>
      </c>
      <c r="K21" s="59">
        <v>40.07992148399353</v>
      </c>
      <c r="L21" s="59">
        <v>39.250373840332031</v>
      </c>
      <c r="M21" s="59">
        <v>14.675843752172129</v>
      </c>
      <c r="N21" s="59">
        <v>5.9938607680264102</v>
      </c>
      <c r="O21" s="59">
        <v>23.187945908141948</v>
      </c>
      <c r="P21" s="59">
        <v>16.89197564241865</v>
      </c>
      <c r="Q21" s="59">
        <v>8.0488975069917306</v>
      </c>
      <c r="R21" s="59">
        <v>7.8292911351013794</v>
      </c>
      <c r="S21" s="59">
        <v>4.8999631586140495</v>
      </c>
      <c r="T21" s="59">
        <v>8.0416666231065896</v>
      </c>
      <c r="U21" s="59">
        <v>7.8725087275447594</v>
      </c>
      <c r="V21" s="59">
        <v>2.5580467778839302</v>
      </c>
      <c r="W21" s="60">
        <v>16116.844999999999</v>
      </c>
      <c r="X21" s="60">
        <v>20951.638999999999</v>
      </c>
      <c r="Y21" s="60">
        <v>21522.626</v>
      </c>
      <c r="Z21" s="59">
        <v>7.7478461887662302</v>
      </c>
      <c r="AA21" s="60">
        <v>1667.5399169921875</v>
      </c>
      <c r="AB21" s="60">
        <v>1623.650634765625</v>
      </c>
      <c r="AC21" s="57">
        <v>10</v>
      </c>
      <c r="AD21" s="57" t="s">
        <v>66</v>
      </c>
      <c r="AE21" s="57"/>
      <c r="AF21" s="57"/>
      <c r="AG21" s="57"/>
      <c r="AH21" s="57"/>
    </row>
    <row r="22" spans="1:34" x14ac:dyDescent="0.35">
      <c r="A22" s="57">
        <v>854</v>
      </c>
      <c r="B22" s="57" t="s">
        <v>77</v>
      </c>
      <c r="C22" s="57" t="s">
        <v>78</v>
      </c>
      <c r="D22" s="57" t="s">
        <v>68</v>
      </c>
      <c r="E22" s="57" t="s">
        <v>67</v>
      </c>
      <c r="F22" s="57" t="s">
        <v>69</v>
      </c>
      <c r="G22" s="57" t="s">
        <v>73</v>
      </c>
      <c r="H22" s="58">
        <v>0.5234242793578866</v>
      </c>
      <c r="I22" s="58">
        <v>0.61957238426126671</v>
      </c>
      <c r="J22" s="59">
        <v>21.347010135650635</v>
      </c>
      <c r="K22" s="59">
        <v>38.745221495628357</v>
      </c>
      <c r="L22" s="59">
        <v>39.907771348953247</v>
      </c>
      <c r="M22" s="59">
        <v>14.634449784204969</v>
      </c>
      <c r="N22" s="59">
        <v>6.7125599436968999</v>
      </c>
      <c r="O22" s="59">
        <v>21.331126711494189</v>
      </c>
      <c r="P22" s="59">
        <v>17.414093416218311</v>
      </c>
      <c r="Q22" s="59">
        <v>8.2197170113227198</v>
      </c>
      <c r="R22" s="59">
        <v>8.0044050873992205</v>
      </c>
      <c r="S22" s="59">
        <v>5.4032285131727598</v>
      </c>
      <c r="T22" s="59">
        <v>8.0778355515999198</v>
      </c>
      <c r="U22" s="59">
        <v>7.8557100406621299</v>
      </c>
      <c r="V22" s="59">
        <v>2.3468739402280399</v>
      </c>
      <c r="W22" s="60">
        <v>16116.844999999999</v>
      </c>
      <c r="X22" s="60">
        <v>20951.638999999999</v>
      </c>
      <c r="Y22" s="60">
        <v>21522.626</v>
      </c>
      <c r="Z22" s="59">
        <v>4.1633212907737001</v>
      </c>
      <c r="AA22" s="60">
        <v>896.05609130859375</v>
      </c>
      <c r="AB22" s="60">
        <v>822.78131103515625</v>
      </c>
      <c r="AC22" s="57">
        <v>10</v>
      </c>
      <c r="AD22" s="57" t="s">
        <v>66</v>
      </c>
      <c r="AE22" s="57"/>
      <c r="AF22" s="57"/>
      <c r="AG22" s="57"/>
      <c r="AH22" s="57"/>
    </row>
    <row r="24" spans="1:34" s="26" customFormat="1" ht="23" x14ac:dyDescent="0.5">
      <c r="A24" s="12" t="str">
        <f>'MPI Region'!A24</f>
        <v>Notes</v>
      </c>
      <c r="W24" s="35"/>
      <c r="X24" s="35"/>
      <c r="Y24" s="35"/>
      <c r="AA24" s="35"/>
      <c r="AB24" s="35"/>
    </row>
    <row r="25" spans="1:34" s="26" customFormat="1" ht="23" x14ac:dyDescent="0.5">
      <c r="A25" s="26" t="str">
        <f>'MPI Region'!A25</f>
        <v>ᵃUnited Nations, Department of Economic and Social Affairs, Population Division (2022). World Population Prospects 2022, Online Edition.</v>
      </c>
      <c r="W25" s="35"/>
      <c r="X25" s="35"/>
      <c r="Y25" s="35"/>
      <c r="AA25" s="35"/>
      <c r="AB25" s="35"/>
    </row>
    <row r="26" spans="1:34" s="43" customFormat="1" ht="23" x14ac:dyDescent="0.5">
      <c r="A26" s="43" t="str">
        <f>'MPI Region'!A26</f>
        <v xml:space="preserve">ᵇOwn calculations based on MPI results and population projection from the year of the survey, 2019 and 2020, as indicated. This was computed by multiplying the headcount (column H) by population of the survey year, 2019 and 2020, as indicated, and rounding to the nearest thousand. </v>
      </c>
      <c r="W26" s="46"/>
      <c r="X26" s="46"/>
      <c r="Y26" s="46"/>
      <c r="AA26" s="46"/>
      <c r="AB26" s="46"/>
    </row>
    <row r="27" spans="1:34" s="28" customFormat="1" ht="20.5" x14ac:dyDescent="0.35">
      <c r="A27" s="28" t="str">
        <f>'MPI Region'!A27</f>
        <v>Tables updated on 03 August 2022</v>
      </c>
      <c r="W27" s="36"/>
      <c r="X27" s="36"/>
      <c r="Y27" s="36"/>
      <c r="AA27" s="36"/>
      <c r="AB27" s="36"/>
    </row>
  </sheetData>
  <autoFilter ref="A9:AC9">
    <sortState ref="A10:AD1235">
      <sortCondition ref="C9:C1235"/>
    </sortState>
  </autoFilter>
  <sortState ref="A10:AD1296">
    <sortCondition ref="C10:C1296"/>
    <sortCondition ref="G10:G1296"/>
  </sortState>
  <mergeCells count="26">
    <mergeCell ref="H5:H7"/>
    <mergeCell ref="I5:I7"/>
    <mergeCell ref="E7:E8"/>
    <mergeCell ref="F7:F8"/>
    <mergeCell ref="G5:G8"/>
    <mergeCell ref="A5:A8"/>
    <mergeCell ref="B5:B8"/>
    <mergeCell ref="C5:C8"/>
    <mergeCell ref="D5:D8"/>
    <mergeCell ref="E5:F6"/>
    <mergeCell ref="AB6:AB7"/>
    <mergeCell ref="AD6:AD8"/>
    <mergeCell ref="Z5:AB5"/>
    <mergeCell ref="J5:L6"/>
    <mergeCell ref="M5:V5"/>
    <mergeCell ref="M6:N6"/>
    <mergeCell ref="O6:P6"/>
    <mergeCell ref="Q6:V6"/>
    <mergeCell ref="AC6:AC8"/>
    <mergeCell ref="W5:Y5"/>
    <mergeCell ref="W6:W7"/>
    <mergeCell ref="X6:X7"/>
    <mergeCell ref="Y6:Y7"/>
    <mergeCell ref="Z6:Z7"/>
    <mergeCell ref="AA6:AA7"/>
    <mergeCell ref="AC5:AD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27.453125" customWidth="1"/>
    <col min="8" max="8" width="13.26953125" customWidth="1"/>
    <col min="9" max="24" width="12.7265625" customWidth="1"/>
  </cols>
  <sheetData>
    <row r="1" spans="1:24" s="3" customFormat="1" ht="21" customHeight="1" x14ac:dyDescent="0.35">
      <c r="A1" s="4" t="s">
        <v>89</v>
      </c>
      <c r="B1" s="4"/>
      <c r="C1" s="4"/>
      <c r="D1" s="4"/>
    </row>
    <row r="2" spans="1:24" s="3" customFormat="1" ht="21" customHeight="1" x14ac:dyDescent="0.35">
      <c r="A2" s="3" t="s">
        <v>93</v>
      </c>
    </row>
    <row r="3" spans="1:24" s="3" customFormat="1" ht="21" customHeight="1" x14ac:dyDescent="0.35">
      <c r="A3" s="3" t="str">
        <f>'MPI Region'!A3</f>
        <v>Citation: Alkire, S., Kanagaratnam, U., and Suppa, N. (2022). The global Multidimensional Poverty Index (MPI) 2022 disaggregation results and methodological note. OPHI MPI Methodological Note 53, Oxford Poverty and Human Development Initiative, University of Oxford.</v>
      </c>
    </row>
    <row r="4" spans="1:24" s="1" customFormat="1" x14ac:dyDescent="0.35">
      <c r="R4" s="22"/>
      <c r="S4" s="22"/>
      <c r="T4" s="22"/>
      <c r="U4" s="22"/>
      <c r="V4" s="22"/>
    </row>
    <row r="5" spans="1:24" s="1" customFormat="1" ht="30" customHeight="1" x14ac:dyDescent="0.35">
      <c r="A5" s="75" t="s">
        <v>0</v>
      </c>
      <c r="B5" s="75" t="s">
        <v>1</v>
      </c>
      <c r="C5" s="78" t="s">
        <v>2</v>
      </c>
      <c r="D5" s="78" t="s">
        <v>3</v>
      </c>
      <c r="E5" s="78" t="s">
        <v>4</v>
      </c>
      <c r="F5" s="78"/>
      <c r="G5" s="69" t="s">
        <v>51</v>
      </c>
      <c r="H5" s="69" t="s">
        <v>42</v>
      </c>
      <c r="I5" s="68" t="s">
        <v>7</v>
      </c>
      <c r="J5" s="72"/>
      <c r="K5" s="72"/>
      <c r="L5" s="72"/>
      <c r="M5" s="68" t="s">
        <v>45</v>
      </c>
      <c r="N5" s="68"/>
      <c r="O5" s="68"/>
      <c r="P5" s="68"/>
      <c r="Q5" s="69" t="s">
        <v>9</v>
      </c>
      <c r="R5" s="73" t="s">
        <v>43</v>
      </c>
      <c r="S5" s="73"/>
      <c r="T5" s="73"/>
      <c r="U5" s="68" t="str">
        <f>'MPI Region'!Q5</f>
        <v>Population 2020</v>
      </c>
      <c r="V5" s="68"/>
      <c r="W5" s="68" t="s">
        <v>44</v>
      </c>
      <c r="X5" s="68"/>
    </row>
    <row r="6" spans="1:24" s="1" customFormat="1" ht="30" customHeight="1" x14ac:dyDescent="0.35">
      <c r="A6" s="76"/>
      <c r="B6" s="76"/>
      <c r="C6" s="79"/>
      <c r="D6" s="79"/>
      <c r="E6" s="73"/>
      <c r="F6" s="73"/>
      <c r="G6" s="71"/>
      <c r="H6" s="71"/>
      <c r="I6" s="69" t="s">
        <v>34</v>
      </c>
      <c r="J6" s="69" t="s">
        <v>35</v>
      </c>
      <c r="K6" s="69" t="s">
        <v>36</v>
      </c>
      <c r="L6" s="69" t="s">
        <v>37</v>
      </c>
      <c r="M6" s="69" t="s">
        <v>34</v>
      </c>
      <c r="N6" s="69" t="s">
        <v>35</v>
      </c>
      <c r="O6" s="69" t="s">
        <v>36</v>
      </c>
      <c r="P6" s="69" t="s">
        <v>37</v>
      </c>
      <c r="Q6" s="71"/>
      <c r="R6" s="69" t="s">
        <v>10</v>
      </c>
      <c r="S6" s="69" t="str">
        <f>'MPI Region'!O6:O7</f>
        <v>Population 2019</v>
      </c>
      <c r="T6" s="69" t="str">
        <f>'MPI Region'!P6:P7</f>
        <v>Population 2020</v>
      </c>
      <c r="U6" s="74" t="s">
        <v>47</v>
      </c>
      <c r="V6" s="74" t="s">
        <v>48</v>
      </c>
      <c r="W6" s="71" t="s">
        <v>39</v>
      </c>
      <c r="X6" s="71" t="s">
        <v>11</v>
      </c>
    </row>
    <row r="7" spans="1:24" s="1" customFormat="1" ht="30" customHeight="1" x14ac:dyDescent="0.35">
      <c r="A7" s="76"/>
      <c r="B7" s="76"/>
      <c r="C7" s="79"/>
      <c r="D7" s="79"/>
      <c r="E7" s="79" t="s">
        <v>5</v>
      </c>
      <c r="F7" s="79" t="s">
        <v>6</v>
      </c>
      <c r="G7" s="71"/>
      <c r="H7" s="70"/>
      <c r="I7" s="70"/>
      <c r="J7" s="70"/>
      <c r="K7" s="70"/>
      <c r="L7" s="70"/>
      <c r="M7" s="70"/>
      <c r="N7" s="70"/>
      <c r="O7" s="70"/>
      <c r="P7" s="70"/>
      <c r="Q7" s="70"/>
      <c r="R7" s="70"/>
      <c r="S7" s="70"/>
      <c r="T7" s="70"/>
      <c r="U7" s="70"/>
      <c r="V7" s="70"/>
      <c r="W7" s="71"/>
      <c r="X7" s="71"/>
    </row>
    <row r="8" spans="1:24" s="1" customFormat="1" ht="30" customHeight="1" x14ac:dyDescent="0.35">
      <c r="A8" s="77"/>
      <c r="B8" s="77"/>
      <c r="C8" s="73"/>
      <c r="D8" s="73"/>
      <c r="E8" s="73"/>
      <c r="F8" s="73"/>
      <c r="G8" s="70"/>
      <c r="H8" s="9" t="s">
        <v>33</v>
      </c>
      <c r="I8" s="9" t="s">
        <v>33</v>
      </c>
      <c r="J8" s="9" t="s">
        <v>33</v>
      </c>
      <c r="K8" s="9" t="s">
        <v>33</v>
      </c>
      <c r="L8" s="9" t="s">
        <v>33</v>
      </c>
      <c r="M8" s="9" t="s">
        <v>12</v>
      </c>
      <c r="N8" s="9" t="s">
        <v>12</v>
      </c>
      <c r="O8" s="9" t="s">
        <v>12</v>
      </c>
      <c r="P8" s="9" t="s">
        <v>12</v>
      </c>
      <c r="Q8" s="9" t="s">
        <v>12</v>
      </c>
      <c r="R8" s="10" t="s">
        <v>14</v>
      </c>
      <c r="S8" s="10" t="s">
        <v>14</v>
      </c>
      <c r="T8" s="10" t="s">
        <v>14</v>
      </c>
      <c r="U8" s="9" t="s">
        <v>12</v>
      </c>
      <c r="V8" s="10" t="s">
        <v>14</v>
      </c>
      <c r="W8" s="70"/>
      <c r="X8" s="70"/>
    </row>
    <row r="9" spans="1:24" s="1" customFormat="1" x14ac:dyDescent="0.35">
      <c r="G9" s="5"/>
      <c r="H9" s="5"/>
      <c r="R9" s="5"/>
      <c r="S9" s="5"/>
      <c r="T9" s="5"/>
      <c r="U9" s="5"/>
      <c r="V9" s="5"/>
      <c r="W9" s="5"/>
      <c r="X9" s="5"/>
    </row>
    <row r="10" spans="1:24" x14ac:dyDescent="0.35">
      <c r="A10" s="62">
        <v>854</v>
      </c>
      <c r="B10" s="62" t="s">
        <v>77</v>
      </c>
      <c r="C10" s="62" t="s">
        <v>78</v>
      </c>
      <c r="D10" s="62" t="s">
        <v>68</v>
      </c>
      <c r="E10" s="62" t="s">
        <v>67</v>
      </c>
      <c r="F10" s="62" t="s">
        <v>69</v>
      </c>
      <c r="G10" s="62" t="s">
        <v>79</v>
      </c>
      <c r="H10" s="63">
        <v>0.5234242793578866</v>
      </c>
      <c r="I10" s="63">
        <v>0.56528917829570191</v>
      </c>
      <c r="J10" s="63">
        <v>1.78608752435695E-2</v>
      </c>
      <c r="K10" s="63">
        <v>0.52993536163989563</v>
      </c>
      <c r="L10" s="63">
        <v>0.5999910818944163</v>
      </c>
      <c r="M10" s="64">
        <v>91.560660820410206</v>
      </c>
      <c r="N10" s="64">
        <v>1.7737089234335499</v>
      </c>
      <c r="O10" s="64">
        <v>87.360352522864687</v>
      </c>
      <c r="P10" s="64">
        <v>94.453771398930883</v>
      </c>
      <c r="Q10" s="64">
        <v>61.739307387096844</v>
      </c>
      <c r="R10" s="65">
        <v>16116.844999999999</v>
      </c>
      <c r="S10" s="65">
        <v>20951.638999999999</v>
      </c>
      <c r="T10" s="65">
        <v>21522.626</v>
      </c>
      <c r="U10" s="64">
        <v>11.474969441426881</v>
      </c>
      <c r="V10" s="65">
        <v>2469.71484375</v>
      </c>
      <c r="W10" s="62">
        <v>10</v>
      </c>
      <c r="X10" s="62" t="s">
        <v>66</v>
      </c>
    </row>
    <row r="11" spans="1:24" x14ac:dyDescent="0.35">
      <c r="A11" s="62">
        <v>854</v>
      </c>
      <c r="B11" s="62" t="s">
        <v>77</v>
      </c>
      <c r="C11" s="62" t="s">
        <v>78</v>
      </c>
      <c r="D11" s="62" t="s">
        <v>68</v>
      </c>
      <c r="E11" s="62" t="s">
        <v>67</v>
      </c>
      <c r="F11" s="62" t="s">
        <v>69</v>
      </c>
      <c r="G11" s="62" t="s">
        <v>80</v>
      </c>
      <c r="H11" s="63">
        <v>0.5234242793578866</v>
      </c>
      <c r="I11" s="63">
        <v>0.50325676559163246</v>
      </c>
      <c r="J11" s="63">
        <v>1.76403369560015E-2</v>
      </c>
      <c r="K11" s="63">
        <v>0.46864544287710941</v>
      </c>
      <c r="L11" s="63">
        <v>0.53783690373081727</v>
      </c>
      <c r="M11" s="64">
        <v>84.437571422750565</v>
      </c>
      <c r="N11" s="64">
        <v>2.12813893915783</v>
      </c>
      <c r="O11" s="64">
        <v>79.786901025734664</v>
      </c>
      <c r="P11" s="64">
        <v>88.176769573745034</v>
      </c>
      <c r="Q11" s="64">
        <v>59.601046916898461</v>
      </c>
      <c r="R11" s="65">
        <v>16116.844999999999</v>
      </c>
      <c r="S11" s="65">
        <v>20951.638999999999</v>
      </c>
      <c r="T11" s="65">
        <v>21522.626</v>
      </c>
      <c r="U11" s="64">
        <v>3.8886693769479099</v>
      </c>
      <c r="V11" s="65">
        <v>836.94378662109375</v>
      </c>
      <c r="W11" s="62">
        <v>10</v>
      </c>
      <c r="X11" s="62" t="s">
        <v>66</v>
      </c>
    </row>
    <row r="12" spans="1:24" x14ac:dyDescent="0.35">
      <c r="A12" s="62">
        <v>854</v>
      </c>
      <c r="B12" s="62" t="s">
        <v>77</v>
      </c>
      <c r="C12" s="62" t="s">
        <v>78</v>
      </c>
      <c r="D12" s="62" t="s">
        <v>68</v>
      </c>
      <c r="E12" s="62" t="s">
        <v>67</v>
      </c>
      <c r="F12" s="62" t="s">
        <v>69</v>
      </c>
      <c r="G12" s="62" t="s">
        <v>70</v>
      </c>
      <c r="H12" s="63">
        <v>0.5234242793578866</v>
      </c>
      <c r="I12" s="63">
        <v>0.20406089479453529</v>
      </c>
      <c r="J12" s="63">
        <v>1.7995929758542601E-2</v>
      </c>
      <c r="K12" s="63">
        <v>0.17097297442890799</v>
      </c>
      <c r="L12" s="63">
        <v>0.24168544697599109</v>
      </c>
      <c r="M12" s="64">
        <v>44.122887831406985</v>
      </c>
      <c r="N12" s="64">
        <v>3.7551763453167295</v>
      </c>
      <c r="O12" s="64">
        <v>36.926690310285238</v>
      </c>
      <c r="P12" s="64">
        <v>51.574745917379119</v>
      </c>
      <c r="Q12" s="64">
        <v>46.248308944384952</v>
      </c>
      <c r="R12" s="65">
        <v>16116.844999999999</v>
      </c>
      <c r="S12" s="65">
        <v>20951.638999999999</v>
      </c>
      <c r="T12" s="65">
        <v>21522.626</v>
      </c>
      <c r="U12" s="64">
        <v>11.688228256345589</v>
      </c>
      <c r="V12" s="65">
        <v>2515.61376953125</v>
      </c>
      <c r="W12" s="62">
        <v>10</v>
      </c>
      <c r="X12" s="62" t="s">
        <v>66</v>
      </c>
    </row>
    <row r="13" spans="1:24" x14ac:dyDescent="0.35">
      <c r="A13" s="62">
        <v>854</v>
      </c>
      <c r="B13" s="62" t="s">
        <v>77</v>
      </c>
      <c r="C13" s="62" t="s">
        <v>78</v>
      </c>
      <c r="D13" s="62" t="s">
        <v>68</v>
      </c>
      <c r="E13" s="62" t="s">
        <v>67</v>
      </c>
      <c r="F13" s="62" t="s">
        <v>69</v>
      </c>
      <c r="G13" s="62" t="s">
        <v>74</v>
      </c>
      <c r="H13" s="63">
        <v>0.5234242793578866</v>
      </c>
      <c r="I13" s="63">
        <v>0.56527068396112845</v>
      </c>
      <c r="J13" s="63">
        <v>1.86460705982988E-2</v>
      </c>
      <c r="K13" s="63">
        <v>0.52835318595189484</v>
      </c>
      <c r="L13" s="63">
        <v>0.60147810950038627</v>
      </c>
      <c r="M13" s="64">
        <v>91.704077658212938</v>
      </c>
      <c r="N13" s="64">
        <v>1.7328381232877701</v>
      </c>
      <c r="O13" s="64">
        <v>87.603245949134859</v>
      </c>
      <c r="P13" s="64">
        <v>94.533016166775781</v>
      </c>
      <c r="Q13" s="64">
        <v>61.64073598427423</v>
      </c>
      <c r="R13" s="65">
        <v>16116.844999999999</v>
      </c>
      <c r="S13" s="65">
        <v>20951.638999999999</v>
      </c>
      <c r="T13" s="65">
        <v>21522.626</v>
      </c>
      <c r="U13" s="64">
        <v>7.5699048029524398</v>
      </c>
      <c r="V13" s="65">
        <v>1629.2423095703125</v>
      </c>
      <c r="W13" s="62">
        <v>10</v>
      </c>
      <c r="X13" s="62" t="s">
        <v>66</v>
      </c>
    </row>
    <row r="14" spans="1:24" x14ac:dyDescent="0.35">
      <c r="A14" s="62">
        <v>854</v>
      </c>
      <c r="B14" s="62" t="s">
        <v>77</v>
      </c>
      <c r="C14" s="62" t="s">
        <v>78</v>
      </c>
      <c r="D14" s="62" t="s">
        <v>68</v>
      </c>
      <c r="E14" s="62" t="s">
        <v>67</v>
      </c>
      <c r="F14" s="62" t="s">
        <v>69</v>
      </c>
      <c r="G14" s="62" t="s">
        <v>75</v>
      </c>
      <c r="H14" s="63">
        <v>0.5234242793578866</v>
      </c>
      <c r="I14" s="63">
        <v>0.57364919426545713</v>
      </c>
      <c r="J14" s="63">
        <v>1.66850026211471E-2</v>
      </c>
      <c r="K14" s="63">
        <v>0.54059792029744236</v>
      </c>
      <c r="L14" s="63">
        <v>0.60605540691305781</v>
      </c>
      <c r="M14" s="64">
        <v>93.994258936549187</v>
      </c>
      <c r="N14" s="64">
        <v>1.26618492685513</v>
      </c>
      <c r="O14" s="64">
        <v>90.969553938146362</v>
      </c>
      <c r="P14" s="64">
        <v>96.049845485446468</v>
      </c>
      <c r="Q14" s="64">
        <v>61.030237458725956</v>
      </c>
      <c r="R14" s="65">
        <v>16116.844999999999</v>
      </c>
      <c r="S14" s="65">
        <v>20951.638999999999</v>
      </c>
      <c r="T14" s="65">
        <v>21522.626</v>
      </c>
      <c r="U14" s="64">
        <v>7.9107792512310304</v>
      </c>
      <c r="V14" s="65">
        <v>1702.607421875</v>
      </c>
      <c r="W14" s="62">
        <v>10</v>
      </c>
      <c r="X14" s="62" t="s">
        <v>66</v>
      </c>
    </row>
    <row r="15" spans="1:24" x14ac:dyDescent="0.35">
      <c r="A15" s="62">
        <v>854</v>
      </c>
      <c r="B15" s="62" t="s">
        <v>77</v>
      </c>
      <c r="C15" s="62" t="s">
        <v>78</v>
      </c>
      <c r="D15" s="62" t="s">
        <v>68</v>
      </c>
      <c r="E15" s="62" t="s">
        <v>67</v>
      </c>
      <c r="F15" s="62" t="s">
        <v>69</v>
      </c>
      <c r="G15" s="62" t="s">
        <v>76</v>
      </c>
      <c r="H15" s="63">
        <v>0.5234242793578866</v>
      </c>
      <c r="I15" s="63">
        <v>0.53561857724501893</v>
      </c>
      <c r="J15" s="63">
        <v>2.14227272497159E-2</v>
      </c>
      <c r="K15" s="63">
        <v>0.4933838766912132</v>
      </c>
      <c r="L15" s="63">
        <v>0.57734850821221362</v>
      </c>
      <c r="M15" s="64">
        <v>85.515566987630336</v>
      </c>
      <c r="N15" s="64">
        <v>2.1315904931350103</v>
      </c>
      <c r="O15" s="64">
        <v>80.808034099831559</v>
      </c>
      <c r="P15" s="64">
        <v>89.222409783024588</v>
      </c>
      <c r="Q15" s="64">
        <v>62.634043848705957</v>
      </c>
      <c r="R15" s="65">
        <v>16116.844999999999</v>
      </c>
      <c r="S15" s="65">
        <v>20951.638999999999</v>
      </c>
      <c r="T15" s="65">
        <v>21522.626</v>
      </c>
      <c r="U15" s="64">
        <v>7.8176348835132208</v>
      </c>
      <c r="V15" s="65">
        <v>1682.560302734375</v>
      </c>
      <c r="W15" s="62">
        <v>10</v>
      </c>
      <c r="X15" s="62" t="s">
        <v>66</v>
      </c>
    </row>
    <row r="16" spans="1:24" x14ac:dyDescent="0.35">
      <c r="A16" s="62">
        <v>854</v>
      </c>
      <c r="B16" s="62" t="s">
        <v>77</v>
      </c>
      <c r="C16" s="62" t="s">
        <v>78</v>
      </c>
      <c r="D16" s="62" t="s">
        <v>68</v>
      </c>
      <c r="E16" s="62" t="s">
        <v>67</v>
      </c>
      <c r="F16" s="62" t="s">
        <v>69</v>
      </c>
      <c r="G16" s="62" t="s">
        <v>81</v>
      </c>
      <c r="H16" s="63">
        <v>0.5234242793578866</v>
      </c>
      <c r="I16" s="63">
        <v>0.53106721894382414</v>
      </c>
      <c r="J16" s="63">
        <v>2.0960091080496401E-2</v>
      </c>
      <c r="K16" s="63">
        <v>0.48977702519970329</v>
      </c>
      <c r="L16" s="63">
        <v>0.57193638084975307</v>
      </c>
      <c r="M16" s="64">
        <v>89.142723176983168</v>
      </c>
      <c r="N16" s="64">
        <v>2.2481728923736601</v>
      </c>
      <c r="O16" s="64">
        <v>83.877228939986608</v>
      </c>
      <c r="P16" s="64">
        <v>92.835460046037483</v>
      </c>
      <c r="Q16" s="64">
        <v>59.574937809499929</v>
      </c>
      <c r="R16" s="65">
        <v>16116.844999999999</v>
      </c>
      <c r="S16" s="65">
        <v>20951.638999999999</v>
      </c>
      <c r="T16" s="65">
        <v>21522.626</v>
      </c>
      <c r="U16" s="64">
        <v>4.73117868520358</v>
      </c>
      <c r="V16" s="65">
        <v>1018.2738647460938</v>
      </c>
      <c r="W16" s="62">
        <v>10</v>
      </c>
      <c r="X16" s="62" t="s">
        <v>66</v>
      </c>
    </row>
    <row r="17" spans="1:24" x14ac:dyDescent="0.35">
      <c r="A17" s="62">
        <v>854</v>
      </c>
      <c r="B17" s="62" t="s">
        <v>77</v>
      </c>
      <c r="C17" s="62" t="s">
        <v>78</v>
      </c>
      <c r="D17" s="62" t="s">
        <v>68</v>
      </c>
      <c r="E17" s="62" t="s">
        <v>67</v>
      </c>
      <c r="F17" s="62" t="s">
        <v>69</v>
      </c>
      <c r="G17" s="62" t="s">
        <v>72</v>
      </c>
      <c r="H17" s="63">
        <v>0.5234242793578866</v>
      </c>
      <c r="I17" s="63">
        <v>0.66621327424202692</v>
      </c>
      <c r="J17" s="63">
        <v>1.52009885284874E-2</v>
      </c>
      <c r="K17" s="63">
        <v>0.63571903380450423</v>
      </c>
      <c r="L17" s="63">
        <v>0.69537801189366288</v>
      </c>
      <c r="M17" s="64">
        <v>95.410946083340093</v>
      </c>
      <c r="N17" s="64">
        <v>1.1528761436735699</v>
      </c>
      <c r="O17" s="64">
        <v>92.534603341991868</v>
      </c>
      <c r="P17" s="64">
        <v>97.212447390883312</v>
      </c>
      <c r="Q17" s="64">
        <v>69.825664830961756</v>
      </c>
      <c r="R17" s="65">
        <v>16116.844999999999</v>
      </c>
      <c r="S17" s="65">
        <v>20951.638999999999</v>
      </c>
      <c r="T17" s="65">
        <v>21522.626</v>
      </c>
      <c r="U17" s="64">
        <v>9.5747954643681297</v>
      </c>
      <c r="V17" s="65">
        <v>2060.747314453125</v>
      </c>
      <c r="W17" s="62">
        <v>10</v>
      </c>
      <c r="X17" s="62" t="s">
        <v>66</v>
      </c>
    </row>
    <row r="18" spans="1:24" x14ac:dyDescent="0.35">
      <c r="A18" s="62">
        <v>854</v>
      </c>
      <c r="B18" s="62" t="s">
        <v>77</v>
      </c>
      <c r="C18" s="62" t="s">
        <v>78</v>
      </c>
      <c r="D18" s="62" t="s">
        <v>68</v>
      </c>
      <c r="E18" s="62" t="s">
        <v>67</v>
      </c>
      <c r="F18" s="62" t="s">
        <v>69</v>
      </c>
      <c r="G18" s="62" t="s">
        <v>82</v>
      </c>
      <c r="H18" s="63">
        <v>0.5234242793578866</v>
      </c>
      <c r="I18" s="63">
        <v>0.45338046743094063</v>
      </c>
      <c r="J18" s="63">
        <v>2.03925382286591E-2</v>
      </c>
      <c r="K18" s="63">
        <v>0.4137084690703407</v>
      </c>
      <c r="L18" s="63">
        <v>0.49365356909377139</v>
      </c>
      <c r="M18" s="64">
        <v>76.020021107959806</v>
      </c>
      <c r="N18" s="64">
        <v>2.5979992220711501</v>
      </c>
      <c r="O18" s="64">
        <v>70.554258096376813</v>
      </c>
      <c r="P18" s="64">
        <v>80.748061891476482</v>
      </c>
      <c r="Q18" s="64">
        <v>59.639613462757715</v>
      </c>
      <c r="R18" s="65">
        <v>16116.844999999999</v>
      </c>
      <c r="S18" s="65">
        <v>20951.638999999999</v>
      </c>
      <c r="T18" s="65">
        <v>21522.626</v>
      </c>
      <c r="U18" s="64">
        <v>11.065945108917189</v>
      </c>
      <c r="V18" s="65">
        <v>2381.681884765625</v>
      </c>
      <c r="W18" s="62">
        <v>10</v>
      </c>
      <c r="X18" s="62" t="s">
        <v>66</v>
      </c>
    </row>
    <row r="19" spans="1:24" x14ac:dyDescent="0.35">
      <c r="A19" s="62">
        <v>854</v>
      </c>
      <c r="B19" s="62" t="s">
        <v>77</v>
      </c>
      <c r="C19" s="62" t="s">
        <v>78</v>
      </c>
      <c r="D19" s="62" t="s">
        <v>68</v>
      </c>
      <c r="E19" s="62" t="s">
        <v>67</v>
      </c>
      <c r="F19" s="62" t="s">
        <v>69</v>
      </c>
      <c r="G19" s="62" t="s">
        <v>71</v>
      </c>
      <c r="H19" s="63">
        <v>0.5234242793578866</v>
      </c>
      <c r="I19" s="63">
        <v>0.57373511502522112</v>
      </c>
      <c r="J19" s="63">
        <v>1.4869644457237E-2</v>
      </c>
      <c r="K19" s="63">
        <v>0.54430230192563689</v>
      </c>
      <c r="L19" s="63">
        <v>0.60265466893858921</v>
      </c>
      <c r="M19" s="64">
        <v>89.857514692303823</v>
      </c>
      <c r="N19" s="64">
        <v>1.44191149711333</v>
      </c>
      <c r="O19" s="64">
        <v>86.654092172009101</v>
      </c>
      <c r="P19" s="64">
        <v>92.359813300147579</v>
      </c>
      <c r="Q19" s="64">
        <v>63.849430622451976</v>
      </c>
      <c r="R19" s="65">
        <v>16116.844999999999</v>
      </c>
      <c r="S19" s="65">
        <v>20951.638999999999</v>
      </c>
      <c r="T19" s="65">
        <v>21522.626</v>
      </c>
      <c r="U19" s="64">
        <v>7.5666054631795694</v>
      </c>
      <c r="V19" s="65">
        <v>1628.5322265625</v>
      </c>
      <c r="W19" s="62">
        <v>10</v>
      </c>
      <c r="X19" s="62" t="s">
        <v>66</v>
      </c>
    </row>
    <row r="20" spans="1:24" x14ac:dyDescent="0.35">
      <c r="A20" s="62">
        <v>854</v>
      </c>
      <c r="B20" s="62" t="s">
        <v>77</v>
      </c>
      <c r="C20" s="62" t="s">
        <v>78</v>
      </c>
      <c r="D20" s="62" t="s">
        <v>68</v>
      </c>
      <c r="E20" s="62" t="s">
        <v>67</v>
      </c>
      <c r="F20" s="62" t="s">
        <v>69</v>
      </c>
      <c r="G20" s="62" t="s">
        <v>83</v>
      </c>
      <c r="H20" s="63">
        <v>0.5234242793578866</v>
      </c>
      <c r="I20" s="63">
        <v>0.52832405015939843</v>
      </c>
      <c r="J20" s="63">
        <v>1.9766281679164398E-2</v>
      </c>
      <c r="K20" s="63">
        <v>0.48940388421112418</v>
      </c>
      <c r="L20" s="63">
        <v>0.56690289344710687</v>
      </c>
      <c r="M20" s="64">
        <v>88.560668088894758</v>
      </c>
      <c r="N20" s="64">
        <v>2.2894442988874797</v>
      </c>
      <c r="O20" s="64">
        <v>83.239770573626231</v>
      </c>
      <c r="P20" s="64">
        <v>92.347625718256666</v>
      </c>
      <c r="Q20" s="64">
        <v>59.656737190496514</v>
      </c>
      <c r="R20" s="65">
        <v>16116.844999999999</v>
      </c>
      <c r="S20" s="65">
        <v>20951.638999999999</v>
      </c>
      <c r="T20" s="65">
        <v>21522.626</v>
      </c>
      <c r="U20" s="64">
        <v>4.8001217863741497</v>
      </c>
      <c r="V20" s="65">
        <v>1033.1123046875</v>
      </c>
      <c r="W20" s="62">
        <v>10</v>
      </c>
      <c r="X20" s="62" t="s">
        <v>66</v>
      </c>
    </row>
    <row r="21" spans="1:24" x14ac:dyDescent="0.35">
      <c r="A21" s="62">
        <v>854</v>
      </c>
      <c r="B21" s="62" t="s">
        <v>77</v>
      </c>
      <c r="C21" s="62" t="s">
        <v>78</v>
      </c>
      <c r="D21" s="62" t="s">
        <v>68</v>
      </c>
      <c r="E21" s="62" t="s">
        <v>67</v>
      </c>
      <c r="F21" s="62" t="s">
        <v>69</v>
      </c>
      <c r="G21" s="62" t="s">
        <v>84</v>
      </c>
      <c r="H21" s="63">
        <v>0.5234242793578866</v>
      </c>
      <c r="I21" s="63">
        <v>0.66393618879245464</v>
      </c>
      <c r="J21" s="63">
        <v>1.14987787077285E-2</v>
      </c>
      <c r="K21" s="63">
        <v>0.64098777445812338</v>
      </c>
      <c r="L21" s="63">
        <v>0.68613598821503385</v>
      </c>
      <c r="M21" s="64">
        <v>97.36802320458871</v>
      </c>
      <c r="N21" s="64">
        <v>0.87093882074665996</v>
      </c>
      <c r="O21" s="64">
        <v>94.994058190323472</v>
      </c>
      <c r="P21" s="64">
        <v>98.632392050783139</v>
      </c>
      <c r="Q21" s="64">
        <v>68.188319629063272</v>
      </c>
      <c r="R21" s="65">
        <v>16116.844999999999</v>
      </c>
      <c r="S21" s="65">
        <v>20951.638999999999</v>
      </c>
      <c r="T21" s="65">
        <v>21522.626</v>
      </c>
      <c r="U21" s="64">
        <v>7.7478461887662302</v>
      </c>
      <c r="V21" s="65">
        <v>1667.5399169921875</v>
      </c>
      <c r="W21" s="62">
        <v>10</v>
      </c>
      <c r="X21" s="62" t="s">
        <v>66</v>
      </c>
    </row>
    <row r="22" spans="1:24" x14ac:dyDescent="0.35">
      <c r="A22" s="62">
        <v>854</v>
      </c>
      <c r="B22" s="62" t="s">
        <v>77</v>
      </c>
      <c r="C22" s="62" t="s">
        <v>78</v>
      </c>
      <c r="D22" s="62" t="s">
        <v>68</v>
      </c>
      <c r="E22" s="62" t="s">
        <v>67</v>
      </c>
      <c r="F22" s="62" t="s">
        <v>69</v>
      </c>
      <c r="G22" s="62" t="s">
        <v>73</v>
      </c>
      <c r="H22" s="63">
        <v>0.5234242793578866</v>
      </c>
      <c r="I22" s="63">
        <v>0.61957238426126671</v>
      </c>
      <c r="J22" s="63">
        <v>1.99340178081845E-2</v>
      </c>
      <c r="K22" s="63">
        <v>0.57971568745863344</v>
      </c>
      <c r="L22" s="63">
        <v>0.65787996887967248</v>
      </c>
      <c r="M22" s="64">
        <v>91.822525909988755</v>
      </c>
      <c r="N22" s="64">
        <v>1.4975721888693099</v>
      </c>
      <c r="O22" s="64">
        <v>88.357263441226777</v>
      </c>
      <c r="P22" s="64">
        <v>94.322682136857466</v>
      </c>
      <c r="Q22" s="64">
        <v>67.474988094818627</v>
      </c>
      <c r="R22" s="65">
        <v>16116.844999999999</v>
      </c>
      <c r="S22" s="65">
        <v>20951.638999999999</v>
      </c>
      <c r="T22" s="65">
        <v>21522.626</v>
      </c>
      <c r="U22" s="64">
        <v>4.1633212907737001</v>
      </c>
      <c r="V22" s="65">
        <v>896.05609130859375</v>
      </c>
      <c r="W22" s="62">
        <v>10</v>
      </c>
      <c r="X22" s="62" t="s">
        <v>66</v>
      </c>
    </row>
    <row r="23" spans="1:24" s="1" customFormat="1" x14ac:dyDescent="0.35">
      <c r="A23" s="15"/>
      <c r="B23" s="15"/>
      <c r="C23" s="16"/>
      <c r="D23" s="16"/>
      <c r="E23" s="16"/>
      <c r="F23" s="16"/>
      <c r="G23" s="16"/>
      <c r="H23" s="17"/>
      <c r="I23" s="17"/>
      <c r="J23" s="17"/>
      <c r="K23" s="17"/>
      <c r="L23" s="17"/>
      <c r="M23" s="18"/>
      <c r="N23" s="18"/>
      <c r="O23" s="18"/>
      <c r="P23" s="18"/>
      <c r="Q23" s="18"/>
      <c r="R23" s="16"/>
      <c r="S23" s="16"/>
      <c r="T23" s="21"/>
      <c r="U23" s="21"/>
      <c r="V23" s="21"/>
      <c r="W23" s="16"/>
      <c r="X23" s="16"/>
    </row>
    <row r="24" spans="1:24" s="26" customFormat="1" ht="23" x14ac:dyDescent="0.5">
      <c r="A24" s="12" t="str">
        <f>'MPI Region'!A24</f>
        <v>Notes</v>
      </c>
    </row>
    <row r="25" spans="1:24" s="26" customFormat="1" ht="23" x14ac:dyDescent="0.5">
      <c r="A25" s="26" t="str">
        <f>'MPI Region'!A25</f>
        <v>ᵃUnited Nations, Department of Economic and Social Affairs, Population Division (2022). World Population Prospects 2022, Online Edition.</v>
      </c>
    </row>
    <row r="26" spans="1:24" s="28" customFormat="1" ht="20.5" x14ac:dyDescent="0.35">
      <c r="A26" s="28" t="str">
        <f>'MPI Region'!A27</f>
        <v>Tables updated on 03 August 2022</v>
      </c>
    </row>
  </sheetData>
  <autoFilter ref="A9:X9">
    <sortState ref="A10:Y1235">
      <sortCondition ref="C9:C1235"/>
    </sortState>
  </autoFilter>
  <sortState ref="A10:X1296">
    <sortCondition ref="C10:C1296"/>
    <sortCondition ref="G10:G1296"/>
  </sortState>
  <mergeCells count="30">
    <mergeCell ref="I6:I7"/>
    <mergeCell ref="J6:J7"/>
    <mergeCell ref="L6:L7"/>
    <mergeCell ref="I5:L5"/>
    <mergeCell ref="A5:A8"/>
    <mergeCell ref="B5:B8"/>
    <mergeCell ref="C5:C8"/>
    <mergeCell ref="D5:D8"/>
    <mergeCell ref="E5:F6"/>
    <mergeCell ref="E7:E8"/>
    <mergeCell ref="F7:F8"/>
    <mergeCell ref="K6:K7"/>
    <mergeCell ref="H5:H7"/>
    <mergeCell ref="G5:G8"/>
    <mergeCell ref="P6:P7"/>
    <mergeCell ref="M5:P5"/>
    <mergeCell ref="W5:X5"/>
    <mergeCell ref="W6:W8"/>
    <mergeCell ref="X6:X8"/>
    <mergeCell ref="Q5:Q7"/>
    <mergeCell ref="O6:O7"/>
    <mergeCell ref="R5:T5"/>
    <mergeCell ref="U5:V5"/>
    <mergeCell ref="R6:R7"/>
    <mergeCell ref="S6:S7"/>
    <mergeCell ref="T6:T7"/>
    <mergeCell ref="U6:U7"/>
    <mergeCell ref="V6:V7"/>
    <mergeCell ref="M6:M7"/>
    <mergeCell ref="N6:N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30.7265625" customWidth="1"/>
    <col min="8" max="9" width="13.26953125" customWidth="1"/>
    <col min="10" max="24" width="12.7265625" customWidth="1"/>
    <col min="25" max="26" width="12.7265625" style="29" customWidth="1"/>
  </cols>
  <sheetData>
    <row r="1" spans="1:26" s="3" customFormat="1" ht="21" customHeight="1" x14ac:dyDescent="0.35">
      <c r="A1" s="4" t="s">
        <v>90</v>
      </c>
      <c r="B1" s="4"/>
      <c r="C1" s="4"/>
      <c r="D1" s="4"/>
      <c r="Y1" s="54"/>
      <c r="Z1" s="54"/>
    </row>
    <row r="2" spans="1:26" s="3" customFormat="1" ht="21" customHeight="1" x14ac:dyDescent="0.35">
      <c r="A2" s="3" t="s">
        <v>92</v>
      </c>
      <c r="Y2" s="54"/>
      <c r="Z2" s="54"/>
    </row>
    <row r="3" spans="1:26" s="3" customFormat="1" ht="21" customHeight="1" x14ac:dyDescent="0.35">
      <c r="A3" s="3" t="str">
        <f>'MPI Region'!A3</f>
        <v>Citation: Alkire, S., Kanagaratnam, U., and Suppa, N. (2022). The global Multidimensional Poverty Index (MPI) 2022 disaggregation results and methodological note. OPHI MPI Methodological Note 53, Oxford Poverty and Human Development Initiative, University of Oxford.</v>
      </c>
      <c r="Y3" s="54"/>
      <c r="Z3" s="54"/>
    </row>
    <row r="4" spans="1:26" s="1" customFormat="1" x14ac:dyDescent="0.35">
      <c r="T4" s="22"/>
      <c r="U4" s="22"/>
      <c r="V4" s="22"/>
      <c r="W4" s="22"/>
      <c r="X4" s="22"/>
      <c r="Y4" s="5"/>
      <c r="Z4" s="5"/>
    </row>
    <row r="5" spans="1:26" s="1" customFormat="1" ht="30" customHeight="1" x14ac:dyDescent="0.35">
      <c r="A5" s="75" t="s">
        <v>0</v>
      </c>
      <c r="B5" s="75" t="s">
        <v>1</v>
      </c>
      <c r="C5" s="78" t="s">
        <v>2</v>
      </c>
      <c r="D5" s="78" t="s">
        <v>3</v>
      </c>
      <c r="E5" s="78" t="s">
        <v>4</v>
      </c>
      <c r="F5" s="78"/>
      <c r="G5" s="69" t="s">
        <v>51</v>
      </c>
      <c r="H5" s="69" t="s">
        <v>42</v>
      </c>
      <c r="I5" s="69" t="s">
        <v>50</v>
      </c>
      <c r="J5" s="72" t="s">
        <v>38</v>
      </c>
      <c r="K5" s="72"/>
      <c r="L5" s="72"/>
      <c r="M5" s="72"/>
      <c r="N5" s="72"/>
      <c r="O5" s="72"/>
      <c r="P5" s="72"/>
      <c r="Q5" s="72"/>
      <c r="R5" s="72"/>
      <c r="S5" s="72"/>
      <c r="T5" s="73" t="s">
        <v>43</v>
      </c>
      <c r="U5" s="73"/>
      <c r="V5" s="73"/>
      <c r="W5" s="68" t="str">
        <f>'MPI Region'!Q5</f>
        <v>Population 2020</v>
      </c>
      <c r="X5" s="68"/>
      <c r="Y5" s="68" t="s">
        <v>44</v>
      </c>
      <c r="Z5" s="68"/>
    </row>
    <row r="6" spans="1:26" s="1" customFormat="1" ht="30" customHeight="1" x14ac:dyDescent="0.35">
      <c r="A6" s="76"/>
      <c r="B6" s="76"/>
      <c r="C6" s="79"/>
      <c r="D6" s="79"/>
      <c r="E6" s="73"/>
      <c r="F6" s="73"/>
      <c r="G6" s="71"/>
      <c r="H6" s="71"/>
      <c r="I6" s="71"/>
      <c r="J6" s="70" t="s">
        <v>16</v>
      </c>
      <c r="K6" s="70"/>
      <c r="L6" s="70" t="s">
        <v>17</v>
      </c>
      <c r="M6" s="70"/>
      <c r="N6" s="70" t="s">
        <v>18</v>
      </c>
      <c r="O6" s="70"/>
      <c r="P6" s="70"/>
      <c r="Q6" s="70"/>
      <c r="R6" s="70"/>
      <c r="S6" s="70"/>
      <c r="T6" s="69" t="s">
        <v>10</v>
      </c>
      <c r="U6" s="69" t="str">
        <f>'MPI Region'!O6:O7</f>
        <v>Population 2019</v>
      </c>
      <c r="V6" s="69" t="str">
        <f>'MPI Region'!P6:P7</f>
        <v>Population 2020</v>
      </c>
      <c r="W6" s="74" t="s">
        <v>47</v>
      </c>
      <c r="X6" s="74" t="s">
        <v>48</v>
      </c>
      <c r="Y6" s="71" t="s">
        <v>39</v>
      </c>
      <c r="Z6" s="71" t="s">
        <v>11</v>
      </c>
    </row>
    <row r="7" spans="1:26" s="1" customFormat="1" ht="30" customHeight="1" x14ac:dyDescent="0.35">
      <c r="A7" s="76"/>
      <c r="B7" s="76"/>
      <c r="C7" s="79"/>
      <c r="D7" s="79"/>
      <c r="E7" s="79" t="s">
        <v>5</v>
      </c>
      <c r="F7" s="79" t="s">
        <v>6</v>
      </c>
      <c r="G7" s="71"/>
      <c r="H7" s="70"/>
      <c r="I7" s="70"/>
      <c r="J7" s="11" t="s">
        <v>19</v>
      </c>
      <c r="K7" s="11" t="s">
        <v>20</v>
      </c>
      <c r="L7" s="11" t="s">
        <v>21</v>
      </c>
      <c r="M7" s="11" t="s">
        <v>22</v>
      </c>
      <c r="N7" s="8" t="s">
        <v>28</v>
      </c>
      <c r="O7" s="8" t="s">
        <v>23</v>
      </c>
      <c r="P7" s="8" t="s">
        <v>24</v>
      </c>
      <c r="Q7" s="8" t="s">
        <v>25</v>
      </c>
      <c r="R7" s="8" t="s">
        <v>26</v>
      </c>
      <c r="S7" s="8" t="s">
        <v>27</v>
      </c>
      <c r="T7" s="70"/>
      <c r="U7" s="70"/>
      <c r="V7" s="70"/>
      <c r="W7" s="70"/>
      <c r="X7" s="70"/>
      <c r="Y7" s="71"/>
      <c r="Z7" s="71"/>
    </row>
    <row r="8" spans="1:26" s="1" customFormat="1" ht="30" customHeight="1" x14ac:dyDescent="0.35">
      <c r="A8" s="77"/>
      <c r="B8" s="77"/>
      <c r="C8" s="73"/>
      <c r="D8" s="73"/>
      <c r="E8" s="73"/>
      <c r="F8" s="73"/>
      <c r="G8" s="70"/>
      <c r="H8" s="9" t="s">
        <v>33</v>
      </c>
      <c r="I8" s="9" t="s">
        <v>33</v>
      </c>
      <c r="J8" s="9" t="s">
        <v>12</v>
      </c>
      <c r="K8" s="9" t="s">
        <v>12</v>
      </c>
      <c r="L8" s="9" t="s">
        <v>12</v>
      </c>
      <c r="M8" s="9" t="s">
        <v>12</v>
      </c>
      <c r="N8" s="9" t="s">
        <v>12</v>
      </c>
      <c r="O8" s="9" t="s">
        <v>12</v>
      </c>
      <c r="P8" s="9" t="s">
        <v>12</v>
      </c>
      <c r="Q8" s="9" t="s">
        <v>12</v>
      </c>
      <c r="R8" s="9" t="s">
        <v>12</v>
      </c>
      <c r="S8" s="9" t="s">
        <v>12</v>
      </c>
      <c r="T8" s="10" t="s">
        <v>14</v>
      </c>
      <c r="U8" s="10" t="s">
        <v>14</v>
      </c>
      <c r="V8" s="10" t="s">
        <v>14</v>
      </c>
      <c r="W8" s="9" t="s">
        <v>12</v>
      </c>
      <c r="X8" s="10" t="s">
        <v>14</v>
      </c>
      <c r="Y8" s="70"/>
      <c r="Z8" s="70"/>
    </row>
    <row r="9" spans="1:26" s="1" customFormat="1" x14ac:dyDescent="0.35">
      <c r="G9" s="5"/>
      <c r="H9" s="5"/>
      <c r="I9" s="5"/>
      <c r="T9" s="5"/>
      <c r="U9" s="5"/>
      <c r="V9" s="5"/>
      <c r="W9" s="5"/>
      <c r="X9" s="5"/>
      <c r="Y9" s="5"/>
      <c r="Z9" s="5"/>
    </row>
    <row r="10" spans="1:26" x14ac:dyDescent="0.35">
      <c r="A10" s="62">
        <v>854</v>
      </c>
      <c r="B10" s="62" t="s">
        <v>77</v>
      </c>
      <c r="C10" s="62" t="s">
        <v>78</v>
      </c>
      <c r="D10" s="62" t="s">
        <v>68</v>
      </c>
      <c r="E10" s="62" t="s">
        <v>67</v>
      </c>
      <c r="F10" s="62" t="s">
        <v>69</v>
      </c>
      <c r="G10" s="62" t="s">
        <v>79</v>
      </c>
      <c r="H10" s="63">
        <v>0.5234242793578866</v>
      </c>
      <c r="I10" s="63">
        <v>0.56528917829570191</v>
      </c>
      <c r="J10" s="64">
        <v>43.410934123356995</v>
      </c>
      <c r="K10" s="64">
        <v>16.1647121372153</v>
      </c>
      <c r="L10" s="64">
        <v>76.373560207055931</v>
      </c>
      <c r="M10" s="64">
        <v>69.02738141554569</v>
      </c>
      <c r="N10" s="64">
        <v>99.142466143827491</v>
      </c>
      <c r="O10" s="64">
        <v>85.656050722512276</v>
      </c>
      <c r="P10" s="64">
        <v>50.277186257042587</v>
      </c>
      <c r="Q10" s="64">
        <v>96.395271575116155</v>
      </c>
      <c r="R10" s="64">
        <v>92.738161918766011</v>
      </c>
      <c r="S10" s="64">
        <v>8.8425992766821597</v>
      </c>
      <c r="T10" s="65">
        <v>16116.844999999999</v>
      </c>
      <c r="U10" s="65">
        <v>20951.638999999999</v>
      </c>
      <c r="V10" s="65">
        <v>21522.626</v>
      </c>
      <c r="W10" s="64">
        <v>11.474969441426881</v>
      </c>
      <c r="X10" s="65">
        <v>2469.71484375</v>
      </c>
      <c r="Y10" s="66">
        <v>10</v>
      </c>
      <c r="Z10" s="67" t="s">
        <v>66</v>
      </c>
    </row>
    <row r="11" spans="1:26" x14ac:dyDescent="0.35">
      <c r="A11" s="62">
        <v>854</v>
      </c>
      <c r="B11" s="62" t="s">
        <v>77</v>
      </c>
      <c r="C11" s="62" t="s">
        <v>78</v>
      </c>
      <c r="D11" s="62" t="s">
        <v>68</v>
      </c>
      <c r="E11" s="62" t="s">
        <v>67</v>
      </c>
      <c r="F11" s="62" t="s">
        <v>69</v>
      </c>
      <c r="G11" s="62" t="s">
        <v>80</v>
      </c>
      <c r="H11" s="63">
        <v>0.5234242793578866</v>
      </c>
      <c r="I11" s="63">
        <v>0.50325676559163246</v>
      </c>
      <c r="J11" s="64">
        <v>46.188549571853621</v>
      </c>
      <c r="K11" s="64">
        <v>19.092936694592591</v>
      </c>
      <c r="L11" s="64">
        <v>64.030803938819986</v>
      </c>
      <c r="M11" s="64">
        <v>55.945651279679609</v>
      </c>
      <c r="N11" s="64">
        <v>98.803688401221748</v>
      </c>
      <c r="O11" s="64">
        <v>86.089028611418243</v>
      </c>
      <c r="P11" s="64">
        <v>41.247836846583759</v>
      </c>
      <c r="Q11" s="64">
        <v>92.078559801281301</v>
      </c>
      <c r="R11" s="64">
        <v>74.0190136183177</v>
      </c>
      <c r="S11" s="64">
        <v>8.8173737637231007</v>
      </c>
      <c r="T11" s="65">
        <v>16116.844999999999</v>
      </c>
      <c r="U11" s="65">
        <v>20951.638999999999</v>
      </c>
      <c r="V11" s="65">
        <v>21522.626</v>
      </c>
      <c r="W11" s="64">
        <v>3.8886693769479099</v>
      </c>
      <c r="X11" s="65">
        <v>836.94378662109375</v>
      </c>
      <c r="Y11" s="66">
        <v>10</v>
      </c>
      <c r="Z11" s="67" t="s">
        <v>66</v>
      </c>
    </row>
    <row r="12" spans="1:26" x14ac:dyDescent="0.35">
      <c r="A12" s="62">
        <v>854</v>
      </c>
      <c r="B12" s="62" t="s">
        <v>77</v>
      </c>
      <c r="C12" s="62" t="s">
        <v>78</v>
      </c>
      <c r="D12" s="62" t="s">
        <v>68</v>
      </c>
      <c r="E12" s="62" t="s">
        <v>67</v>
      </c>
      <c r="F12" s="62" t="s">
        <v>69</v>
      </c>
      <c r="G12" s="62" t="s">
        <v>70</v>
      </c>
      <c r="H12" s="63">
        <v>0.5234242793578866</v>
      </c>
      <c r="I12" s="63">
        <v>0.20406089479453529</v>
      </c>
      <c r="J12" s="64">
        <v>29.204213632838023</v>
      </c>
      <c r="K12" s="64">
        <v>8.16136599880749</v>
      </c>
      <c r="L12" s="64">
        <v>28.563612761462231</v>
      </c>
      <c r="M12" s="64">
        <v>27.096165832293238</v>
      </c>
      <c r="N12" s="64">
        <v>79.738328269923059</v>
      </c>
      <c r="O12" s="64">
        <v>40.261450427871345</v>
      </c>
      <c r="P12" s="64">
        <v>20.319881644703162</v>
      </c>
      <c r="Q12" s="64">
        <v>54.731125668193414</v>
      </c>
      <c r="R12" s="64">
        <v>33.55057890765525</v>
      </c>
      <c r="S12" s="64">
        <v>4.7982007233593205</v>
      </c>
      <c r="T12" s="65">
        <v>16116.844999999999</v>
      </c>
      <c r="U12" s="65">
        <v>20951.638999999999</v>
      </c>
      <c r="V12" s="65">
        <v>21522.626</v>
      </c>
      <c r="W12" s="64">
        <v>11.688228256345589</v>
      </c>
      <c r="X12" s="65">
        <v>2515.61376953125</v>
      </c>
      <c r="Y12" s="66">
        <v>10</v>
      </c>
      <c r="Z12" s="67" t="s">
        <v>66</v>
      </c>
    </row>
    <row r="13" spans="1:26" x14ac:dyDescent="0.35">
      <c r="A13" s="62">
        <v>854</v>
      </c>
      <c r="B13" s="62" t="s">
        <v>77</v>
      </c>
      <c r="C13" s="62" t="s">
        <v>78</v>
      </c>
      <c r="D13" s="62" t="s">
        <v>68</v>
      </c>
      <c r="E13" s="62" t="s">
        <v>67</v>
      </c>
      <c r="F13" s="62" t="s">
        <v>69</v>
      </c>
      <c r="G13" s="62" t="s">
        <v>74</v>
      </c>
      <c r="H13" s="63">
        <v>0.5234242793578866</v>
      </c>
      <c r="I13" s="63">
        <v>0.56527068396112845</v>
      </c>
      <c r="J13" s="64">
        <v>50.697088279891553</v>
      </c>
      <c r="K13" s="64">
        <v>14.530867101881881</v>
      </c>
      <c r="L13" s="64">
        <v>76.085243455403926</v>
      </c>
      <c r="M13" s="64">
        <v>67.450650760181318</v>
      </c>
      <c r="N13" s="64">
        <v>97.604230516773242</v>
      </c>
      <c r="O13" s="64">
        <v>93.487150175457742</v>
      </c>
      <c r="P13" s="64">
        <v>48.915490347854664</v>
      </c>
      <c r="Q13" s="64">
        <v>95.225041198070741</v>
      </c>
      <c r="R13" s="64">
        <v>65.612281880588668</v>
      </c>
      <c r="S13" s="64">
        <v>16.765788342964143</v>
      </c>
      <c r="T13" s="65">
        <v>16116.844999999999</v>
      </c>
      <c r="U13" s="65">
        <v>20951.638999999999</v>
      </c>
      <c r="V13" s="65">
        <v>21522.626</v>
      </c>
      <c r="W13" s="64">
        <v>7.5699048029524398</v>
      </c>
      <c r="X13" s="65">
        <v>1629.2423095703125</v>
      </c>
      <c r="Y13" s="66">
        <v>10</v>
      </c>
      <c r="Z13" s="67" t="s">
        <v>66</v>
      </c>
    </row>
    <row r="14" spans="1:26" x14ac:dyDescent="0.35">
      <c r="A14" s="62">
        <v>854</v>
      </c>
      <c r="B14" s="62" t="s">
        <v>77</v>
      </c>
      <c r="C14" s="62" t="s">
        <v>78</v>
      </c>
      <c r="D14" s="62" t="s">
        <v>68</v>
      </c>
      <c r="E14" s="62" t="s">
        <v>67</v>
      </c>
      <c r="F14" s="62" t="s">
        <v>69</v>
      </c>
      <c r="G14" s="62" t="s">
        <v>75</v>
      </c>
      <c r="H14" s="63">
        <v>0.5234242793578866</v>
      </c>
      <c r="I14" s="63">
        <v>0.57364919426545713</v>
      </c>
      <c r="J14" s="64">
        <v>45.3248458100948</v>
      </c>
      <c r="K14" s="64">
        <v>15.6149348741738</v>
      </c>
      <c r="L14" s="64">
        <v>83.999386797809962</v>
      </c>
      <c r="M14" s="64">
        <v>66.281288619202286</v>
      </c>
      <c r="N14" s="64">
        <v>98.771215357677349</v>
      </c>
      <c r="O14" s="64">
        <v>91.206911065155822</v>
      </c>
      <c r="P14" s="64">
        <v>40.55310563859971</v>
      </c>
      <c r="Q14" s="64">
        <v>96.54241468533948</v>
      </c>
      <c r="R14" s="64">
        <v>81.98173450324397</v>
      </c>
      <c r="S14" s="64">
        <v>10.567345487218621</v>
      </c>
      <c r="T14" s="65">
        <v>16116.844999999999</v>
      </c>
      <c r="U14" s="65">
        <v>20951.638999999999</v>
      </c>
      <c r="V14" s="65">
        <v>21522.626</v>
      </c>
      <c r="W14" s="64">
        <v>7.9107792512310304</v>
      </c>
      <c r="X14" s="65">
        <v>1702.607421875</v>
      </c>
      <c r="Y14" s="66">
        <v>10</v>
      </c>
      <c r="Z14" s="67" t="s">
        <v>66</v>
      </c>
    </row>
    <row r="15" spans="1:26" x14ac:dyDescent="0.35">
      <c r="A15" s="62">
        <v>854</v>
      </c>
      <c r="B15" s="62" t="s">
        <v>77</v>
      </c>
      <c r="C15" s="62" t="s">
        <v>78</v>
      </c>
      <c r="D15" s="62" t="s">
        <v>68</v>
      </c>
      <c r="E15" s="62" t="s">
        <v>67</v>
      </c>
      <c r="F15" s="62" t="s">
        <v>69</v>
      </c>
      <c r="G15" s="62" t="s">
        <v>76</v>
      </c>
      <c r="H15" s="63">
        <v>0.5234242793578866</v>
      </c>
      <c r="I15" s="63">
        <v>0.53561857724501893</v>
      </c>
      <c r="J15" s="64">
        <v>53.348693800436031</v>
      </c>
      <c r="K15" s="64">
        <v>19.674162262198038</v>
      </c>
      <c r="L15" s="64">
        <v>64.265926152673458</v>
      </c>
      <c r="M15" s="64">
        <v>63.467065336826501</v>
      </c>
      <c r="N15" s="64">
        <v>98.056761980265179</v>
      </c>
      <c r="O15" s="64">
        <v>90.374715697650927</v>
      </c>
      <c r="P15" s="64">
        <v>43.891983466381312</v>
      </c>
      <c r="Q15" s="64">
        <v>93.460798233013605</v>
      </c>
      <c r="R15" s="64">
        <v>69.766873887009083</v>
      </c>
      <c r="S15" s="64">
        <v>13.20045776702222</v>
      </c>
      <c r="T15" s="65">
        <v>16116.844999999999</v>
      </c>
      <c r="U15" s="65">
        <v>20951.638999999999</v>
      </c>
      <c r="V15" s="65">
        <v>21522.626</v>
      </c>
      <c r="W15" s="64">
        <v>7.8176348835132208</v>
      </c>
      <c r="X15" s="65">
        <v>1682.560302734375</v>
      </c>
      <c r="Y15" s="66">
        <v>10</v>
      </c>
      <c r="Z15" s="67" t="s">
        <v>66</v>
      </c>
    </row>
    <row r="16" spans="1:26" x14ac:dyDescent="0.35">
      <c r="A16" s="62">
        <v>854</v>
      </c>
      <c r="B16" s="62" t="s">
        <v>77</v>
      </c>
      <c r="C16" s="62" t="s">
        <v>78</v>
      </c>
      <c r="D16" s="62" t="s">
        <v>68</v>
      </c>
      <c r="E16" s="62" t="s">
        <v>67</v>
      </c>
      <c r="F16" s="62" t="s">
        <v>69</v>
      </c>
      <c r="G16" s="62" t="s">
        <v>81</v>
      </c>
      <c r="H16" s="63">
        <v>0.5234242793578866</v>
      </c>
      <c r="I16" s="63">
        <v>0.53106721894382414</v>
      </c>
      <c r="J16" s="64">
        <v>48.781671960171522</v>
      </c>
      <c r="K16" s="64">
        <v>14.26493704562127</v>
      </c>
      <c r="L16" s="64">
        <v>66.001968501651504</v>
      </c>
      <c r="M16" s="64">
        <v>58.742988373295304</v>
      </c>
      <c r="N16" s="64">
        <v>98.244299802908031</v>
      </c>
      <c r="O16" s="64">
        <v>92.675479970086741</v>
      </c>
      <c r="P16" s="64">
        <v>38.589196078464411</v>
      </c>
      <c r="Q16" s="64">
        <v>97.658819385448993</v>
      </c>
      <c r="R16" s="64">
        <v>89.321862152842357</v>
      </c>
      <c r="S16" s="64">
        <v>16.423117617856882</v>
      </c>
      <c r="T16" s="65">
        <v>16116.844999999999</v>
      </c>
      <c r="U16" s="65">
        <v>20951.638999999999</v>
      </c>
      <c r="V16" s="65">
        <v>21522.626</v>
      </c>
      <c r="W16" s="64">
        <v>4.73117868520358</v>
      </c>
      <c r="X16" s="65">
        <v>1018.2738647460938</v>
      </c>
      <c r="Y16" s="66">
        <v>10</v>
      </c>
      <c r="Z16" s="67" t="s">
        <v>66</v>
      </c>
    </row>
    <row r="17" spans="1:26" x14ac:dyDescent="0.35">
      <c r="A17" s="62">
        <v>854</v>
      </c>
      <c r="B17" s="62" t="s">
        <v>77</v>
      </c>
      <c r="C17" s="62" t="s">
        <v>78</v>
      </c>
      <c r="D17" s="62" t="s">
        <v>68</v>
      </c>
      <c r="E17" s="62" t="s">
        <v>67</v>
      </c>
      <c r="F17" s="62" t="s">
        <v>69</v>
      </c>
      <c r="G17" s="62" t="s">
        <v>72</v>
      </c>
      <c r="H17" s="63">
        <v>0.5234242793578866</v>
      </c>
      <c r="I17" s="63">
        <v>0.66621327424202692</v>
      </c>
      <c r="J17" s="64">
        <v>66.69413744409664</v>
      </c>
      <c r="K17" s="64">
        <v>25.02027090643001</v>
      </c>
      <c r="L17" s="64">
        <v>83.215533750794904</v>
      </c>
      <c r="M17" s="64">
        <v>76.930976880152301</v>
      </c>
      <c r="N17" s="64">
        <v>99.421181898119187</v>
      </c>
      <c r="O17" s="64">
        <v>97.471248359612702</v>
      </c>
      <c r="P17" s="64">
        <v>56.084220632086137</v>
      </c>
      <c r="Q17" s="64">
        <v>97.458273876543473</v>
      </c>
      <c r="R17" s="64">
        <v>84.014107072421822</v>
      </c>
      <c r="S17" s="64">
        <v>25.485105067815528</v>
      </c>
      <c r="T17" s="65">
        <v>16116.844999999999</v>
      </c>
      <c r="U17" s="65">
        <v>20951.638999999999</v>
      </c>
      <c r="V17" s="65">
        <v>21522.626</v>
      </c>
      <c r="W17" s="64">
        <v>9.5747954643681297</v>
      </c>
      <c r="X17" s="65">
        <v>2060.747314453125</v>
      </c>
      <c r="Y17" s="66">
        <v>10</v>
      </c>
      <c r="Z17" s="67" t="s">
        <v>66</v>
      </c>
    </row>
    <row r="18" spans="1:26" x14ac:dyDescent="0.35">
      <c r="A18" s="62">
        <v>854</v>
      </c>
      <c r="B18" s="62" t="s">
        <v>77</v>
      </c>
      <c r="C18" s="62" t="s">
        <v>78</v>
      </c>
      <c r="D18" s="62" t="s">
        <v>68</v>
      </c>
      <c r="E18" s="62" t="s">
        <v>67</v>
      </c>
      <c r="F18" s="62" t="s">
        <v>69</v>
      </c>
      <c r="G18" s="62" t="s">
        <v>82</v>
      </c>
      <c r="H18" s="63">
        <v>0.5234242793578866</v>
      </c>
      <c r="I18" s="63">
        <v>0.45338046743094063</v>
      </c>
      <c r="J18" s="64">
        <v>43.906945388565433</v>
      </c>
      <c r="K18" s="64">
        <v>14.54934817927122</v>
      </c>
      <c r="L18" s="64">
        <v>61.379583041119787</v>
      </c>
      <c r="M18" s="64">
        <v>51.86536003455916</v>
      </c>
      <c r="N18" s="64">
        <v>96.97466806712805</v>
      </c>
      <c r="O18" s="64">
        <v>82.222158740521749</v>
      </c>
      <c r="P18" s="64">
        <v>41.190271721837632</v>
      </c>
      <c r="Q18" s="64">
        <v>75.754027569862998</v>
      </c>
      <c r="R18" s="64">
        <v>66.199349582087535</v>
      </c>
      <c r="S18" s="64">
        <v>9.8996557843909798</v>
      </c>
      <c r="T18" s="65">
        <v>16116.844999999999</v>
      </c>
      <c r="U18" s="65">
        <v>20951.638999999999</v>
      </c>
      <c r="V18" s="65">
        <v>21522.626</v>
      </c>
      <c r="W18" s="64">
        <v>11.065945108917189</v>
      </c>
      <c r="X18" s="65">
        <v>2381.681884765625</v>
      </c>
      <c r="Y18" s="66">
        <v>10</v>
      </c>
      <c r="Z18" s="67" t="s">
        <v>66</v>
      </c>
    </row>
    <row r="19" spans="1:26" x14ac:dyDescent="0.35">
      <c r="A19" s="62">
        <v>854</v>
      </c>
      <c r="B19" s="62" t="s">
        <v>77</v>
      </c>
      <c r="C19" s="62" t="s">
        <v>78</v>
      </c>
      <c r="D19" s="62" t="s">
        <v>68</v>
      </c>
      <c r="E19" s="62" t="s">
        <v>67</v>
      </c>
      <c r="F19" s="62" t="s">
        <v>69</v>
      </c>
      <c r="G19" s="62" t="s">
        <v>71</v>
      </c>
      <c r="H19" s="63">
        <v>0.5234242793578866</v>
      </c>
      <c r="I19" s="63">
        <v>0.57373511502522112</v>
      </c>
      <c r="J19" s="64">
        <v>57.64124793326927</v>
      </c>
      <c r="K19" s="64">
        <v>19.290134873820612</v>
      </c>
      <c r="L19" s="64">
        <v>75.187260051095365</v>
      </c>
      <c r="M19" s="64">
        <v>64.380588269891348</v>
      </c>
      <c r="N19" s="64">
        <v>98.314020003537223</v>
      </c>
      <c r="O19" s="64">
        <v>86.822181829193624</v>
      </c>
      <c r="P19" s="64">
        <v>42.733809712253269</v>
      </c>
      <c r="Q19" s="64">
        <v>92.228599629339357</v>
      </c>
      <c r="R19" s="64">
        <v>84.280898942943068</v>
      </c>
      <c r="S19" s="64">
        <v>12.84786134386696</v>
      </c>
      <c r="T19" s="65">
        <v>16116.844999999999</v>
      </c>
      <c r="U19" s="65">
        <v>20951.638999999999</v>
      </c>
      <c r="V19" s="65">
        <v>21522.626</v>
      </c>
      <c r="W19" s="64">
        <v>7.5666054631795694</v>
      </c>
      <c r="X19" s="65">
        <v>1628.5322265625</v>
      </c>
      <c r="Y19" s="66">
        <v>10</v>
      </c>
      <c r="Z19" s="67" t="s">
        <v>66</v>
      </c>
    </row>
    <row r="20" spans="1:26" x14ac:dyDescent="0.35">
      <c r="A20" s="62">
        <v>854</v>
      </c>
      <c r="B20" s="62" t="s">
        <v>77</v>
      </c>
      <c r="C20" s="62" t="s">
        <v>78</v>
      </c>
      <c r="D20" s="62" t="s">
        <v>68</v>
      </c>
      <c r="E20" s="62" t="s">
        <v>67</v>
      </c>
      <c r="F20" s="62" t="s">
        <v>69</v>
      </c>
      <c r="G20" s="62" t="s">
        <v>83</v>
      </c>
      <c r="H20" s="63">
        <v>0.5234242793578866</v>
      </c>
      <c r="I20" s="63">
        <v>0.52832405015939843</v>
      </c>
      <c r="J20" s="64">
        <v>50.877683181505063</v>
      </c>
      <c r="K20" s="64">
        <v>14.876463368801</v>
      </c>
      <c r="L20" s="64">
        <v>70.16906136664393</v>
      </c>
      <c r="M20" s="64">
        <v>58.529750368090369</v>
      </c>
      <c r="N20" s="64">
        <v>99.084294804059596</v>
      </c>
      <c r="O20" s="64">
        <v>83.212394430009155</v>
      </c>
      <c r="P20" s="64">
        <v>33.853854208919039</v>
      </c>
      <c r="Q20" s="64">
        <v>96.836992294100028</v>
      </c>
      <c r="R20" s="64">
        <v>89.751876644748563</v>
      </c>
      <c r="S20" s="64">
        <v>5.0506530721897702</v>
      </c>
      <c r="T20" s="65">
        <v>16116.844999999999</v>
      </c>
      <c r="U20" s="65">
        <v>20951.638999999999</v>
      </c>
      <c r="V20" s="65">
        <v>21522.626</v>
      </c>
      <c r="W20" s="64">
        <v>4.8001217863741497</v>
      </c>
      <c r="X20" s="65">
        <v>1033.1123046875</v>
      </c>
      <c r="Y20" s="66">
        <v>10</v>
      </c>
      <c r="Z20" s="67" t="s">
        <v>66</v>
      </c>
    </row>
    <row r="21" spans="1:26" x14ac:dyDescent="0.35">
      <c r="A21" s="62">
        <v>854</v>
      </c>
      <c r="B21" s="62" t="s">
        <v>77</v>
      </c>
      <c r="C21" s="62" t="s">
        <v>78</v>
      </c>
      <c r="D21" s="62" t="s">
        <v>68</v>
      </c>
      <c r="E21" s="62" t="s">
        <v>67</v>
      </c>
      <c r="F21" s="62" t="s">
        <v>69</v>
      </c>
      <c r="G21" s="62" t="s">
        <v>84</v>
      </c>
      <c r="H21" s="63">
        <v>0.5234242793578866</v>
      </c>
      <c r="I21" s="63">
        <v>0.66393618879245464</v>
      </c>
      <c r="J21" s="64">
        <v>58.462942608771485</v>
      </c>
      <c r="K21" s="64">
        <v>23.990978469634321</v>
      </c>
      <c r="L21" s="64">
        <v>92.527128577582261</v>
      </c>
      <c r="M21" s="64">
        <v>67.326965998652</v>
      </c>
      <c r="N21" s="64">
        <v>98.297520676838133</v>
      </c>
      <c r="O21" s="64">
        <v>95.144145614422555</v>
      </c>
      <c r="P21" s="64">
        <v>59.299400913333663</v>
      </c>
      <c r="Q21" s="64">
        <v>97.375620347541286</v>
      </c>
      <c r="R21" s="64">
        <v>94.836049209608461</v>
      </c>
      <c r="S21" s="64">
        <v>30.663321656822028</v>
      </c>
      <c r="T21" s="65">
        <v>16116.844999999999</v>
      </c>
      <c r="U21" s="65">
        <v>20951.638999999999</v>
      </c>
      <c r="V21" s="65">
        <v>21522.626</v>
      </c>
      <c r="W21" s="64">
        <v>7.7478461887662302</v>
      </c>
      <c r="X21" s="65">
        <v>1667.5399169921875</v>
      </c>
      <c r="Y21" s="66">
        <v>10</v>
      </c>
      <c r="Z21" s="67" t="s">
        <v>66</v>
      </c>
    </row>
    <row r="22" spans="1:26" x14ac:dyDescent="0.35">
      <c r="A22" s="62">
        <v>854</v>
      </c>
      <c r="B22" s="62" t="s">
        <v>77</v>
      </c>
      <c r="C22" s="62" t="s">
        <v>78</v>
      </c>
      <c r="D22" s="62" t="s">
        <v>68</v>
      </c>
      <c r="E22" s="62" t="s">
        <v>67</v>
      </c>
      <c r="F22" s="62" t="s">
        <v>69</v>
      </c>
      <c r="G22" s="62" t="s">
        <v>73</v>
      </c>
      <c r="H22" s="63">
        <v>0.5234242793578866</v>
      </c>
      <c r="I22" s="63">
        <v>0.61957238426126671</v>
      </c>
      <c r="J22" s="64">
        <v>54.461782444552419</v>
      </c>
      <c r="K22" s="64">
        <v>25.24904390959578</v>
      </c>
      <c r="L22" s="64">
        <v>79.540913194651836</v>
      </c>
      <c r="M22" s="64">
        <v>64.997550449930657</v>
      </c>
      <c r="N22" s="64">
        <v>99.211611220740252</v>
      </c>
      <c r="O22" s="64">
        <v>94.968312264893186</v>
      </c>
      <c r="P22" s="64">
        <v>62.128887153170254</v>
      </c>
      <c r="Q22" s="64">
        <v>94.667893822512454</v>
      </c>
      <c r="R22" s="64">
        <v>91.518003347334542</v>
      </c>
      <c r="S22" s="64">
        <v>26.350307764048853</v>
      </c>
      <c r="T22" s="65">
        <v>16116.844999999999</v>
      </c>
      <c r="U22" s="65">
        <v>20951.638999999999</v>
      </c>
      <c r="V22" s="65">
        <v>21522.626</v>
      </c>
      <c r="W22" s="64">
        <v>4.1633212907737001</v>
      </c>
      <c r="X22" s="65">
        <v>896.05609130859375</v>
      </c>
      <c r="Y22" s="66">
        <v>10</v>
      </c>
      <c r="Z22" s="67" t="s">
        <v>66</v>
      </c>
    </row>
    <row r="24" spans="1:26" s="6" customFormat="1" ht="23" x14ac:dyDescent="0.5">
      <c r="A24" s="12" t="str">
        <f>'MPI Region'!A24</f>
        <v>Notes</v>
      </c>
      <c r="Y24" s="5"/>
      <c r="Z24" s="5"/>
    </row>
    <row r="25" spans="1:26" s="26" customFormat="1" ht="23" x14ac:dyDescent="0.5">
      <c r="A25" s="26" t="str">
        <f>'MPI Region'!A25</f>
        <v>ᵃUnited Nations, Department of Economic and Social Affairs, Population Division (2022). World Population Prospects 2022, Online Edition.</v>
      </c>
      <c r="Y25" s="5"/>
      <c r="Z25" s="5"/>
    </row>
    <row r="26" spans="1:26" s="28" customFormat="1" ht="20.5" x14ac:dyDescent="0.35">
      <c r="A26" s="28" t="str">
        <f>'MPI Region'!A27</f>
        <v>Tables updated on 03 August 2022</v>
      </c>
      <c r="Y26" s="56"/>
      <c r="Z26" s="56"/>
    </row>
  </sheetData>
  <autoFilter ref="A9:Z9">
    <sortState ref="A10:AA1235">
      <sortCondition ref="C9:C1235"/>
    </sortState>
  </autoFilter>
  <sortState ref="A10:Z1296">
    <sortCondition ref="C10:C1296"/>
    <sortCondition ref="G10:G1296"/>
  </sortState>
  <mergeCells count="24">
    <mergeCell ref="H5:H7"/>
    <mergeCell ref="I5:I7"/>
    <mergeCell ref="E7:E8"/>
    <mergeCell ref="F7:F8"/>
    <mergeCell ref="G5:G8"/>
    <mergeCell ref="A5:A8"/>
    <mergeCell ref="B5:B8"/>
    <mergeCell ref="C5:C8"/>
    <mergeCell ref="D5:D8"/>
    <mergeCell ref="E5:F6"/>
    <mergeCell ref="J5:S5"/>
    <mergeCell ref="Y5:Z5"/>
    <mergeCell ref="J6:K6"/>
    <mergeCell ref="L6:M6"/>
    <mergeCell ref="N6:S6"/>
    <mergeCell ref="Y6:Y8"/>
    <mergeCell ref="Z6:Z8"/>
    <mergeCell ref="T5:V5"/>
    <mergeCell ref="W5:X5"/>
    <mergeCell ref="T6:T7"/>
    <mergeCell ref="U6:U7"/>
    <mergeCell ref="V6:V7"/>
    <mergeCell ref="W6:W7"/>
    <mergeCell ref="X6:X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71" zoomScaleNormal="71" workbookViewId="0"/>
  </sheetViews>
  <sheetFormatPr defaultRowHeight="14.5" x14ac:dyDescent="0.35"/>
  <cols>
    <col min="1" max="2" width="8.7265625" customWidth="1"/>
    <col min="3" max="3" width="25.7265625" customWidth="1"/>
    <col min="4" max="4" width="30.7265625" customWidth="1"/>
    <col min="5" max="6" width="13.26953125" customWidth="1"/>
    <col min="7" max="7" width="29.90625" customWidth="1"/>
    <col min="8" max="8" width="15.36328125" style="34" customWidth="1"/>
    <col min="9" max="9" width="15.36328125" style="41" customWidth="1"/>
    <col min="10" max="10" width="14.54296875" style="41" customWidth="1"/>
  </cols>
  <sheetData>
    <row r="1" spans="1:11" s="3" customFormat="1" ht="21" customHeight="1" x14ac:dyDescent="0.35">
      <c r="A1" s="4" t="s">
        <v>91</v>
      </c>
      <c r="B1" s="4"/>
      <c r="C1" s="4"/>
      <c r="D1" s="4"/>
      <c r="H1" s="30"/>
      <c r="I1" s="37"/>
      <c r="J1" s="37"/>
    </row>
    <row r="2" spans="1:11" s="3" customFormat="1" ht="21" customHeight="1" x14ac:dyDescent="0.35">
      <c r="A2" s="3" t="s">
        <v>97</v>
      </c>
      <c r="H2" s="30"/>
      <c r="I2" s="37"/>
      <c r="J2" s="37"/>
    </row>
    <row r="3" spans="1:11" s="3" customFormat="1" ht="21" customHeight="1" x14ac:dyDescent="0.35">
      <c r="A3" s="3" t="str">
        <f>'MPI Region'!A3</f>
        <v>Citation: Alkire, S., Kanagaratnam, U., and Suppa, N. (2022). The global Multidimensional Poverty Index (MPI) 2022 disaggregation results and methodological note. OPHI MPI Methodological Note 53, Oxford Poverty and Human Development Initiative, University of Oxford.</v>
      </c>
      <c r="H3" s="30"/>
      <c r="I3" s="37"/>
      <c r="J3" s="37"/>
    </row>
    <row r="4" spans="1:11" s="1" customFormat="1" x14ac:dyDescent="0.35">
      <c r="H4" s="45"/>
      <c r="I4" s="38"/>
      <c r="J4" s="38"/>
    </row>
    <row r="5" spans="1:11" s="1" customFormat="1" ht="30" customHeight="1" x14ac:dyDescent="0.35">
      <c r="A5" s="75" t="s">
        <v>0</v>
      </c>
      <c r="B5" s="75" t="s">
        <v>1</v>
      </c>
      <c r="C5" s="78" t="s">
        <v>2</v>
      </c>
      <c r="D5" s="78" t="s">
        <v>3</v>
      </c>
      <c r="E5" s="78" t="s">
        <v>4</v>
      </c>
      <c r="F5" s="78"/>
      <c r="G5" s="69" t="s">
        <v>51</v>
      </c>
      <c r="H5" s="68" t="s">
        <v>60</v>
      </c>
      <c r="I5" s="68"/>
      <c r="J5" s="68"/>
    </row>
    <row r="6" spans="1:11" s="1" customFormat="1" ht="30" customHeight="1" x14ac:dyDescent="0.35">
      <c r="A6" s="76"/>
      <c r="B6" s="76"/>
      <c r="C6" s="79"/>
      <c r="D6" s="79"/>
      <c r="E6" s="73"/>
      <c r="F6" s="73"/>
      <c r="G6" s="71"/>
      <c r="H6" s="84" t="s">
        <v>56</v>
      </c>
      <c r="I6" s="85" t="s">
        <v>57</v>
      </c>
      <c r="J6" s="87" t="s">
        <v>58</v>
      </c>
    </row>
    <row r="7" spans="1:11" s="1" customFormat="1" ht="30" customHeight="1" x14ac:dyDescent="0.35">
      <c r="A7" s="76"/>
      <c r="B7" s="76"/>
      <c r="C7" s="79"/>
      <c r="D7" s="79"/>
      <c r="E7" s="79" t="s">
        <v>5</v>
      </c>
      <c r="F7" s="79" t="s">
        <v>6</v>
      </c>
      <c r="G7" s="71"/>
      <c r="H7" s="81"/>
      <c r="I7" s="86"/>
      <c r="J7" s="86"/>
    </row>
    <row r="8" spans="1:11" s="1" customFormat="1" ht="35.25" customHeight="1" x14ac:dyDescent="0.35">
      <c r="A8" s="77"/>
      <c r="B8" s="77"/>
      <c r="C8" s="73"/>
      <c r="D8" s="73"/>
      <c r="E8" s="73"/>
      <c r="F8" s="73"/>
      <c r="G8" s="70"/>
      <c r="H8" s="50" t="s">
        <v>59</v>
      </c>
      <c r="I8" s="51" t="s">
        <v>41</v>
      </c>
      <c r="J8" s="51" t="s">
        <v>40</v>
      </c>
    </row>
    <row r="9" spans="1:11" s="1" customFormat="1" x14ac:dyDescent="0.35">
      <c r="H9" s="45"/>
      <c r="I9" s="38"/>
      <c r="J9" s="38"/>
    </row>
    <row r="10" spans="1:11" x14ac:dyDescent="0.35">
      <c r="A10" s="62">
        <v>854</v>
      </c>
      <c r="B10" s="62" t="s">
        <v>77</v>
      </c>
      <c r="C10" s="62" t="s">
        <v>78</v>
      </c>
      <c r="D10" s="62" t="s">
        <v>68</v>
      </c>
      <c r="E10" s="62" t="s">
        <v>67</v>
      </c>
      <c r="F10" s="62" t="s">
        <v>69</v>
      </c>
      <c r="G10" s="62" t="s">
        <v>79</v>
      </c>
      <c r="H10" s="65">
        <v>3370</v>
      </c>
      <c r="I10" s="64">
        <v>0.98855969492519802</v>
      </c>
      <c r="J10" s="64">
        <v>0.98759601005682796</v>
      </c>
      <c r="K10" s="64"/>
    </row>
    <row r="11" spans="1:11" x14ac:dyDescent="0.35">
      <c r="A11" s="62">
        <v>854</v>
      </c>
      <c r="B11" s="62" t="s">
        <v>77</v>
      </c>
      <c r="C11" s="62" t="s">
        <v>78</v>
      </c>
      <c r="D11" s="62" t="s">
        <v>68</v>
      </c>
      <c r="E11" s="62" t="s">
        <v>67</v>
      </c>
      <c r="F11" s="62" t="s">
        <v>69</v>
      </c>
      <c r="G11" s="62" t="s">
        <v>80</v>
      </c>
      <c r="H11" s="65">
        <v>2562</v>
      </c>
      <c r="I11" s="64">
        <v>0.97823596792668954</v>
      </c>
      <c r="J11" s="64">
        <v>0.98121057977686399</v>
      </c>
      <c r="K11" s="64"/>
    </row>
    <row r="12" spans="1:11" x14ac:dyDescent="0.35">
      <c r="A12" s="62">
        <v>854</v>
      </c>
      <c r="B12" s="62" t="s">
        <v>77</v>
      </c>
      <c r="C12" s="62" t="s">
        <v>78</v>
      </c>
      <c r="D12" s="62" t="s">
        <v>68</v>
      </c>
      <c r="E12" s="62" t="s">
        <v>67</v>
      </c>
      <c r="F12" s="62" t="s">
        <v>69</v>
      </c>
      <c r="G12" s="62" t="s">
        <v>70</v>
      </c>
      <c r="H12" s="65">
        <v>3264</v>
      </c>
      <c r="I12" s="64">
        <v>0.97316636851520577</v>
      </c>
      <c r="J12" s="64">
        <v>0.97227672763977724</v>
      </c>
      <c r="K12" s="64"/>
    </row>
    <row r="13" spans="1:11" x14ac:dyDescent="0.35">
      <c r="A13" s="62">
        <v>854</v>
      </c>
      <c r="B13" s="62" t="s">
        <v>77</v>
      </c>
      <c r="C13" s="62" t="s">
        <v>78</v>
      </c>
      <c r="D13" s="62" t="s">
        <v>68</v>
      </c>
      <c r="E13" s="62" t="s">
        <v>67</v>
      </c>
      <c r="F13" s="62" t="s">
        <v>69</v>
      </c>
      <c r="G13" s="62" t="s">
        <v>74</v>
      </c>
      <c r="H13" s="65">
        <v>2972</v>
      </c>
      <c r="I13" s="64">
        <v>0.98541114058355439</v>
      </c>
      <c r="J13" s="64">
        <v>0.98612091193011697</v>
      </c>
      <c r="K13" s="64"/>
    </row>
    <row r="14" spans="1:11" x14ac:dyDescent="0.35">
      <c r="A14" s="62">
        <v>854</v>
      </c>
      <c r="B14" s="62" t="s">
        <v>77</v>
      </c>
      <c r="C14" s="62" t="s">
        <v>78</v>
      </c>
      <c r="D14" s="62" t="s">
        <v>68</v>
      </c>
      <c r="E14" s="62" t="s">
        <v>67</v>
      </c>
      <c r="F14" s="62" t="s">
        <v>69</v>
      </c>
      <c r="G14" s="62" t="s">
        <v>75</v>
      </c>
      <c r="H14" s="65">
        <v>2986</v>
      </c>
      <c r="I14" s="64">
        <v>0.99433899433899431</v>
      </c>
      <c r="J14" s="64">
        <v>0.99371849814626201</v>
      </c>
      <c r="K14" s="64"/>
    </row>
    <row r="15" spans="1:11" x14ac:dyDescent="0.35">
      <c r="A15" s="62">
        <v>854</v>
      </c>
      <c r="B15" s="62" t="s">
        <v>77</v>
      </c>
      <c r="C15" s="62" t="s">
        <v>78</v>
      </c>
      <c r="D15" s="62" t="s">
        <v>68</v>
      </c>
      <c r="E15" s="62" t="s">
        <v>67</v>
      </c>
      <c r="F15" s="62" t="s">
        <v>69</v>
      </c>
      <c r="G15" s="62" t="s">
        <v>76</v>
      </c>
      <c r="H15" s="65">
        <v>3480</v>
      </c>
      <c r="I15" s="64">
        <v>0.9813874788494078</v>
      </c>
      <c r="J15" s="64">
        <v>0.97942770931305545</v>
      </c>
      <c r="K15" s="64"/>
    </row>
    <row r="16" spans="1:11" x14ac:dyDescent="0.35">
      <c r="A16" s="62">
        <v>854</v>
      </c>
      <c r="B16" s="62" t="s">
        <v>77</v>
      </c>
      <c r="C16" s="62" t="s">
        <v>78</v>
      </c>
      <c r="D16" s="62" t="s">
        <v>68</v>
      </c>
      <c r="E16" s="62" t="s">
        <v>67</v>
      </c>
      <c r="F16" s="62" t="s">
        <v>69</v>
      </c>
      <c r="G16" s="62" t="s">
        <v>81</v>
      </c>
      <c r="H16" s="65">
        <v>2675</v>
      </c>
      <c r="I16" s="64">
        <v>0.97877789974387119</v>
      </c>
      <c r="J16" s="64">
        <v>0.97965741009427476</v>
      </c>
      <c r="K16" s="64"/>
    </row>
    <row r="17" spans="1:11" x14ac:dyDescent="0.35">
      <c r="A17" s="62">
        <v>854</v>
      </c>
      <c r="B17" s="62" t="s">
        <v>77</v>
      </c>
      <c r="C17" s="62" t="s">
        <v>78</v>
      </c>
      <c r="D17" s="62" t="s">
        <v>68</v>
      </c>
      <c r="E17" s="62" t="s">
        <v>67</v>
      </c>
      <c r="F17" s="62" t="s">
        <v>69</v>
      </c>
      <c r="G17" s="62" t="s">
        <v>72</v>
      </c>
      <c r="H17" s="65">
        <v>3432</v>
      </c>
      <c r="I17" s="64">
        <v>0.97749928795215035</v>
      </c>
      <c r="J17" s="64">
        <v>0.97717878396318636</v>
      </c>
      <c r="K17" s="64"/>
    </row>
    <row r="18" spans="1:11" x14ac:dyDescent="0.35">
      <c r="A18" s="62">
        <v>854</v>
      </c>
      <c r="B18" s="62" t="s">
        <v>77</v>
      </c>
      <c r="C18" s="62" t="s">
        <v>78</v>
      </c>
      <c r="D18" s="62" t="s">
        <v>68</v>
      </c>
      <c r="E18" s="62" t="s">
        <v>67</v>
      </c>
      <c r="F18" s="62" t="s">
        <v>69</v>
      </c>
      <c r="G18" s="62" t="s">
        <v>82</v>
      </c>
      <c r="H18" s="65">
        <v>3249</v>
      </c>
      <c r="I18" s="64">
        <v>0.99024687595245353</v>
      </c>
      <c r="J18" s="64">
        <v>0.99159437225198976</v>
      </c>
      <c r="K18" s="64"/>
    </row>
    <row r="19" spans="1:11" x14ac:dyDescent="0.35">
      <c r="A19" s="62">
        <v>854</v>
      </c>
      <c r="B19" s="62" t="s">
        <v>77</v>
      </c>
      <c r="C19" s="62" t="s">
        <v>78</v>
      </c>
      <c r="D19" s="62" t="s">
        <v>68</v>
      </c>
      <c r="E19" s="62" t="s">
        <v>67</v>
      </c>
      <c r="F19" s="62" t="s">
        <v>69</v>
      </c>
      <c r="G19" s="62" t="s">
        <v>71</v>
      </c>
      <c r="H19" s="65">
        <v>3190</v>
      </c>
      <c r="I19" s="64">
        <v>0.97912829957028857</v>
      </c>
      <c r="J19" s="64">
        <v>0.97500424910109407</v>
      </c>
      <c r="K19" s="64"/>
    </row>
    <row r="20" spans="1:11" x14ac:dyDescent="0.35">
      <c r="A20" s="62">
        <v>854</v>
      </c>
      <c r="B20" s="62" t="s">
        <v>77</v>
      </c>
      <c r="C20" s="62" t="s">
        <v>78</v>
      </c>
      <c r="D20" s="62" t="s">
        <v>68</v>
      </c>
      <c r="E20" s="62" t="s">
        <v>67</v>
      </c>
      <c r="F20" s="62" t="s">
        <v>69</v>
      </c>
      <c r="G20" s="62" t="s">
        <v>83</v>
      </c>
      <c r="H20" s="65">
        <v>2883</v>
      </c>
      <c r="I20" s="64">
        <v>0.98732876712328765</v>
      </c>
      <c r="J20" s="64">
        <v>0.98753234119007149</v>
      </c>
      <c r="K20" s="64"/>
    </row>
    <row r="21" spans="1:11" x14ac:dyDescent="0.35">
      <c r="A21" s="62">
        <v>854</v>
      </c>
      <c r="B21" s="62" t="s">
        <v>77</v>
      </c>
      <c r="C21" s="62" t="s">
        <v>78</v>
      </c>
      <c r="D21" s="62" t="s">
        <v>68</v>
      </c>
      <c r="E21" s="62" t="s">
        <v>67</v>
      </c>
      <c r="F21" s="62" t="s">
        <v>69</v>
      </c>
      <c r="G21" s="62" t="s">
        <v>84</v>
      </c>
      <c r="H21" s="65">
        <v>2700</v>
      </c>
      <c r="I21" s="64">
        <v>0.97649186256781195</v>
      </c>
      <c r="J21" s="64">
        <v>0.97881828232618528</v>
      </c>
      <c r="K21" s="64"/>
    </row>
    <row r="22" spans="1:11" x14ac:dyDescent="0.35">
      <c r="A22" s="62">
        <v>854</v>
      </c>
      <c r="B22" s="62" t="s">
        <v>77</v>
      </c>
      <c r="C22" s="62" t="s">
        <v>78</v>
      </c>
      <c r="D22" s="62" t="s">
        <v>68</v>
      </c>
      <c r="E22" s="62" t="s">
        <v>67</v>
      </c>
      <c r="F22" s="62" t="s">
        <v>69</v>
      </c>
      <c r="G22" s="62" t="s">
        <v>73</v>
      </c>
      <c r="H22" s="65">
        <v>2636</v>
      </c>
      <c r="I22" s="64">
        <v>0.99509248773121928</v>
      </c>
      <c r="J22" s="64">
        <v>0.99441310066239241</v>
      </c>
      <c r="K22" s="64"/>
    </row>
    <row r="24" spans="1:11" s="3" customFormat="1" ht="23" x14ac:dyDescent="0.35">
      <c r="A24" s="14" t="str">
        <f>'MPI Region'!A24</f>
        <v>Notes</v>
      </c>
      <c r="H24" s="30"/>
      <c r="I24" s="37"/>
      <c r="J24" s="37"/>
    </row>
    <row r="25" spans="1:11" s="13" customFormat="1" ht="30" customHeight="1" x14ac:dyDescent="0.35">
      <c r="A25" s="13" t="s">
        <v>61</v>
      </c>
      <c r="H25" s="52"/>
      <c r="I25" s="39"/>
      <c r="J25" s="39"/>
    </row>
    <row r="26" spans="1:11" s="28" customFormat="1" ht="20.5" x14ac:dyDescent="0.35">
      <c r="A26" s="28" t="str">
        <f>'MPI Region'!A27</f>
        <v>Tables updated on 03 August 2022</v>
      </c>
      <c r="H26" s="36"/>
      <c r="I26" s="40"/>
      <c r="J26" s="40"/>
    </row>
  </sheetData>
  <autoFilter ref="A9:J9">
    <sortState ref="A10:I1235">
      <sortCondition ref="C9:C1235"/>
    </sortState>
  </autoFilter>
  <sortState ref="A10:J1296">
    <sortCondition ref="C10:C1296"/>
    <sortCondition ref="G10:G1296"/>
  </sortState>
  <mergeCells count="12">
    <mergeCell ref="A5:A8"/>
    <mergeCell ref="B5:B8"/>
    <mergeCell ref="C5:C8"/>
    <mergeCell ref="D5:D8"/>
    <mergeCell ref="E5:F6"/>
    <mergeCell ref="E7:E8"/>
    <mergeCell ref="F7:F8"/>
    <mergeCell ref="G5:G8"/>
    <mergeCell ref="H5:J5"/>
    <mergeCell ref="H6:H7"/>
    <mergeCell ref="I6:I7"/>
    <mergeCell ref="J6:J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MPI Region</vt:lpstr>
      <vt:lpstr>Censored Headcounts Region</vt:lpstr>
      <vt:lpstr>Contribution Region</vt:lpstr>
      <vt:lpstr>SEs &amp; CIs Region</vt:lpstr>
      <vt:lpstr>Uncensored H Region</vt:lpstr>
      <vt:lpstr>Sample Sizes Region</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Usha</cp:lastModifiedBy>
  <dcterms:created xsi:type="dcterms:W3CDTF">2018-10-02T14:03:04Z</dcterms:created>
  <dcterms:modified xsi:type="dcterms:W3CDTF">2022-12-10T06:16:40Z</dcterms:modified>
</cp:coreProperties>
</file>