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 Folder\Teza\Git\Thesis\evaluation\"/>
    </mc:Choice>
  </mc:AlternateContent>
  <bookViews>
    <workbookView minimized="1" xWindow="0" yWindow="0" windowWidth="28800" windowHeight="12210"/>
  </bookViews>
  <sheets>
    <sheet name="Boot time" sheetId="1" r:id="rId1"/>
    <sheet name="CPU Usage" sheetId="2" r:id="rId2"/>
    <sheet name="Memory usage" sheetId="3" r:id="rId3"/>
    <sheet name="Storage usage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6" i="1" s="1"/>
  <c r="N7" i="1" s="1"/>
  <c r="N8" i="1" s="1"/>
  <c r="N9" i="1" s="1"/>
  <c r="N10" i="1" s="1"/>
  <c r="N11" i="1" s="1"/>
  <c r="N12" i="1" s="1"/>
  <c r="M5" i="1"/>
  <c r="M6" i="1" s="1"/>
  <c r="M7" i="1" s="1"/>
  <c r="M8" i="1" s="1"/>
  <c r="M9" i="1" s="1"/>
  <c r="M10" i="1" s="1"/>
  <c r="M11" i="1" s="1"/>
  <c r="M12" i="1" s="1"/>
  <c r="L5" i="1"/>
  <c r="L6" i="1" s="1"/>
  <c r="L7" i="1" s="1"/>
  <c r="L8" i="1" s="1"/>
  <c r="L9" i="1" s="1"/>
  <c r="L10" i="1" s="1"/>
  <c r="L11" i="1" s="1"/>
  <c r="L12" i="1" s="1"/>
  <c r="K5" i="1"/>
  <c r="K6" i="1" s="1"/>
  <c r="K7" i="1" s="1"/>
  <c r="K8" i="1" s="1"/>
  <c r="K9" i="1" s="1"/>
  <c r="K10" i="1" s="1"/>
  <c r="K11" i="1" s="1"/>
  <c r="K12" i="1" s="1"/>
  <c r="J7" i="1"/>
  <c r="J8" i="1" s="1"/>
  <c r="J9" i="1" s="1"/>
  <c r="J10" i="1" s="1"/>
  <c r="J11" i="1" s="1"/>
  <c r="J12" i="1" s="1"/>
  <c r="J6" i="1"/>
  <c r="J5" i="1"/>
  <c r="I12" i="1"/>
  <c r="I7" i="1"/>
  <c r="I8" i="1"/>
  <c r="I9" i="1"/>
  <c r="I10" i="1"/>
  <c r="I11" i="1" s="1"/>
  <c r="I6" i="1"/>
  <c r="I5" i="1"/>
  <c r="C6" i="1"/>
  <c r="C7" i="1"/>
  <c r="C8" i="1"/>
  <c r="C9" i="1"/>
  <c r="C10" i="1"/>
  <c r="C11" i="1"/>
  <c r="C12" i="1"/>
  <c r="C5" i="1"/>
  <c r="D12" i="4" l="1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6" i="1"/>
  <c r="D7" i="1"/>
  <c r="D8" i="1"/>
  <c r="D9" i="1"/>
  <c r="D10" i="1"/>
  <c r="D11" i="1"/>
  <c r="D12" i="1"/>
  <c r="D5" i="1"/>
  <c r="C24" i="4"/>
  <c r="C23" i="4"/>
  <c r="C22" i="4"/>
  <c r="C21" i="4"/>
  <c r="C20" i="4"/>
  <c r="C19" i="4"/>
  <c r="C18" i="4"/>
  <c r="C17" i="4"/>
  <c r="C16" i="4"/>
  <c r="C15" i="4"/>
  <c r="C14" i="4"/>
  <c r="C13" i="4"/>
  <c r="C24" i="3"/>
  <c r="C23" i="3"/>
  <c r="C22" i="3"/>
  <c r="C21" i="3"/>
  <c r="C20" i="3"/>
  <c r="C19" i="3"/>
  <c r="C18" i="3"/>
  <c r="C17" i="3"/>
  <c r="C16" i="3"/>
  <c r="C15" i="3"/>
  <c r="C14" i="3"/>
  <c r="C13" i="3"/>
  <c r="D24" i="4"/>
  <c r="D23" i="4"/>
  <c r="D22" i="4"/>
  <c r="D21" i="4"/>
  <c r="D20" i="4"/>
  <c r="D19" i="4"/>
  <c r="D18" i="4"/>
  <c r="D17" i="4"/>
  <c r="D16" i="4"/>
  <c r="D15" i="4"/>
  <c r="D14" i="4"/>
  <c r="D13" i="4"/>
  <c r="D24" i="3"/>
  <c r="D23" i="3"/>
  <c r="D22" i="3"/>
  <c r="D21" i="3"/>
  <c r="D20" i="3"/>
  <c r="D19" i="3"/>
  <c r="D18" i="3"/>
  <c r="D17" i="3"/>
  <c r="D16" i="3"/>
  <c r="D15" i="3"/>
  <c r="D14" i="3"/>
  <c r="D13" i="3"/>
  <c r="D24" i="2"/>
  <c r="D23" i="2"/>
  <c r="D22" i="2"/>
  <c r="D21" i="2"/>
  <c r="D20" i="2"/>
  <c r="D19" i="2"/>
  <c r="D18" i="2"/>
  <c r="D17" i="2"/>
  <c r="D16" i="2"/>
  <c r="D15" i="2"/>
  <c r="D14" i="2"/>
  <c r="D13" i="2"/>
  <c r="C24" i="2"/>
  <c r="C23" i="2"/>
  <c r="C22" i="2"/>
  <c r="C21" i="2"/>
  <c r="C20" i="2"/>
  <c r="C19" i="2"/>
  <c r="C18" i="2"/>
  <c r="C17" i="2"/>
  <c r="C16" i="2"/>
  <c r="C15" i="2"/>
  <c r="C14" i="2"/>
  <c r="C13" i="2"/>
  <c r="D13" i="1"/>
  <c r="D14" i="1"/>
  <c r="D15" i="1"/>
  <c r="D16" i="1"/>
  <c r="D17" i="1"/>
  <c r="D18" i="1"/>
  <c r="D19" i="1"/>
  <c r="D20" i="1"/>
  <c r="D21" i="1"/>
  <c r="D22" i="1"/>
  <c r="D23" i="1"/>
  <c r="D24" i="1"/>
  <c r="C13" i="1"/>
  <c r="C14" i="1"/>
  <c r="C15" i="1"/>
  <c r="C16" i="1"/>
  <c r="C17" i="1"/>
  <c r="C18" i="1"/>
  <c r="C19" i="1"/>
  <c r="C20" i="1"/>
  <c r="C21" i="1"/>
  <c r="C22" i="1"/>
  <c r="C23" i="1"/>
  <c r="C24" i="1"/>
</calcChain>
</file>

<file path=xl/sharedStrings.xml><?xml version="1.0" encoding="utf-8"?>
<sst xmlns="http://schemas.openxmlformats.org/spreadsheetml/2006/main" count="38" uniqueCount="8">
  <si>
    <t># NE</t>
  </si>
  <si>
    <t># Intf</t>
  </si>
  <si>
    <t># Links</t>
  </si>
  <si>
    <t>Local</t>
  </si>
  <si>
    <t>Orbit</t>
  </si>
  <si>
    <t>DT</t>
  </si>
  <si>
    <t>Mesh</t>
  </si>
  <si>
    <t>Mesh - with traffic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</si>
</sst>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0" fontId="0" fillId="0" borderId="1" xfId="0" applyNumberFormat="1" applyBorder="1"/>
    <xf numFmtId="9" fontId="0" fillId="0" borderId="1" xfId="0" applyNumberFormat="1" applyBorder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'Boot time'!$B$5:$B$24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'Boot time'!$E$5:$E$24</c:f>
              <c:numCache>
                <c:formatCode>General</c:formatCode>
                <c:ptCount val="20"/>
                <c:pt idx="0">
                  <c:v>15.422000000000001</c:v>
                </c:pt>
                <c:pt idx="1">
                  <c:v>30.42</c:v>
                </c:pt>
                <c:pt idx="2">
                  <c:v>41.478000000000002</c:v>
                </c:pt>
                <c:pt idx="3">
                  <c:v>58.127000000000002</c:v>
                </c:pt>
                <c:pt idx="4">
                  <c:v>80.03</c:v>
                </c:pt>
                <c:pt idx="5">
                  <c:v>105.58499999999999</c:v>
                </c:pt>
                <c:pt idx="6">
                  <c:v>134.441</c:v>
                </c:pt>
                <c:pt idx="7">
                  <c:v>165.10599999999999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DD-479F-BC7B-B47610986E08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'Boot time'!$B$5:$B$24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'Boot time'!$F$5:$F$24</c:f>
              <c:numCache>
                <c:formatCode>General</c:formatCode>
                <c:ptCount val="20"/>
                <c:pt idx="0">
                  <c:v>11.551</c:v>
                </c:pt>
                <c:pt idx="1">
                  <c:v>19.128</c:v>
                </c:pt>
                <c:pt idx="2">
                  <c:v>30.419</c:v>
                </c:pt>
                <c:pt idx="3">
                  <c:v>41.67</c:v>
                </c:pt>
                <c:pt idx="4">
                  <c:v>56.884999999999998</c:v>
                </c:pt>
                <c:pt idx="5">
                  <c:v>74.59</c:v>
                </c:pt>
                <c:pt idx="6">
                  <c:v>96.019000000000005</c:v>
                </c:pt>
                <c:pt idx="7">
                  <c:v>117.41500000000001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DD-479F-BC7B-B47610986E08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'Boot time'!$B$5:$B$24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'Boot time'!$G$5:$G$24</c:f>
              <c:numCache>
                <c:formatCode>General</c:formatCode>
                <c:ptCount val="20"/>
                <c:pt idx="0">
                  <c:v>11.058</c:v>
                </c:pt>
                <c:pt idx="1">
                  <c:v>18.494</c:v>
                </c:pt>
                <c:pt idx="2">
                  <c:v>37.695</c:v>
                </c:pt>
                <c:pt idx="3">
                  <c:v>37.790999999999997</c:v>
                </c:pt>
                <c:pt idx="4">
                  <c:v>49.555999999999997</c:v>
                </c:pt>
                <c:pt idx="5">
                  <c:v>64.305999999999997</c:v>
                </c:pt>
                <c:pt idx="6">
                  <c:v>82.478999999999999</c:v>
                </c:pt>
                <c:pt idx="7">
                  <c:v>124.52500000000001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DD-479F-BC7B-B47610986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175296"/>
        <c:axId val="246175624"/>
      </c:scatterChart>
      <c:valAx>
        <c:axId val="24617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75624"/>
        <c:crosses val="autoZero"/>
        <c:crossBetween val="midCat"/>
      </c:valAx>
      <c:valAx>
        <c:axId val="24617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7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'CPU Usage'!$B$5:$B$24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'CPU Usage'!$E$5:$E$24</c:f>
              <c:numCache>
                <c:formatCode>0.00%</c:formatCode>
                <c:ptCount val="20"/>
                <c:pt idx="0">
                  <c:v>1.7000000000000001E-2</c:v>
                </c:pt>
                <c:pt idx="1">
                  <c:v>3.61E-2</c:v>
                </c:pt>
                <c:pt idx="2">
                  <c:v>5.9499999999999997E-2</c:v>
                </c:pt>
                <c:pt idx="3">
                  <c:v>5.7299999999999997E-2</c:v>
                </c:pt>
                <c:pt idx="4">
                  <c:v>8.1100000000000005E-2</c:v>
                </c:pt>
                <c:pt idx="5">
                  <c:v>0.1065</c:v>
                </c:pt>
                <c:pt idx="6">
                  <c:v>0.1353</c:v>
                </c:pt>
                <c:pt idx="7">
                  <c:v>0.1542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C-4608-A8F3-EC7003A36E91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'CPU Usage'!$B$5:$B$24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'CPU Usage'!$F$5:$F$24</c:f>
              <c:numCache>
                <c:formatCode>0.00%</c:formatCode>
                <c:ptCount val="20"/>
                <c:pt idx="0">
                  <c:v>1.2E-2</c:v>
                </c:pt>
                <c:pt idx="1">
                  <c:v>2.5000000000000001E-2</c:v>
                </c:pt>
                <c:pt idx="2">
                  <c:v>0.04</c:v>
                </c:pt>
                <c:pt idx="3">
                  <c:v>4.8000000000000001E-2</c:v>
                </c:pt>
                <c:pt idx="4">
                  <c:v>8.0199999999999994E-2</c:v>
                </c:pt>
                <c:pt idx="5">
                  <c:v>9.2999999999999999E-2</c:v>
                </c:pt>
                <c:pt idx="6">
                  <c:v>0.12590000000000001</c:v>
                </c:pt>
                <c:pt idx="7">
                  <c:v>0.14199999999999999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2C-4608-A8F3-EC7003A36E91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'CPU Usage'!$B$5:$B$24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'CPU Usage'!$G$5:$G$24</c:f>
              <c:numCache>
                <c:formatCode>0.00%</c:formatCode>
                <c:ptCount val="20"/>
                <c:pt idx="0">
                  <c:v>8.9999999999999993E-3</c:v>
                </c:pt>
                <c:pt idx="1">
                  <c:v>0.02</c:v>
                </c:pt>
                <c:pt idx="2">
                  <c:v>3.1E-2</c:v>
                </c:pt>
                <c:pt idx="3">
                  <c:v>4.2000000000000003E-2</c:v>
                </c:pt>
                <c:pt idx="4">
                  <c:v>6.7199999999999996E-2</c:v>
                </c:pt>
                <c:pt idx="5">
                  <c:v>8.1799999999999998E-2</c:v>
                </c:pt>
                <c:pt idx="6">
                  <c:v>0.1109</c:v>
                </c:pt>
                <c:pt idx="7">
                  <c:v>0.129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2C-4608-A8F3-EC7003A36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595256"/>
        <c:axId val="308593944"/>
      </c:scatterChart>
      <c:valAx>
        <c:axId val="30859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93944"/>
        <c:crosses val="autoZero"/>
        <c:crossBetween val="midCat"/>
      </c:valAx>
      <c:valAx>
        <c:axId val="30859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95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'CPU Usage'!$C$5:$C$24</c:f>
              <c:numCache>
                <c:formatCode>General</c:formatCode>
                <c:ptCount val="20"/>
                <c:pt idx="0">
                  <c:v>6</c:v>
                </c:pt>
                <c:pt idx="1">
                  <c:v>12</c:v>
                </c:pt>
                <c:pt idx="2">
                  <c:v>20</c:v>
                </c:pt>
                <c:pt idx="3">
                  <c:v>30</c:v>
                </c:pt>
                <c:pt idx="4">
                  <c:v>42</c:v>
                </c:pt>
                <c:pt idx="5">
                  <c:v>56</c:v>
                </c:pt>
                <c:pt idx="6">
                  <c:v>72</c:v>
                </c:pt>
                <c:pt idx="7">
                  <c:v>90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'CPU Usage'!$E$5:$E$24</c:f>
              <c:numCache>
                <c:formatCode>0.00%</c:formatCode>
                <c:ptCount val="20"/>
                <c:pt idx="0">
                  <c:v>1.7000000000000001E-2</c:v>
                </c:pt>
                <c:pt idx="1">
                  <c:v>3.61E-2</c:v>
                </c:pt>
                <c:pt idx="2">
                  <c:v>5.9499999999999997E-2</c:v>
                </c:pt>
                <c:pt idx="3">
                  <c:v>5.7299999999999997E-2</c:v>
                </c:pt>
                <c:pt idx="4">
                  <c:v>8.1100000000000005E-2</c:v>
                </c:pt>
                <c:pt idx="5">
                  <c:v>0.1065</c:v>
                </c:pt>
                <c:pt idx="6">
                  <c:v>0.1353</c:v>
                </c:pt>
                <c:pt idx="7">
                  <c:v>0.1542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BC-486B-81A8-2CE69A1B8868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'CPU Usage'!$C$5:$C$24</c:f>
              <c:numCache>
                <c:formatCode>General</c:formatCode>
                <c:ptCount val="20"/>
                <c:pt idx="0">
                  <c:v>6</c:v>
                </c:pt>
                <c:pt idx="1">
                  <c:v>12</c:v>
                </c:pt>
                <c:pt idx="2">
                  <c:v>20</c:v>
                </c:pt>
                <c:pt idx="3">
                  <c:v>30</c:v>
                </c:pt>
                <c:pt idx="4">
                  <c:v>42</c:v>
                </c:pt>
                <c:pt idx="5">
                  <c:v>56</c:v>
                </c:pt>
                <c:pt idx="6">
                  <c:v>72</c:v>
                </c:pt>
                <c:pt idx="7">
                  <c:v>90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'CPU Usage'!$F$5:$F$24</c:f>
              <c:numCache>
                <c:formatCode>0.00%</c:formatCode>
                <c:ptCount val="20"/>
                <c:pt idx="0">
                  <c:v>1.2E-2</c:v>
                </c:pt>
                <c:pt idx="1">
                  <c:v>2.5000000000000001E-2</c:v>
                </c:pt>
                <c:pt idx="2">
                  <c:v>0.04</c:v>
                </c:pt>
                <c:pt idx="3">
                  <c:v>4.8000000000000001E-2</c:v>
                </c:pt>
                <c:pt idx="4">
                  <c:v>8.0199999999999994E-2</c:v>
                </c:pt>
                <c:pt idx="5">
                  <c:v>9.2999999999999999E-2</c:v>
                </c:pt>
                <c:pt idx="6">
                  <c:v>0.12590000000000001</c:v>
                </c:pt>
                <c:pt idx="7">
                  <c:v>0.14199999999999999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BC-486B-81A8-2CE69A1B8868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'CPU Usage'!$C$5:$C$24</c:f>
              <c:numCache>
                <c:formatCode>General</c:formatCode>
                <c:ptCount val="20"/>
                <c:pt idx="0">
                  <c:v>6</c:v>
                </c:pt>
                <c:pt idx="1">
                  <c:v>12</c:v>
                </c:pt>
                <c:pt idx="2">
                  <c:v>20</c:v>
                </c:pt>
                <c:pt idx="3">
                  <c:v>30</c:v>
                </c:pt>
                <c:pt idx="4">
                  <c:v>42</c:v>
                </c:pt>
                <c:pt idx="5">
                  <c:v>56</c:v>
                </c:pt>
                <c:pt idx="6">
                  <c:v>72</c:v>
                </c:pt>
                <c:pt idx="7">
                  <c:v>90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'CPU Usage'!$G$5:$G$24</c:f>
              <c:numCache>
                <c:formatCode>0.00%</c:formatCode>
                <c:ptCount val="20"/>
                <c:pt idx="0">
                  <c:v>8.9999999999999993E-3</c:v>
                </c:pt>
                <c:pt idx="1">
                  <c:v>0.02</c:v>
                </c:pt>
                <c:pt idx="2">
                  <c:v>3.1E-2</c:v>
                </c:pt>
                <c:pt idx="3">
                  <c:v>4.2000000000000003E-2</c:v>
                </c:pt>
                <c:pt idx="4">
                  <c:v>6.7199999999999996E-2</c:v>
                </c:pt>
                <c:pt idx="5">
                  <c:v>8.1799999999999998E-2</c:v>
                </c:pt>
                <c:pt idx="6">
                  <c:v>0.1109</c:v>
                </c:pt>
                <c:pt idx="7">
                  <c:v>0.129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BC-486B-81A8-2CE69A1B8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595256"/>
        <c:axId val="308593944"/>
      </c:scatterChart>
      <c:valAx>
        <c:axId val="30859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93944"/>
        <c:crosses val="autoZero"/>
        <c:crossBetween val="midCat"/>
      </c:valAx>
      <c:valAx>
        <c:axId val="30859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95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'CPU Usage'!$D$5:$D$12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21</c:v>
                </c:pt>
                <c:pt idx="5">
                  <c:v>28</c:v>
                </c:pt>
                <c:pt idx="6">
                  <c:v>36</c:v>
                </c:pt>
                <c:pt idx="7">
                  <c:v>45</c:v>
                </c:pt>
              </c:numCache>
            </c:numRef>
          </c:xVal>
          <c:yVal>
            <c:numRef>
              <c:f>'CPU Usage'!$E$5:$E$12</c:f>
              <c:numCache>
                <c:formatCode>0.00%</c:formatCode>
                <c:ptCount val="8"/>
                <c:pt idx="0">
                  <c:v>1.7000000000000001E-2</c:v>
                </c:pt>
                <c:pt idx="1">
                  <c:v>3.61E-2</c:v>
                </c:pt>
                <c:pt idx="2">
                  <c:v>5.9499999999999997E-2</c:v>
                </c:pt>
                <c:pt idx="3">
                  <c:v>5.7299999999999997E-2</c:v>
                </c:pt>
                <c:pt idx="4">
                  <c:v>8.1100000000000005E-2</c:v>
                </c:pt>
                <c:pt idx="5">
                  <c:v>0.1065</c:v>
                </c:pt>
                <c:pt idx="6">
                  <c:v>0.1353</c:v>
                </c:pt>
                <c:pt idx="7">
                  <c:v>0.1542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A2-45BC-9313-06BF793BA99E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'CPU Usage'!$D$5:$D$12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21</c:v>
                </c:pt>
                <c:pt idx="5">
                  <c:v>28</c:v>
                </c:pt>
                <c:pt idx="6">
                  <c:v>36</c:v>
                </c:pt>
                <c:pt idx="7">
                  <c:v>45</c:v>
                </c:pt>
              </c:numCache>
            </c:numRef>
          </c:xVal>
          <c:yVal>
            <c:numRef>
              <c:f>'CPU Usage'!$F$5:$F$12</c:f>
              <c:numCache>
                <c:formatCode>0.00%</c:formatCode>
                <c:ptCount val="8"/>
                <c:pt idx="0">
                  <c:v>1.2E-2</c:v>
                </c:pt>
                <c:pt idx="1">
                  <c:v>2.5000000000000001E-2</c:v>
                </c:pt>
                <c:pt idx="2">
                  <c:v>0.04</c:v>
                </c:pt>
                <c:pt idx="3">
                  <c:v>4.8000000000000001E-2</c:v>
                </c:pt>
                <c:pt idx="4">
                  <c:v>8.0199999999999994E-2</c:v>
                </c:pt>
                <c:pt idx="5">
                  <c:v>9.2999999999999999E-2</c:v>
                </c:pt>
                <c:pt idx="6">
                  <c:v>0.12590000000000001</c:v>
                </c:pt>
                <c:pt idx="7">
                  <c:v>0.14199999999999999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A2-45BC-9313-06BF793BA99E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'CPU Usage'!$D$5:$D$12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21</c:v>
                </c:pt>
                <c:pt idx="5">
                  <c:v>28</c:v>
                </c:pt>
                <c:pt idx="6">
                  <c:v>36</c:v>
                </c:pt>
                <c:pt idx="7">
                  <c:v>45</c:v>
                </c:pt>
              </c:numCache>
            </c:numRef>
          </c:xVal>
          <c:yVal>
            <c:numRef>
              <c:f>'CPU Usage'!$G$5:$G$12</c:f>
              <c:numCache>
                <c:formatCode>0.00%</c:formatCode>
                <c:ptCount val="8"/>
                <c:pt idx="0">
                  <c:v>8.9999999999999993E-3</c:v>
                </c:pt>
                <c:pt idx="1">
                  <c:v>0.02</c:v>
                </c:pt>
                <c:pt idx="2">
                  <c:v>3.1E-2</c:v>
                </c:pt>
                <c:pt idx="3">
                  <c:v>4.2000000000000003E-2</c:v>
                </c:pt>
                <c:pt idx="4">
                  <c:v>6.7199999999999996E-2</c:v>
                </c:pt>
                <c:pt idx="5">
                  <c:v>8.1799999999999998E-2</c:v>
                </c:pt>
                <c:pt idx="6">
                  <c:v>0.1109</c:v>
                </c:pt>
                <c:pt idx="7">
                  <c:v>0.129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A2-45BC-9313-06BF793BA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595256"/>
        <c:axId val="308593944"/>
      </c:scatterChart>
      <c:valAx>
        <c:axId val="30859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93944"/>
        <c:crosses val="autoZero"/>
        <c:crossBetween val="midCat"/>
      </c:valAx>
      <c:valAx>
        <c:axId val="30859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95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'Memory usage'!$B$5:$B$24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'Memory usage'!$E$5:$E$24</c:f>
              <c:numCache>
                <c:formatCode>0.00%</c:formatCode>
                <c:ptCount val="20"/>
                <c:pt idx="0">
                  <c:v>1.6E-2</c:v>
                </c:pt>
                <c:pt idx="1">
                  <c:v>2.5999999999999999E-2</c:v>
                </c:pt>
                <c:pt idx="2">
                  <c:v>3.5000000000000003E-2</c:v>
                </c:pt>
                <c:pt idx="3">
                  <c:v>5.0999999999999997E-2</c:v>
                </c:pt>
                <c:pt idx="4">
                  <c:v>7.0999999999999994E-2</c:v>
                </c:pt>
                <c:pt idx="5">
                  <c:v>0.109</c:v>
                </c:pt>
                <c:pt idx="6">
                  <c:v>0.114</c:v>
                </c:pt>
                <c:pt idx="7">
                  <c:v>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CB-4F4F-99EB-33A831CA0A56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'Memory usage'!$B$5:$B$24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'Memory usage'!$F$5:$F$24</c:f>
              <c:numCache>
                <c:formatCode>0.00%</c:formatCode>
                <c:ptCount val="20"/>
                <c:pt idx="0">
                  <c:v>6.0000000000000001E-3</c:v>
                </c:pt>
                <c:pt idx="1">
                  <c:v>8.9999999999999993E-3</c:v>
                </c:pt>
                <c:pt idx="2">
                  <c:v>1.7000000000000001E-2</c:v>
                </c:pt>
                <c:pt idx="3" formatCode="0%">
                  <c:v>0.02</c:v>
                </c:pt>
                <c:pt idx="4">
                  <c:v>3.4000000000000002E-2</c:v>
                </c:pt>
                <c:pt idx="5">
                  <c:v>4.1000000000000002E-2</c:v>
                </c:pt>
                <c:pt idx="6">
                  <c:v>4.4999999999999998E-2</c:v>
                </c:pt>
                <c:pt idx="7">
                  <c:v>6.8000000000000005E-2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CB-4F4F-99EB-33A831CA0A56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'Memory usage'!$B$5:$B$24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'Memory usage'!$G$5:$G$24</c:f>
              <c:numCache>
                <c:formatCode>0.00%</c:formatCode>
                <c:ptCount val="20"/>
                <c:pt idx="0">
                  <c:v>6.0000000000000001E-3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0.02</c:v>
                </c:pt>
                <c:pt idx="4">
                  <c:v>2.9000000000000001E-2</c:v>
                </c:pt>
                <c:pt idx="5">
                  <c:v>4.7E-2</c:v>
                </c:pt>
                <c:pt idx="6">
                  <c:v>5.7000000000000002E-2</c:v>
                </c:pt>
                <c:pt idx="7">
                  <c:v>6.5000000000000002E-2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CB-4F4F-99EB-33A831CA0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67880"/>
        <c:axId val="310969192"/>
      </c:scatterChart>
      <c:valAx>
        <c:axId val="310967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69192"/>
        <c:crosses val="autoZero"/>
        <c:crossBetween val="midCat"/>
      </c:valAx>
      <c:valAx>
        <c:axId val="31096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67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'Memory usage'!$C$5:$C$24</c:f>
              <c:numCache>
                <c:formatCode>General</c:formatCode>
                <c:ptCount val="20"/>
                <c:pt idx="0">
                  <c:v>6</c:v>
                </c:pt>
                <c:pt idx="1">
                  <c:v>12</c:v>
                </c:pt>
                <c:pt idx="2">
                  <c:v>20</c:v>
                </c:pt>
                <c:pt idx="3">
                  <c:v>30</c:v>
                </c:pt>
                <c:pt idx="4">
                  <c:v>42</c:v>
                </c:pt>
                <c:pt idx="5">
                  <c:v>56</c:v>
                </c:pt>
                <c:pt idx="6">
                  <c:v>72</c:v>
                </c:pt>
                <c:pt idx="7">
                  <c:v>90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'Memory usage'!$E$5:$E$24</c:f>
              <c:numCache>
                <c:formatCode>0.00%</c:formatCode>
                <c:ptCount val="20"/>
                <c:pt idx="0">
                  <c:v>1.6E-2</c:v>
                </c:pt>
                <c:pt idx="1">
                  <c:v>2.5999999999999999E-2</c:v>
                </c:pt>
                <c:pt idx="2">
                  <c:v>3.5000000000000003E-2</c:v>
                </c:pt>
                <c:pt idx="3">
                  <c:v>5.0999999999999997E-2</c:v>
                </c:pt>
                <c:pt idx="4">
                  <c:v>7.0999999999999994E-2</c:v>
                </c:pt>
                <c:pt idx="5">
                  <c:v>0.109</c:v>
                </c:pt>
                <c:pt idx="6">
                  <c:v>0.114</c:v>
                </c:pt>
                <c:pt idx="7">
                  <c:v>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73-43E8-A3C3-F8EF41A736B6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'Memory usage'!$C$5:$C$24</c:f>
              <c:numCache>
                <c:formatCode>General</c:formatCode>
                <c:ptCount val="20"/>
                <c:pt idx="0">
                  <c:v>6</c:v>
                </c:pt>
                <c:pt idx="1">
                  <c:v>12</c:v>
                </c:pt>
                <c:pt idx="2">
                  <c:v>20</c:v>
                </c:pt>
                <c:pt idx="3">
                  <c:v>30</c:v>
                </c:pt>
                <c:pt idx="4">
                  <c:v>42</c:v>
                </c:pt>
                <c:pt idx="5">
                  <c:v>56</c:v>
                </c:pt>
                <c:pt idx="6">
                  <c:v>72</c:v>
                </c:pt>
                <c:pt idx="7">
                  <c:v>90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'Memory usage'!$F$5:$F$24</c:f>
              <c:numCache>
                <c:formatCode>0.00%</c:formatCode>
                <c:ptCount val="20"/>
                <c:pt idx="0">
                  <c:v>6.0000000000000001E-3</c:v>
                </c:pt>
                <c:pt idx="1">
                  <c:v>8.9999999999999993E-3</c:v>
                </c:pt>
                <c:pt idx="2">
                  <c:v>1.7000000000000001E-2</c:v>
                </c:pt>
                <c:pt idx="3" formatCode="0%">
                  <c:v>0.02</c:v>
                </c:pt>
                <c:pt idx="4">
                  <c:v>3.4000000000000002E-2</c:v>
                </c:pt>
                <c:pt idx="5">
                  <c:v>4.1000000000000002E-2</c:v>
                </c:pt>
                <c:pt idx="6">
                  <c:v>4.4999999999999998E-2</c:v>
                </c:pt>
                <c:pt idx="7">
                  <c:v>6.8000000000000005E-2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73-43E8-A3C3-F8EF41A736B6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'Memory usage'!$C$5:$C$24</c:f>
              <c:numCache>
                <c:formatCode>General</c:formatCode>
                <c:ptCount val="20"/>
                <c:pt idx="0">
                  <c:v>6</c:v>
                </c:pt>
                <c:pt idx="1">
                  <c:v>12</c:v>
                </c:pt>
                <c:pt idx="2">
                  <c:v>20</c:v>
                </c:pt>
                <c:pt idx="3">
                  <c:v>30</c:v>
                </c:pt>
                <c:pt idx="4">
                  <c:v>42</c:v>
                </c:pt>
                <c:pt idx="5">
                  <c:v>56</c:v>
                </c:pt>
                <c:pt idx="6">
                  <c:v>72</c:v>
                </c:pt>
                <c:pt idx="7">
                  <c:v>90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'Memory usage'!$G$5:$G$24</c:f>
              <c:numCache>
                <c:formatCode>0.00%</c:formatCode>
                <c:ptCount val="20"/>
                <c:pt idx="0">
                  <c:v>6.0000000000000001E-3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0.02</c:v>
                </c:pt>
                <c:pt idx="4">
                  <c:v>2.9000000000000001E-2</c:v>
                </c:pt>
                <c:pt idx="5">
                  <c:v>4.7E-2</c:v>
                </c:pt>
                <c:pt idx="6">
                  <c:v>5.7000000000000002E-2</c:v>
                </c:pt>
                <c:pt idx="7">
                  <c:v>6.5000000000000002E-2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73-43E8-A3C3-F8EF41A73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67880"/>
        <c:axId val="310969192"/>
      </c:scatterChart>
      <c:valAx>
        <c:axId val="310967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69192"/>
        <c:crosses val="autoZero"/>
        <c:crossBetween val="midCat"/>
      </c:valAx>
      <c:valAx>
        <c:axId val="31096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67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'Memory usage'!$D$5:$D$12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21</c:v>
                </c:pt>
                <c:pt idx="5">
                  <c:v>28</c:v>
                </c:pt>
                <c:pt idx="6">
                  <c:v>36</c:v>
                </c:pt>
                <c:pt idx="7">
                  <c:v>45</c:v>
                </c:pt>
              </c:numCache>
            </c:numRef>
          </c:xVal>
          <c:yVal>
            <c:numRef>
              <c:f>'Memory usage'!$E$5:$E$12</c:f>
              <c:numCache>
                <c:formatCode>0.00%</c:formatCode>
                <c:ptCount val="8"/>
                <c:pt idx="0">
                  <c:v>1.6E-2</c:v>
                </c:pt>
                <c:pt idx="1">
                  <c:v>2.5999999999999999E-2</c:v>
                </c:pt>
                <c:pt idx="2">
                  <c:v>3.5000000000000003E-2</c:v>
                </c:pt>
                <c:pt idx="3">
                  <c:v>5.0999999999999997E-2</c:v>
                </c:pt>
                <c:pt idx="4">
                  <c:v>7.0999999999999994E-2</c:v>
                </c:pt>
                <c:pt idx="5">
                  <c:v>0.109</c:v>
                </c:pt>
                <c:pt idx="6">
                  <c:v>0.114</c:v>
                </c:pt>
                <c:pt idx="7">
                  <c:v>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E8-4943-A6DB-D4ED020C0ACF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'Memory usage'!$D$5:$D$12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21</c:v>
                </c:pt>
                <c:pt idx="5">
                  <c:v>28</c:v>
                </c:pt>
                <c:pt idx="6">
                  <c:v>36</c:v>
                </c:pt>
                <c:pt idx="7">
                  <c:v>45</c:v>
                </c:pt>
              </c:numCache>
            </c:numRef>
          </c:xVal>
          <c:yVal>
            <c:numRef>
              <c:f>'Memory usage'!$F$5:$F$12</c:f>
              <c:numCache>
                <c:formatCode>0.00%</c:formatCode>
                <c:ptCount val="8"/>
                <c:pt idx="0">
                  <c:v>6.0000000000000001E-3</c:v>
                </c:pt>
                <c:pt idx="1">
                  <c:v>8.9999999999999993E-3</c:v>
                </c:pt>
                <c:pt idx="2">
                  <c:v>1.7000000000000001E-2</c:v>
                </c:pt>
                <c:pt idx="3" formatCode="0%">
                  <c:v>0.02</c:v>
                </c:pt>
                <c:pt idx="4">
                  <c:v>3.4000000000000002E-2</c:v>
                </c:pt>
                <c:pt idx="5">
                  <c:v>4.1000000000000002E-2</c:v>
                </c:pt>
                <c:pt idx="6">
                  <c:v>4.4999999999999998E-2</c:v>
                </c:pt>
                <c:pt idx="7">
                  <c:v>6.8000000000000005E-2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E8-4943-A6DB-D4ED020C0ACF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'Memory usage'!$D$5:$D$12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21</c:v>
                </c:pt>
                <c:pt idx="5">
                  <c:v>28</c:v>
                </c:pt>
                <c:pt idx="6">
                  <c:v>36</c:v>
                </c:pt>
                <c:pt idx="7">
                  <c:v>45</c:v>
                </c:pt>
              </c:numCache>
            </c:numRef>
          </c:xVal>
          <c:yVal>
            <c:numRef>
              <c:f>'Memory usage'!$G$5:$G$12</c:f>
              <c:numCache>
                <c:formatCode>0.00%</c:formatCode>
                <c:ptCount val="8"/>
                <c:pt idx="0">
                  <c:v>6.0000000000000001E-3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0.02</c:v>
                </c:pt>
                <c:pt idx="4">
                  <c:v>2.9000000000000001E-2</c:v>
                </c:pt>
                <c:pt idx="5">
                  <c:v>4.7E-2</c:v>
                </c:pt>
                <c:pt idx="6">
                  <c:v>5.7000000000000002E-2</c:v>
                </c:pt>
                <c:pt idx="7">
                  <c:v>6.5000000000000002E-2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E8-4943-A6DB-D4ED020C0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67880"/>
        <c:axId val="310969192"/>
      </c:scatterChart>
      <c:valAx>
        <c:axId val="310967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69192"/>
        <c:crosses val="autoZero"/>
        <c:crossBetween val="midCat"/>
      </c:valAx>
      <c:valAx>
        <c:axId val="31096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67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'Storage usage'!$B$5:$B$24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'Storage usage'!$E$5:$E$24</c:f>
              <c:numCache>
                <c:formatCode>General</c:formatCode>
                <c:ptCount val="20"/>
                <c:pt idx="0">
                  <c:v>5.8680000000000003</c:v>
                </c:pt>
                <c:pt idx="1">
                  <c:v>10.536</c:v>
                </c:pt>
                <c:pt idx="2">
                  <c:v>16.568000000000001</c:v>
                </c:pt>
                <c:pt idx="3">
                  <c:v>23.972000000000001</c:v>
                </c:pt>
                <c:pt idx="4">
                  <c:v>32.735999999999997</c:v>
                </c:pt>
                <c:pt idx="5">
                  <c:v>42.86</c:v>
                </c:pt>
                <c:pt idx="6">
                  <c:v>54.384</c:v>
                </c:pt>
                <c:pt idx="7">
                  <c:v>67.331999999999994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1D-4227-8E82-75B8E1F8E8BA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'Storage usage'!$B$5:$B$24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'Storage usage'!$F$5:$F$24</c:f>
              <c:numCache>
                <c:formatCode>General</c:formatCode>
                <c:ptCount val="20"/>
                <c:pt idx="0">
                  <c:v>5.8040000000000003</c:v>
                </c:pt>
                <c:pt idx="1">
                  <c:v>10.388</c:v>
                </c:pt>
                <c:pt idx="2">
                  <c:v>16.324000000000002</c:v>
                </c:pt>
                <c:pt idx="3">
                  <c:v>23.616</c:v>
                </c:pt>
                <c:pt idx="4">
                  <c:v>32.195999999999998</c:v>
                </c:pt>
                <c:pt idx="5">
                  <c:v>42.195999999999998</c:v>
                </c:pt>
                <c:pt idx="6">
                  <c:v>53.503999999999998</c:v>
                </c:pt>
                <c:pt idx="7">
                  <c:v>66.239999999999995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1D-4227-8E82-75B8E1F8E8BA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'Storage usage'!$B$5:$B$24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'Storage usage'!$G$5:$G$24</c:f>
              <c:numCache>
                <c:formatCode>General</c:formatCode>
                <c:ptCount val="20"/>
                <c:pt idx="0">
                  <c:v>5.7759999999999998</c:v>
                </c:pt>
                <c:pt idx="1">
                  <c:v>10.336</c:v>
                </c:pt>
                <c:pt idx="2">
                  <c:v>16.231999999999999</c:v>
                </c:pt>
                <c:pt idx="3">
                  <c:v>23.443999999999999</c:v>
                </c:pt>
                <c:pt idx="4">
                  <c:v>31.936</c:v>
                </c:pt>
                <c:pt idx="5">
                  <c:v>41.792000000000002</c:v>
                </c:pt>
                <c:pt idx="6">
                  <c:v>52.951999999999998</c:v>
                </c:pt>
                <c:pt idx="7">
                  <c:v>65.447999999999993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1D-4227-8E82-75B8E1F8E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417584"/>
        <c:axId val="309418240"/>
      </c:scatterChart>
      <c:valAx>
        <c:axId val="30941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418240"/>
        <c:crosses val="autoZero"/>
        <c:crossBetween val="midCat"/>
      </c:valAx>
      <c:valAx>
        <c:axId val="3094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41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581024</xdr:colOff>
      <xdr:row>24</xdr:row>
      <xdr:rowOff>180975</xdr:rowOff>
    </xdr:from>
    <xdr:to>
      <xdr:col>13</xdr:col>
      <xdr:colOff>209549</xdr:colOff>
      <xdr:row>45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75ED70-6319-4793-95E7-5CB780828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495299</xdr:colOff>
      <xdr:row>2</xdr:row>
      <xdr:rowOff>9525</xdr:rowOff>
    </xdr:from>
    <xdr:to>
      <xdr:col>22</xdr:col>
      <xdr:colOff>466724</xdr:colOff>
      <xdr:row>20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197CEF-3DCE-416E-B8EB-4E72817CB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23</xdr:row>
      <xdr:rowOff>0</xdr:rowOff>
    </xdr:from>
    <xdr:to>
      <xdr:col>22</xdr:col>
      <xdr:colOff>581025</xdr:colOff>
      <xdr:row>41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163AA0-7289-46B7-8FC8-C88C5EC45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26</xdr:row>
      <xdr:rowOff>0</xdr:rowOff>
    </xdr:from>
    <xdr:to>
      <xdr:col>10</xdr:col>
      <xdr:colOff>581025</xdr:colOff>
      <xdr:row>44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CFC3F5-7614-4A7C-8C6F-6274C8824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466725</xdr:colOff>
      <xdr:row>1</xdr:row>
      <xdr:rowOff>152399</xdr:rowOff>
    </xdr:from>
    <xdr:to>
      <xdr:col>22</xdr:col>
      <xdr:colOff>600075</xdr:colOff>
      <xdr:row>21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F0B4FC-FAAD-4EE4-AD00-366C31D2F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22</xdr:row>
      <xdr:rowOff>0</xdr:rowOff>
    </xdr:from>
    <xdr:to>
      <xdr:col>23</xdr:col>
      <xdr:colOff>133350</xdr:colOff>
      <xdr:row>41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0645AD-FD8D-4B5D-B16A-5D91A0B0D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26</xdr:row>
      <xdr:rowOff>0</xdr:rowOff>
    </xdr:from>
    <xdr:to>
      <xdr:col>11</xdr:col>
      <xdr:colOff>133350</xdr:colOff>
      <xdr:row>45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730943-DE6B-41BC-87C8-B951CFF43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533399</xdr:colOff>
      <xdr:row>3</xdr:row>
      <xdr:rowOff>9524</xdr:rowOff>
    </xdr:from>
    <xdr:to>
      <xdr:col>17</xdr:col>
      <xdr:colOff>352424</xdr:colOff>
      <xdr:row>23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CDE730-28AF-45DA-8F0B-67CD650ED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4"/>
  <sheetViews>
    <sheetView tabSelected="1" workbookViewId="0">
      <selection activeCell="N12" sqref="N12"/>
    </sheetView>
  </sheetViews>
  <sheetFormatPr defaultRowHeight="15" x14ac:dyDescent="0.25"/>
  <sheetData>
    <row r="3" spans="1:14" x14ac:dyDescent="0.25">
      <c r="A3" t="s">
        <v>6</v>
      </c>
    </row>
    <row r="4" spans="1:14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I4" s="1" t="s">
        <v>0</v>
      </c>
      <c r="J4" s="1" t="s">
        <v>1</v>
      </c>
      <c r="K4" s="1" t="s">
        <v>2</v>
      </c>
      <c r="L4" s="1" t="s">
        <v>3</v>
      </c>
      <c r="M4" s="1" t="s">
        <v>4</v>
      </c>
      <c r="N4" s="1" t="s">
        <v>5</v>
      </c>
    </row>
    <row r="5" spans="1:14" x14ac:dyDescent="0.25">
      <c r="B5" s="1">
        <v>3</v>
      </c>
      <c r="C5" s="1">
        <f>3*B5*(B5-1)</f>
        <v>18</v>
      </c>
      <c r="D5" s="1">
        <f>B5*(B5-1)/2</f>
        <v>3</v>
      </c>
      <c r="E5" s="1">
        <v>15.422000000000001</v>
      </c>
      <c r="F5" s="1">
        <v>11.551</v>
      </c>
      <c r="G5" s="1">
        <v>11.058</v>
      </c>
      <c r="I5">
        <f>B5</f>
        <v>3</v>
      </c>
      <c r="J5">
        <f>C5</f>
        <v>18</v>
      </c>
      <c r="K5">
        <f>D5</f>
        <v>3</v>
      </c>
      <c r="L5">
        <f>E5</f>
        <v>15.422000000000001</v>
      </c>
      <c r="M5">
        <f>F5</f>
        <v>11.551</v>
      </c>
      <c r="N5">
        <f>G5</f>
        <v>11.058</v>
      </c>
    </row>
    <row r="6" spans="1:14" x14ac:dyDescent="0.25">
      <c r="B6" s="1">
        <v>4</v>
      </c>
      <c r="C6" s="1">
        <f t="shared" ref="C6:C12" si="0">3*B6*(B6-1)</f>
        <v>36</v>
      </c>
      <c r="D6" s="1">
        <f t="shared" ref="D6:D12" si="1">B6*(B6-1)/2</f>
        <v>6</v>
      </c>
      <c r="E6" s="1">
        <v>30.42</v>
      </c>
      <c r="F6" s="1">
        <v>19.128</v>
      </c>
      <c r="G6" s="1">
        <v>18.494</v>
      </c>
      <c r="I6" t="str">
        <f>I5&amp;","&amp;B6</f>
        <v>3,4</v>
      </c>
      <c r="J6" t="str">
        <f>J5&amp;","&amp;C6</f>
        <v>18,36</v>
      </c>
      <c r="K6" t="str">
        <f>K5&amp;","&amp;D6</f>
        <v>3,6</v>
      </c>
      <c r="L6" t="str">
        <f>L5&amp;","&amp;E6</f>
        <v>15.422,30.42</v>
      </c>
      <c r="M6" t="str">
        <f>M5&amp;","&amp;F6</f>
        <v>11.551,19.128</v>
      </c>
      <c r="N6" t="str">
        <f>N5&amp;","&amp;G6</f>
        <v>11.058,18.494</v>
      </c>
    </row>
    <row r="7" spans="1:14" x14ac:dyDescent="0.25">
      <c r="B7" s="1">
        <v>5</v>
      </c>
      <c r="C7" s="1">
        <f t="shared" si="0"/>
        <v>60</v>
      </c>
      <c r="D7" s="1">
        <f t="shared" si="1"/>
        <v>10</v>
      </c>
      <c r="E7" s="1">
        <v>41.478000000000002</v>
      </c>
      <c r="F7" s="1">
        <v>30.419</v>
      </c>
      <c r="G7" s="1">
        <v>37.695</v>
      </c>
      <c r="I7" t="str">
        <f t="shared" ref="I7:I11" si="2">I6&amp;","&amp;B7</f>
        <v>3,4,5</v>
      </c>
      <c r="J7" t="str">
        <f t="shared" ref="J7:N12" si="3">J6&amp;","&amp;C7</f>
        <v>18,36,60</v>
      </c>
      <c r="K7" t="str">
        <f t="shared" si="3"/>
        <v>3,6,10</v>
      </c>
      <c r="L7" t="str">
        <f t="shared" si="3"/>
        <v>15.422,30.42,41.478</v>
      </c>
      <c r="M7" t="str">
        <f t="shared" si="3"/>
        <v>11.551,19.128,30.419</v>
      </c>
      <c r="N7" t="str">
        <f t="shared" si="3"/>
        <v>11.058,18.494,37.695</v>
      </c>
    </row>
    <row r="8" spans="1:14" x14ac:dyDescent="0.25">
      <c r="B8" s="1">
        <v>6</v>
      </c>
      <c r="C8" s="1">
        <f t="shared" si="0"/>
        <v>90</v>
      </c>
      <c r="D8" s="1">
        <f t="shared" si="1"/>
        <v>15</v>
      </c>
      <c r="E8" s="1">
        <v>58.127000000000002</v>
      </c>
      <c r="F8" s="1">
        <v>41.67</v>
      </c>
      <c r="G8" s="1">
        <v>37.790999999999997</v>
      </c>
      <c r="I8" t="str">
        <f t="shared" si="2"/>
        <v>3,4,5,6</v>
      </c>
      <c r="J8" t="str">
        <f t="shared" si="3"/>
        <v>18,36,60,90</v>
      </c>
      <c r="K8" t="str">
        <f t="shared" si="3"/>
        <v>3,6,10,15</v>
      </c>
      <c r="L8" t="str">
        <f t="shared" si="3"/>
        <v>15.422,30.42,41.478,58.127</v>
      </c>
      <c r="M8" t="str">
        <f t="shared" si="3"/>
        <v>11.551,19.128,30.419,41.67</v>
      </c>
      <c r="N8" t="str">
        <f t="shared" si="3"/>
        <v>11.058,18.494,37.695,37.791</v>
      </c>
    </row>
    <row r="9" spans="1:14" x14ac:dyDescent="0.25">
      <c r="B9" s="1">
        <v>7</v>
      </c>
      <c r="C9" s="1">
        <f t="shared" si="0"/>
        <v>126</v>
      </c>
      <c r="D9" s="1">
        <f t="shared" si="1"/>
        <v>21</v>
      </c>
      <c r="E9" s="1">
        <v>80.03</v>
      </c>
      <c r="F9" s="1">
        <v>56.884999999999998</v>
      </c>
      <c r="G9" s="1">
        <v>49.555999999999997</v>
      </c>
      <c r="I9" t="str">
        <f t="shared" si="2"/>
        <v>3,4,5,6,7</v>
      </c>
      <c r="J9" t="str">
        <f t="shared" si="3"/>
        <v>18,36,60,90,126</v>
      </c>
      <c r="K9" t="str">
        <f t="shared" si="3"/>
        <v>3,6,10,15,21</v>
      </c>
      <c r="L9" t="str">
        <f t="shared" si="3"/>
        <v>15.422,30.42,41.478,58.127,80.03</v>
      </c>
      <c r="M9" t="str">
        <f t="shared" si="3"/>
        <v>11.551,19.128,30.419,41.67,56.885</v>
      </c>
      <c r="N9" t="str">
        <f t="shared" si="3"/>
        <v>11.058,18.494,37.695,37.791,49.556</v>
      </c>
    </row>
    <row r="10" spans="1:14" x14ac:dyDescent="0.25">
      <c r="B10" s="1">
        <v>8</v>
      </c>
      <c r="C10" s="1">
        <f t="shared" si="0"/>
        <v>168</v>
      </c>
      <c r="D10" s="1">
        <f t="shared" si="1"/>
        <v>28</v>
      </c>
      <c r="E10" s="1">
        <v>105.58499999999999</v>
      </c>
      <c r="F10" s="1">
        <v>74.59</v>
      </c>
      <c r="G10" s="1">
        <v>64.305999999999997</v>
      </c>
      <c r="I10" t="str">
        <f t="shared" si="2"/>
        <v>3,4,5,6,7,8</v>
      </c>
      <c r="J10" t="str">
        <f t="shared" si="3"/>
        <v>18,36,60,90,126,168</v>
      </c>
      <c r="K10" t="str">
        <f t="shared" si="3"/>
        <v>3,6,10,15,21,28</v>
      </c>
      <c r="L10" t="str">
        <f t="shared" si="3"/>
        <v>15.422,30.42,41.478,58.127,80.03,105.585</v>
      </c>
      <c r="M10" t="str">
        <f t="shared" si="3"/>
        <v>11.551,19.128,30.419,41.67,56.885,74.59</v>
      </c>
      <c r="N10" t="str">
        <f t="shared" si="3"/>
        <v>11.058,18.494,37.695,37.791,49.556,64.306</v>
      </c>
    </row>
    <row r="11" spans="1:14" x14ac:dyDescent="0.25">
      <c r="B11" s="1">
        <v>9</v>
      </c>
      <c r="C11" s="1">
        <f t="shared" si="0"/>
        <v>216</v>
      </c>
      <c r="D11" s="1">
        <f t="shared" si="1"/>
        <v>36</v>
      </c>
      <c r="E11" s="1">
        <v>134.441</v>
      </c>
      <c r="F11" s="1">
        <v>96.019000000000005</v>
      </c>
      <c r="G11" s="1">
        <v>82.478999999999999</v>
      </c>
      <c r="I11" t="str">
        <f t="shared" si="2"/>
        <v>3,4,5,6,7,8,9</v>
      </c>
      <c r="J11" t="str">
        <f t="shared" si="3"/>
        <v>18,36,60,90,126,168,216</v>
      </c>
      <c r="K11" t="str">
        <f t="shared" si="3"/>
        <v>3,6,10,15,21,28,36</v>
      </c>
      <c r="L11" t="str">
        <f t="shared" si="3"/>
        <v>15.422,30.42,41.478,58.127,80.03,105.585,134.441</v>
      </c>
      <c r="M11" t="str">
        <f t="shared" si="3"/>
        <v>11.551,19.128,30.419,41.67,56.885,74.59,96.019</v>
      </c>
      <c r="N11" t="str">
        <f t="shared" si="3"/>
        <v>11.058,18.494,37.695,37.791,49.556,64.306,82.479</v>
      </c>
    </row>
    <row r="12" spans="1:14" x14ac:dyDescent="0.25">
      <c r="B12" s="1">
        <v>10</v>
      </c>
      <c r="C12" s="1">
        <f t="shared" si="0"/>
        <v>270</v>
      </c>
      <c r="D12" s="1">
        <f t="shared" si="1"/>
        <v>45</v>
      </c>
      <c r="E12" s="1">
        <v>165.10599999999999</v>
      </c>
      <c r="F12" s="1">
        <v>117.41500000000001</v>
      </c>
      <c r="G12" s="1">
        <v>124.52500000000001</v>
      </c>
      <c r="I12" t="str">
        <f>I11&amp;","&amp;B12</f>
        <v>3,4,5,6,7,8,9,10</v>
      </c>
      <c r="J12" t="str">
        <f t="shared" si="3"/>
        <v>18,36,60,90,126,168,216,270</v>
      </c>
      <c r="K12" t="str">
        <f t="shared" si="3"/>
        <v>3,6,10,15,21,28,36,45</v>
      </c>
      <c r="L12" t="str">
        <f t="shared" si="3"/>
        <v>15.422,30.42,41.478,58.127,80.03,105.585,134.441,165.106</v>
      </c>
      <c r="M12" t="str">
        <f t="shared" si="3"/>
        <v>11.551,19.128,30.419,41.67,56.885,74.59,96.019,117.415</v>
      </c>
      <c r="N12" t="str">
        <f t="shared" si="3"/>
        <v>11.058,18.494,37.695,37.791,49.556,64.306,82.479,124.525</v>
      </c>
    </row>
    <row r="13" spans="1:14" x14ac:dyDescent="0.25">
      <c r="B13" s="1"/>
      <c r="C13" s="1">
        <f t="shared" ref="C13:C24" si="4">B13*10</f>
        <v>0</v>
      </c>
      <c r="D13" s="1">
        <f t="shared" ref="D13:D24" si="5">B13-1</f>
        <v>-1</v>
      </c>
      <c r="E13" s="1"/>
      <c r="F13" s="1"/>
      <c r="G13" s="1"/>
    </row>
    <row r="14" spans="1:14" x14ac:dyDescent="0.25">
      <c r="B14" s="1"/>
      <c r="C14" s="1">
        <f t="shared" si="4"/>
        <v>0</v>
      </c>
      <c r="D14" s="1">
        <f t="shared" si="5"/>
        <v>-1</v>
      </c>
      <c r="E14" s="1"/>
      <c r="F14" s="1"/>
      <c r="G14" s="1"/>
    </row>
    <row r="15" spans="1:14" x14ac:dyDescent="0.25">
      <c r="B15" s="1"/>
      <c r="C15" s="1">
        <f t="shared" si="4"/>
        <v>0</v>
      </c>
      <c r="D15" s="1">
        <f t="shared" si="5"/>
        <v>-1</v>
      </c>
      <c r="E15" s="1"/>
      <c r="F15" s="1"/>
      <c r="G15" s="1"/>
    </row>
    <row r="16" spans="1:14" x14ac:dyDescent="0.25">
      <c r="B16" s="1"/>
      <c r="C16" s="1">
        <f t="shared" si="4"/>
        <v>0</v>
      </c>
      <c r="D16" s="1">
        <f t="shared" si="5"/>
        <v>-1</v>
      </c>
      <c r="E16" s="1"/>
      <c r="F16" s="1"/>
      <c r="G16" s="1"/>
    </row>
    <row r="17" spans="2:7" x14ac:dyDescent="0.25">
      <c r="B17" s="1"/>
      <c r="C17" s="1">
        <f t="shared" si="4"/>
        <v>0</v>
      </c>
      <c r="D17" s="1">
        <f t="shared" si="5"/>
        <v>-1</v>
      </c>
      <c r="E17" s="1"/>
      <c r="F17" s="1"/>
      <c r="G17" s="1"/>
    </row>
    <row r="18" spans="2:7" x14ac:dyDescent="0.25">
      <c r="B18" s="1"/>
      <c r="C18" s="1">
        <f t="shared" si="4"/>
        <v>0</v>
      </c>
      <c r="D18" s="1">
        <f t="shared" si="5"/>
        <v>-1</v>
      </c>
      <c r="E18" s="1"/>
      <c r="F18" s="1"/>
      <c r="G18" s="1"/>
    </row>
    <row r="19" spans="2:7" x14ac:dyDescent="0.25">
      <c r="B19" s="1"/>
      <c r="C19" s="1">
        <f t="shared" si="4"/>
        <v>0</v>
      </c>
      <c r="D19" s="1">
        <f t="shared" si="5"/>
        <v>-1</v>
      </c>
      <c r="E19" s="1"/>
      <c r="F19" s="1"/>
      <c r="G19" s="1"/>
    </row>
    <row r="20" spans="2:7" x14ac:dyDescent="0.25">
      <c r="B20" s="1"/>
      <c r="C20" s="1">
        <f t="shared" si="4"/>
        <v>0</v>
      </c>
      <c r="D20" s="1">
        <f t="shared" si="5"/>
        <v>-1</v>
      </c>
      <c r="E20" s="1"/>
      <c r="F20" s="1"/>
      <c r="G20" s="1"/>
    </row>
    <row r="21" spans="2:7" x14ac:dyDescent="0.25">
      <c r="B21" s="1"/>
      <c r="C21" s="1">
        <f t="shared" si="4"/>
        <v>0</v>
      </c>
      <c r="D21" s="1">
        <f t="shared" si="5"/>
        <v>-1</v>
      </c>
      <c r="E21" s="1"/>
      <c r="F21" s="1"/>
      <c r="G21" s="1"/>
    </row>
    <row r="22" spans="2:7" x14ac:dyDescent="0.25">
      <c r="B22" s="1"/>
      <c r="C22" s="1">
        <f t="shared" si="4"/>
        <v>0</v>
      </c>
      <c r="D22" s="1">
        <f t="shared" si="5"/>
        <v>-1</v>
      </c>
      <c r="E22" s="1"/>
      <c r="F22" s="1"/>
      <c r="G22" s="1"/>
    </row>
    <row r="23" spans="2:7" x14ac:dyDescent="0.25">
      <c r="B23" s="1"/>
      <c r="C23" s="1">
        <f t="shared" si="4"/>
        <v>0</v>
      </c>
      <c r="D23" s="1">
        <f t="shared" si="5"/>
        <v>-1</v>
      </c>
      <c r="E23" s="1"/>
      <c r="F23" s="1"/>
      <c r="G23" s="1"/>
    </row>
    <row r="24" spans="2:7" x14ac:dyDescent="0.25">
      <c r="B24" s="1"/>
      <c r="C24" s="1">
        <f t="shared" si="4"/>
        <v>0</v>
      </c>
      <c r="D24" s="1">
        <f t="shared" si="5"/>
        <v>-1</v>
      </c>
      <c r="E24" s="1"/>
      <c r="F24" s="1"/>
      <c r="G2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4"/>
  <sheetViews>
    <sheetView workbookViewId="0">
      <selection activeCell="L13" sqref="L13"/>
    </sheetView>
  </sheetViews>
  <sheetFormatPr defaultRowHeight="15" x14ac:dyDescent="0.25"/>
  <sheetData>
    <row r="3" spans="1:9" x14ac:dyDescent="0.25">
      <c r="A3" t="s">
        <v>6</v>
      </c>
      <c r="I3" t="s">
        <v>7</v>
      </c>
    </row>
    <row r="4" spans="1:9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I4" t="s">
        <v>3</v>
      </c>
    </row>
    <row r="5" spans="1:9" x14ac:dyDescent="0.25">
      <c r="B5" s="1">
        <v>3</v>
      </c>
      <c r="C5" s="1">
        <f>B5*(B5-1)</f>
        <v>6</v>
      </c>
      <c r="D5" s="1">
        <f>B5*(B5-1)/2</f>
        <v>3</v>
      </c>
      <c r="E5" s="2">
        <v>1.7000000000000001E-2</v>
      </c>
      <c r="F5" s="2">
        <v>1.2E-2</v>
      </c>
      <c r="G5" s="2">
        <v>8.9999999999999993E-3</v>
      </c>
    </row>
    <row r="6" spans="1:9" x14ac:dyDescent="0.25">
      <c r="B6" s="1">
        <v>4</v>
      </c>
      <c r="C6" s="1">
        <f t="shared" ref="C6:C12" si="0">B6*(B6-1)</f>
        <v>12</v>
      </c>
      <c r="D6" s="1">
        <f t="shared" ref="D6:D12" si="1">B6*(B6-1)/2</f>
        <v>6</v>
      </c>
      <c r="E6" s="2">
        <v>3.61E-2</v>
      </c>
      <c r="F6" s="2">
        <v>2.5000000000000001E-2</v>
      </c>
      <c r="G6" s="2">
        <v>0.02</v>
      </c>
    </row>
    <row r="7" spans="1:9" x14ac:dyDescent="0.25">
      <c r="B7" s="1">
        <v>5</v>
      </c>
      <c r="C7" s="1">
        <f t="shared" si="0"/>
        <v>20</v>
      </c>
      <c r="D7" s="1">
        <f t="shared" si="1"/>
        <v>10</v>
      </c>
      <c r="E7" s="2">
        <v>5.9499999999999997E-2</v>
      </c>
      <c r="F7" s="2">
        <v>0.04</v>
      </c>
      <c r="G7" s="2">
        <v>3.1E-2</v>
      </c>
    </row>
    <row r="8" spans="1:9" x14ac:dyDescent="0.25">
      <c r="B8" s="1">
        <v>6</v>
      </c>
      <c r="C8" s="1">
        <f t="shared" si="0"/>
        <v>30</v>
      </c>
      <c r="D8" s="1">
        <f t="shared" si="1"/>
        <v>15</v>
      </c>
      <c r="E8" s="2">
        <v>5.7299999999999997E-2</v>
      </c>
      <c r="F8" s="2">
        <v>4.8000000000000001E-2</v>
      </c>
      <c r="G8" s="2">
        <v>4.2000000000000003E-2</v>
      </c>
    </row>
    <row r="9" spans="1:9" x14ac:dyDescent="0.25">
      <c r="B9" s="1">
        <v>7</v>
      </c>
      <c r="C9" s="1">
        <f t="shared" si="0"/>
        <v>42</v>
      </c>
      <c r="D9" s="1">
        <f t="shared" si="1"/>
        <v>21</v>
      </c>
      <c r="E9" s="2">
        <v>8.1100000000000005E-2</v>
      </c>
      <c r="F9" s="2">
        <v>8.0199999999999994E-2</v>
      </c>
      <c r="G9" s="2">
        <v>6.7199999999999996E-2</v>
      </c>
    </row>
    <row r="10" spans="1:9" x14ac:dyDescent="0.25">
      <c r="B10" s="1">
        <v>8</v>
      </c>
      <c r="C10" s="1">
        <f t="shared" si="0"/>
        <v>56</v>
      </c>
      <c r="D10" s="1">
        <f t="shared" si="1"/>
        <v>28</v>
      </c>
      <c r="E10" s="2">
        <v>0.1065</v>
      </c>
      <c r="F10" s="2">
        <v>9.2999999999999999E-2</v>
      </c>
      <c r="G10" s="2">
        <v>8.1799999999999998E-2</v>
      </c>
    </row>
    <row r="11" spans="1:9" x14ac:dyDescent="0.25">
      <c r="B11" s="1">
        <v>9</v>
      </c>
      <c r="C11" s="1">
        <f t="shared" si="0"/>
        <v>72</v>
      </c>
      <c r="D11" s="1">
        <f t="shared" si="1"/>
        <v>36</v>
      </c>
      <c r="E11" s="2">
        <v>0.1353</v>
      </c>
      <c r="F11" s="2">
        <v>0.12590000000000001</v>
      </c>
      <c r="G11" s="2">
        <v>0.1109</v>
      </c>
    </row>
    <row r="12" spans="1:9" x14ac:dyDescent="0.25">
      <c r="B12" s="1">
        <v>10</v>
      </c>
      <c r="C12" s="1">
        <f t="shared" si="0"/>
        <v>90</v>
      </c>
      <c r="D12" s="1">
        <f t="shared" si="1"/>
        <v>45</v>
      </c>
      <c r="E12" s="2">
        <v>0.1542</v>
      </c>
      <c r="F12" s="2">
        <v>0.14199999999999999</v>
      </c>
      <c r="G12" s="2">
        <v>0.129</v>
      </c>
      <c r="I12" s="4"/>
    </row>
    <row r="13" spans="1:9" x14ac:dyDescent="0.25">
      <c r="B13" s="1"/>
      <c r="C13" s="1">
        <f t="shared" ref="C13:C24" si="2">B13*10</f>
        <v>0</v>
      </c>
      <c r="D13" s="1">
        <f t="shared" ref="D13:D24" si="3">B13-1</f>
        <v>-1</v>
      </c>
      <c r="E13" s="2"/>
      <c r="F13" s="2"/>
      <c r="G13" s="2"/>
    </row>
    <row r="14" spans="1:9" x14ac:dyDescent="0.25">
      <c r="B14" s="1"/>
      <c r="C14" s="1">
        <f t="shared" si="2"/>
        <v>0</v>
      </c>
      <c r="D14" s="1">
        <f t="shared" si="3"/>
        <v>-1</v>
      </c>
      <c r="E14" s="2"/>
      <c r="F14" s="2"/>
      <c r="G14" s="2"/>
    </row>
    <row r="15" spans="1:9" x14ac:dyDescent="0.25">
      <c r="B15" s="1"/>
      <c r="C15" s="1">
        <f t="shared" si="2"/>
        <v>0</v>
      </c>
      <c r="D15" s="1">
        <f t="shared" si="3"/>
        <v>-1</v>
      </c>
      <c r="E15" s="2"/>
      <c r="F15" s="2"/>
      <c r="G15" s="2"/>
    </row>
    <row r="16" spans="1:9" x14ac:dyDescent="0.25">
      <c r="B16" s="1"/>
      <c r="C16" s="1">
        <f t="shared" si="2"/>
        <v>0</v>
      </c>
      <c r="D16" s="1">
        <f t="shared" si="3"/>
        <v>-1</v>
      </c>
      <c r="E16" s="2"/>
      <c r="F16" s="2"/>
      <c r="G16" s="2"/>
    </row>
    <row r="17" spans="2:7" x14ac:dyDescent="0.25">
      <c r="B17" s="1"/>
      <c r="C17" s="1">
        <f t="shared" si="2"/>
        <v>0</v>
      </c>
      <c r="D17" s="1">
        <f t="shared" si="3"/>
        <v>-1</v>
      </c>
      <c r="E17" s="2"/>
      <c r="F17" s="2"/>
      <c r="G17" s="2"/>
    </row>
    <row r="18" spans="2:7" x14ac:dyDescent="0.25">
      <c r="B18" s="1"/>
      <c r="C18" s="1">
        <f t="shared" si="2"/>
        <v>0</v>
      </c>
      <c r="D18" s="1">
        <f t="shared" si="3"/>
        <v>-1</v>
      </c>
      <c r="E18" s="1"/>
      <c r="F18" s="2"/>
      <c r="G18" s="2"/>
    </row>
    <row r="19" spans="2:7" x14ac:dyDescent="0.25">
      <c r="B19" s="1"/>
      <c r="C19" s="1">
        <f t="shared" si="2"/>
        <v>0</v>
      </c>
      <c r="D19" s="1">
        <f t="shared" si="3"/>
        <v>-1</v>
      </c>
      <c r="E19" s="1"/>
      <c r="F19" s="2"/>
      <c r="G19" s="2"/>
    </row>
    <row r="20" spans="2:7" x14ac:dyDescent="0.25">
      <c r="B20" s="1"/>
      <c r="C20" s="1">
        <f t="shared" si="2"/>
        <v>0</v>
      </c>
      <c r="D20" s="1">
        <f t="shared" si="3"/>
        <v>-1</v>
      </c>
      <c r="E20" s="1"/>
      <c r="F20" s="2"/>
      <c r="G20" s="2"/>
    </row>
    <row r="21" spans="2:7" x14ac:dyDescent="0.25">
      <c r="B21" s="1"/>
      <c r="C21" s="1">
        <f t="shared" si="2"/>
        <v>0</v>
      </c>
      <c r="D21" s="1">
        <f t="shared" si="3"/>
        <v>-1</v>
      </c>
      <c r="E21" s="1"/>
      <c r="F21" s="2"/>
      <c r="G21" s="1"/>
    </row>
    <row r="22" spans="2:7" x14ac:dyDescent="0.25">
      <c r="B22" s="1"/>
      <c r="C22" s="1">
        <f t="shared" si="2"/>
        <v>0</v>
      </c>
      <c r="D22" s="1">
        <f t="shared" si="3"/>
        <v>-1</v>
      </c>
      <c r="E22" s="1"/>
      <c r="F22" s="1"/>
      <c r="G22" s="1"/>
    </row>
    <row r="23" spans="2:7" x14ac:dyDescent="0.25">
      <c r="B23" s="1"/>
      <c r="C23" s="1">
        <f t="shared" si="2"/>
        <v>0</v>
      </c>
      <c r="D23" s="1">
        <f t="shared" si="3"/>
        <v>-1</v>
      </c>
      <c r="E23" s="1"/>
      <c r="F23" s="1"/>
      <c r="G23" s="1"/>
    </row>
    <row r="24" spans="2:7" x14ac:dyDescent="0.25">
      <c r="B24" s="1"/>
      <c r="C24" s="1">
        <f t="shared" si="2"/>
        <v>0</v>
      </c>
      <c r="D24" s="1">
        <f t="shared" si="3"/>
        <v>-1</v>
      </c>
      <c r="E24" s="1"/>
      <c r="F24" s="1"/>
      <c r="G2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4"/>
  <sheetViews>
    <sheetView workbookViewId="0">
      <selection activeCell="I12" sqref="I12"/>
    </sheetView>
  </sheetViews>
  <sheetFormatPr defaultRowHeight="15" x14ac:dyDescent="0.25"/>
  <sheetData>
    <row r="3" spans="1:9" x14ac:dyDescent="0.25">
      <c r="A3" t="s">
        <v>6</v>
      </c>
      <c r="I3" t="s">
        <v>7</v>
      </c>
    </row>
    <row r="4" spans="1:9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I4" t="s">
        <v>3</v>
      </c>
    </row>
    <row r="5" spans="1:9" x14ac:dyDescent="0.25">
      <c r="B5" s="1">
        <v>3</v>
      </c>
      <c r="C5" s="1">
        <f>B5*(B5-1)</f>
        <v>6</v>
      </c>
      <c r="D5" s="1">
        <f>B5*(B5-1)/2</f>
        <v>3</v>
      </c>
      <c r="E5" s="2">
        <v>1.6E-2</v>
      </c>
      <c r="F5" s="2">
        <v>6.0000000000000001E-3</v>
      </c>
      <c r="G5" s="2">
        <v>6.0000000000000001E-3</v>
      </c>
    </row>
    <row r="6" spans="1:9" x14ac:dyDescent="0.25">
      <c r="B6" s="1">
        <v>4</v>
      </c>
      <c r="C6" s="1">
        <f t="shared" ref="C6:C12" si="0">B6*(B6-1)</f>
        <v>12</v>
      </c>
      <c r="D6" s="1">
        <f t="shared" ref="D6:D12" si="1">B6*(B6-1)/2</f>
        <v>6</v>
      </c>
      <c r="E6" s="2">
        <v>2.5999999999999999E-2</v>
      </c>
      <c r="F6" s="2">
        <v>8.9999999999999993E-3</v>
      </c>
      <c r="G6" s="2">
        <v>8.0000000000000002E-3</v>
      </c>
    </row>
    <row r="7" spans="1:9" x14ac:dyDescent="0.25">
      <c r="B7" s="1">
        <v>5</v>
      </c>
      <c r="C7" s="1">
        <f t="shared" si="0"/>
        <v>20</v>
      </c>
      <c r="D7" s="1">
        <f t="shared" si="1"/>
        <v>10</v>
      </c>
      <c r="E7" s="2">
        <v>3.5000000000000003E-2</v>
      </c>
      <c r="F7" s="2">
        <v>1.7000000000000001E-2</v>
      </c>
      <c r="G7" s="2">
        <v>1.6E-2</v>
      </c>
    </row>
    <row r="8" spans="1:9" x14ac:dyDescent="0.25">
      <c r="B8" s="1">
        <v>6</v>
      </c>
      <c r="C8" s="1">
        <f t="shared" si="0"/>
        <v>30</v>
      </c>
      <c r="D8" s="1">
        <f t="shared" si="1"/>
        <v>15</v>
      </c>
      <c r="E8" s="2">
        <v>5.0999999999999997E-2</v>
      </c>
      <c r="F8" s="3">
        <v>0.02</v>
      </c>
      <c r="G8" s="2">
        <v>0.02</v>
      </c>
    </row>
    <row r="9" spans="1:9" x14ac:dyDescent="0.25">
      <c r="B9" s="1">
        <v>7</v>
      </c>
      <c r="C9" s="1">
        <f t="shared" si="0"/>
        <v>42</v>
      </c>
      <c r="D9" s="1">
        <f t="shared" si="1"/>
        <v>21</v>
      </c>
      <c r="E9" s="2">
        <v>7.0999999999999994E-2</v>
      </c>
      <c r="F9" s="2">
        <v>3.4000000000000002E-2</v>
      </c>
      <c r="G9" s="2">
        <v>2.9000000000000001E-2</v>
      </c>
    </row>
    <row r="10" spans="1:9" x14ac:dyDescent="0.25">
      <c r="B10" s="1">
        <v>8</v>
      </c>
      <c r="C10" s="1">
        <f t="shared" si="0"/>
        <v>56</v>
      </c>
      <c r="D10" s="1">
        <f t="shared" si="1"/>
        <v>28</v>
      </c>
      <c r="E10" s="2">
        <v>0.109</v>
      </c>
      <c r="F10" s="2">
        <v>4.1000000000000002E-2</v>
      </c>
      <c r="G10" s="2">
        <v>4.7E-2</v>
      </c>
    </row>
    <row r="11" spans="1:9" x14ac:dyDescent="0.25">
      <c r="B11" s="1">
        <v>9</v>
      </c>
      <c r="C11" s="1">
        <f t="shared" si="0"/>
        <v>72</v>
      </c>
      <c r="D11" s="1">
        <f t="shared" si="1"/>
        <v>36</v>
      </c>
      <c r="E11" s="2">
        <v>0.114</v>
      </c>
      <c r="F11" s="2">
        <v>4.4999999999999998E-2</v>
      </c>
      <c r="G11" s="2">
        <v>5.7000000000000002E-2</v>
      </c>
    </row>
    <row r="12" spans="1:9" x14ac:dyDescent="0.25">
      <c r="B12" s="1">
        <v>10</v>
      </c>
      <c r="C12" s="1">
        <f t="shared" si="0"/>
        <v>90</v>
      </c>
      <c r="D12" s="1">
        <f t="shared" si="1"/>
        <v>45</v>
      </c>
      <c r="E12" s="2">
        <v>0.18</v>
      </c>
      <c r="F12" s="2">
        <v>6.8000000000000005E-2</v>
      </c>
      <c r="G12" s="2">
        <v>6.5000000000000002E-2</v>
      </c>
    </row>
    <row r="13" spans="1:9" x14ac:dyDescent="0.25">
      <c r="B13" s="1"/>
      <c r="C13" s="1">
        <f t="shared" ref="C13:C24" si="2">B13*10</f>
        <v>0</v>
      </c>
      <c r="D13" s="1">
        <f t="shared" ref="D13:D24" si="3">B13-1</f>
        <v>-1</v>
      </c>
      <c r="E13" s="2"/>
      <c r="F13" s="2"/>
      <c r="G13" s="2"/>
    </row>
    <row r="14" spans="1:9" x14ac:dyDescent="0.25">
      <c r="B14" s="1"/>
      <c r="C14" s="1">
        <f t="shared" si="2"/>
        <v>0</v>
      </c>
      <c r="D14" s="1">
        <f t="shared" si="3"/>
        <v>-1</v>
      </c>
      <c r="E14" s="2"/>
      <c r="F14" s="2"/>
      <c r="G14" s="2"/>
    </row>
    <row r="15" spans="1:9" x14ac:dyDescent="0.25">
      <c r="B15" s="1"/>
      <c r="C15" s="1">
        <f t="shared" si="2"/>
        <v>0</v>
      </c>
      <c r="D15" s="1">
        <f t="shared" si="3"/>
        <v>-1</v>
      </c>
      <c r="E15" s="2"/>
      <c r="F15" s="2"/>
      <c r="G15" s="2"/>
    </row>
    <row r="16" spans="1:9" x14ac:dyDescent="0.25">
      <c r="B16" s="1"/>
      <c r="C16" s="1">
        <f t="shared" si="2"/>
        <v>0</v>
      </c>
      <c r="D16" s="1">
        <f t="shared" si="3"/>
        <v>-1</v>
      </c>
      <c r="E16" s="2"/>
      <c r="F16" s="2"/>
      <c r="G16" s="2"/>
    </row>
    <row r="17" spans="2:7" x14ac:dyDescent="0.25">
      <c r="B17" s="1"/>
      <c r="C17" s="1">
        <f t="shared" si="2"/>
        <v>0</v>
      </c>
      <c r="D17" s="1">
        <f t="shared" si="3"/>
        <v>-1</v>
      </c>
      <c r="E17" s="2"/>
      <c r="F17" s="2"/>
      <c r="G17" s="2"/>
    </row>
    <row r="18" spans="2:7" x14ac:dyDescent="0.25">
      <c r="B18" s="1"/>
      <c r="C18" s="1">
        <f t="shared" si="2"/>
        <v>0</v>
      </c>
      <c r="D18" s="1">
        <f t="shared" si="3"/>
        <v>-1</v>
      </c>
      <c r="E18" s="1"/>
      <c r="F18" s="2"/>
      <c r="G18" s="2"/>
    </row>
    <row r="19" spans="2:7" x14ac:dyDescent="0.25">
      <c r="B19" s="1"/>
      <c r="C19" s="1">
        <f t="shared" si="2"/>
        <v>0</v>
      </c>
      <c r="D19" s="1">
        <f t="shared" si="3"/>
        <v>-1</v>
      </c>
      <c r="E19" s="1"/>
      <c r="F19" s="2"/>
      <c r="G19" s="2"/>
    </row>
    <row r="20" spans="2:7" x14ac:dyDescent="0.25">
      <c r="B20" s="1"/>
      <c r="C20" s="1">
        <f t="shared" si="2"/>
        <v>0</v>
      </c>
      <c r="D20" s="1">
        <f t="shared" si="3"/>
        <v>-1</v>
      </c>
      <c r="E20" s="1"/>
      <c r="F20" s="2"/>
      <c r="G20" s="2"/>
    </row>
    <row r="21" spans="2:7" x14ac:dyDescent="0.25">
      <c r="B21" s="1"/>
      <c r="C21" s="1">
        <f t="shared" si="2"/>
        <v>0</v>
      </c>
      <c r="D21" s="1">
        <f t="shared" si="3"/>
        <v>-1</v>
      </c>
      <c r="E21" s="1"/>
      <c r="F21" s="2"/>
      <c r="G21" s="1"/>
    </row>
    <row r="22" spans="2:7" x14ac:dyDescent="0.25">
      <c r="B22" s="1"/>
      <c r="C22" s="1">
        <f t="shared" si="2"/>
        <v>0</v>
      </c>
      <c r="D22" s="1">
        <f t="shared" si="3"/>
        <v>-1</v>
      </c>
      <c r="E22" s="1"/>
      <c r="F22" s="1"/>
      <c r="G22" s="1"/>
    </row>
    <row r="23" spans="2:7" x14ac:dyDescent="0.25">
      <c r="B23" s="1"/>
      <c r="C23" s="1">
        <f t="shared" si="2"/>
        <v>0</v>
      </c>
      <c r="D23" s="1">
        <f t="shared" si="3"/>
        <v>-1</v>
      </c>
      <c r="E23" s="1"/>
      <c r="F23" s="1"/>
      <c r="G23" s="1"/>
    </row>
    <row r="24" spans="2:7" x14ac:dyDescent="0.25">
      <c r="B24" s="1"/>
      <c r="C24" s="1">
        <f t="shared" si="2"/>
        <v>0</v>
      </c>
      <c r="D24" s="1">
        <f t="shared" si="3"/>
        <v>-1</v>
      </c>
      <c r="E24" s="1"/>
      <c r="F24" s="1"/>
      <c r="G24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4"/>
  <sheetViews>
    <sheetView workbookViewId="0">
      <selection activeCell="B3" sqref="B3"/>
    </sheetView>
  </sheetViews>
  <sheetFormatPr defaultRowHeight="15" x14ac:dyDescent="0.25"/>
  <sheetData>
    <row r="3" spans="1:7" x14ac:dyDescent="0.25">
      <c r="A3" t="s">
        <v>6</v>
      </c>
    </row>
    <row r="4" spans="1:7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</row>
    <row r="5" spans="1:7" x14ac:dyDescent="0.25">
      <c r="B5" s="1">
        <v>3</v>
      </c>
      <c r="C5" s="1">
        <f>B5*(B5-1)</f>
        <v>6</v>
      </c>
      <c r="D5" s="1">
        <f>B5*(B5-1)/2</f>
        <v>3</v>
      </c>
      <c r="E5" s="1">
        <v>5.8680000000000003</v>
      </c>
      <c r="F5" s="1">
        <v>5.8040000000000003</v>
      </c>
      <c r="G5" s="1">
        <v>5.7759999999999998</v>
      </c>
    </row>
    <row r="6" spans="1:7" x14ac:dyDescent="0.25">
      <c r="B6" s="1">
        <v>4</v>
      </c>
      <c r="C6" s="1">
        <f t="shared" ref="C6:C12" si="0">B6*(B6-1)</f>
        <v>12</v>
      </c>
      <c r="D6" s="1">
        <f t="shared" ref="D6:D12" si="1">B6*(B6-1)/2</f>
        <v>6</v>
      </c>
      <c r="E6" s="1">
        <v>10.536</v>
      </c>
      <c r="F6" s="1">
        <v>10.388</v>
      </c>
      <c r="G6" s="1">
        <v>10.336</v>
      </c>
    </row>
    <row r="7" spans="1:7" x14ac:dyDescent="0.25">
      <c r="B7" s="1">
        <v>5</v>
      </c>
      <c r="C7" s="1">
        <f t="shared" si="0"/>
        <v>20</v>
      </c>
      <c r="D7" s="1">
        <f t="shared" si="1"/>
        <v>10</v>
      </c>
      <c r="E7" s="1">
        <v>16.568000000000001</v>
      </c>
      <c r="F7" s="1">
        <v>16.324000000000002</v>
      </c>
      <c r="G7" s="1">
        <v>16.231999999999999</v>
      </c>
    </row>
    <row r="8" spans="1:7" x14ac:dyDescent="0.25">
      <c r="B8" s="1">
        <v>6</v>
      </c>
      <c r="C8" s="1">
        <f t="shared" si="0"/>
        <v>30</v>
      </c>
      <c r="D8" s="1">
        <f t="shared" si="1"/>
        <v>15</v>
      </c>
      <c r="E8" s="1">
        <v>23.972000000000001</v>
      </c>
      <c r="F8" s="1">
        <v>23.616</v>
      </c>
      <c r="G8" s="1">
        <v>23.443999999999999</v>
      </c>
    </row>
    <row r="9" spans="1:7" x14ac:dyDescent="0.25">
      <c r="B9" s="1">
        <v>7</v>
      </c>
      <c r="C9" s="1">
        <f t="shared" si="0"/>
        <v>42</v>
      </c>
      <c r="D9" s="1">
        <f t="shared" si="1"/>
        <v>21</v>
      </c>
      <c r="E9" s="1">
        <v>32.735999999999997</v>
      </c>
      <c r="F9" s="1">
        <v>32.195999999999998</v>
      </c>
      <c r="G9" s="1">
        <v>31.936</v>
      </c>
    </row>
    <row r="10" spans="1:7" x14ac:dyDescent="0.25">
      <c r="B10" s="1">
        <v>8</v>
      </c>
      <c r="C10" s="1">
        <f t="shared" si="0"/>
        <v>56</v>
      </c>
      <c r="D10" s="1">
        <f t="shared" si="1"/>
        <v>28</v>
      </c>
      <c r="E10" s="1">
        <v>42.86</v>
      </c>
      <c r="F10" s="1">
        <v>42.195999999999998</v>
      </c>
      <c r="G10" s="1">
        <v>41.792000000000002</v>
      </c>
    </row>
    <row r="11" spans="1:7" x14ac:dyDescent="0.25">
      <c r="B11" s="1">
        <v>9</v>
      </c>
      <c r="C11" s="1">
        <f t="shared" si="0"/>
        <v>72</v>
      </c>
      <c r="D11" s="1">
        <f t="shared" si="1"/>
        <v>36</v>
      </c>
      <c r="E11" s="1">
        <v>54.384</v>
      </c>
      <c r="F11" s="1">
        <v>53.503999999999998</v>
      </c>
      <c r="G11" s="1">
        <v>52.951999999999998</v>
      </c>
    </row>
    <row r="12" spans="1:7" x14ac:dyDescent="0.25">
      <c r="B12" s="1">
        <v>10</v>
      </c>
      <c r="C12" s="1">
        <f t="shared" si="0"/>
        <v>90</v>
      </c>
      <c r="D12" s="1">
        <f t="shared" si="1"/>
        <v>45</v>
      </c>
      <c r="E12" s="1">
        <v>67.331999999999994</v>
      </c>
      <c r="F12" s="1">
        <v>66.239999999999995</v>
      </c>
      <c r="G12" s="1">
        <v>65.447999999999993</v>
      </c>
    </row>
    <row r="13" spans="1:7" x14ac:dyDescent="0.25">
      <c r="B13" s="1"/>
      <c r="C13" s="1">
        <f t="shared" ref="C13:C24" si="2">B13*10</f>
        <v>0</v>
      </c>
      <c r="D13" s="1">
        <f t="shared" ref="D13:D24" si="3">B13-1</f>
        <v>-1</v>
      </c>
      <c r="E13" s="1"/>
      <c r="F13" s="1"/>
      <c r="G13" s="1"/>
    </row>
    <row r="14" spans="1:7" x14ac:dyDescent="0.25">
      <c r="B14" s="1"/>
      <c r="C14" s="1">
        <f t="shared" si="2"/>
        <v>0</v>
      </c>
      <c r="D14" s="1">
        <f t="shared" si="3"/>
        <v>-1</v>
      </c>
      <c r="E14" s="1"/>
      <c r="F14" s="1"/>
      <c r="G14" s="1"/>
    </row>
    <row r="15" spans="1:7" x14ac:dyDescent="0.25">
      <c r="B15" s="1"/>
      <c r="C15" s="1">
        <f t="shared" si="2"/>
        <v>0</v>
      </c>
      <c r="D15" s="1">
        <f t="shared" si="3"/>
        <v>-1</v>
      </c>
      <c r="E15" s="1"/>
      <c r="F15" s="1"/>
      <c r="G15" s="1"/>
    </row>
    <row r="16" spans="1:7" x14ac:dyDescent="0.25">
      <c r="B16" s="1"/>
      <c r="C16" s="1">
        <f t="shared" si="2"/>
        <v>0</v>
      </c>
      <c r="D16" s="1">
        <f t="shared" si="3"/>
        <v>-1</v>
      </c>
      <c r="E16" s="1"/>
      <c r="F16" s="1"/>
      <c r="G16" s="1"/>
    </row>
    <row r="17" spans="2:7" x14ac:dyDescent="0.25">
      <c r="B17" s="1"/>
      <c r="C17" s="1">
        <f t="shared" si="2"/>
        <v>0</v>
      </c>
      <c r="D17" s="1">
        <f t="shared" si="3"/>
        <v>-1</v>
      </c>
      <c r="E17" s="1"/>
      <c r="F17" s="1"/>
      <c r="G17" s="1"/>
    </row>
    <row r="18" spans="2:7" x14ac:dyDescent="0.25">
      <c r="B18" s="1"/>
      <c r="C18" s="1">
        <f t="shared" si="2"/>
        <v>0</v>
      </c>
      <c r="D18" s="1">
        <f t="shared" si="3"/>
        <v>-1</v>
      </c>
      <c r="E18" s="1"/>
      <c r="F18" s="1"/>
      <c r="G18" s="1"/>
    </row>
    <row r="19" spans="2:7" x14ac:dyDescent="0.25">
      <c r="B19" s="1"/>
      <c r="C19" s="1">
        <f t="shared" si="2"/>
        <v>0</v>
      </c>
      <c r="D19" s="1">
        <f t="shared" si="3"/>
        <v>-1</v>
      </c>
      <c r="E19" s="1"/>
      <c r="F19" s="1"/>
      <c r="G19" s="1"/>
    </row>
    <row r="20" spans="2:7" x14ac:dyDescent="0.25">
      <c r="B20" s="1"/>
      <c r="C20" s="1">
        <f t="shared" si="2"/>
        <v>0</v>
      </c>
      <c r="D20" s="1">
        <f t="shared" si="3"/>
        <v>-1</v>
      </c>
      <c r="E20" s="1"/>
      <c r="F20" s="1"/>
      <c r="G20" s="1"/>
    </row>
    <row r="21" spans="2:7" x14ac:dyDescent="0.25">
      <c r="B21" s="1"/>
      <c r="C21" s="1">
        <f t="shared" si="2"/>
        <v>0</v>
      </c>
      <c r="D21" s="1">
        <f t="shared" si="3"/>
        <v>-1</v>
      </c>
      <c r="E21" s="1"/>
      <c r="F21" s="1"/>
      <c r="G21" s="1"/>
    </row>
    <row r="22" spans="2:7" x14ac:dyDescent="0.25">
      <c r="B22" s="1"/>
      <c r="C22" s="1">
        <f t="shared" si="2"/>
        <v>0</v>
      </c>
      <c r="D22" s="1">
        <f t="shared" si="3"/>
        <v>-1</v>
      </c>
      <c r="E22" s="1"/>
      <c r="F22" s="1"/>
      <c r="G22" s="1"/>
    </row>
    <row r="23" spans="2:7" x14ac:dyDescent="0.25">
      <c r="B23" s="1"/>
      <c r="C23" s="1">
        <f t="shared" si="2"/>
        <v>0</v>
      </c>
      <c r="D23" s="1">
        <f t="shared" si="3"/>
        <v>-1</v>
      </c>
      <c r="E23" s="1"/>
      <c r="F23" s="1"/>
      <c r="G23" s="1"/>
    </row>
    <row r="24" spans="2:7" x14ac:dyDescent="0.25">
      <c r="B24" s="1"/>
      <c r="C24" s="1">
        <f t="shared" si="2"/>
        <v>0</v>
      </c>
      <c r="D24" s="1">
        <f t="shared" si="3"/>
        <v>-1</v>
      </c>
      <c r="E24" s="1"/>
      <c r="F24" s="1"/>
      <c r="G2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Boot time</vt:lpstr>
      <vt:lpstr>CPU Usage</vt:lpstr>
      <vt:lpstr>Memory usage</vt:lpstr>
      <vt:lpstr>Storage usage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 Liviu Stancu</dc:creator>
  <cp:lastModifiedBy>Alexandru Liviu Stancu</cp:lastModifiedBy>
  <dcterms:created xsi:type="dcterms:W3CDTF">2017-09-18T14:41:19Z</dcterms:created>
  <dcterms:modified xsi:type="dcterms:W3CDTF">2017-09-26T15:17:41Z</dcterms:modified>
</cp:coreProperties>
</file>