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\Teza\Git\Thesis\evaluation\"/>
    </mc:Choice>
  </mc:AlternateContent>
  <bookViews>
    <workbookView xWindow="0" yWindow="0" windowWidth="28800" windowHeight="12210" activeTab="3"/>
  </bookViews>
  <sheets>
    <sheet name="Boot time" sheetId="1" r:id="rId1"/>
    <sheet name="CPU Usage" sheetId="2" r:id="rId2"/>
    <sheet name="Memory usage" sheetId="3" r:id="rId3"/>
    <sheet name="Storage usag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5" i="2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O5" i="3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N7" i="3"/>
  <c r="N8" i="3"/>
  <c r="N9" i="3"/>
  <c r="N10" i="3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6" i="3"/>
  <c r="N5" i="3"/>
  <c r="Q5" i="2" l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L7" i="2"/>
  <c r="L8" i="2"/>
  <c r="L9" i="2"/>
  <c r="L10" i="2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6" i="2"/>
  <c r="L5" i="2"/>
  <c r="P6" i="4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5" i="4"/>
  <c r="O6" i="4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5" i="4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L6" i="4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5" i="4"/>
  <c r="K7" i="4"/>
  <c r="K8" i="4"/>
  <c r="K9" i="4"/>
  <c r="K10" i="4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6" i="4"/>
  <c r="K5" i="4"/>
  <c r="N6" i="1"/>
  <c r="N7" i="1"/>
  <c r="N8" i="1"/>
  <c r="N9" i="1"/>
  <c r="N10" i="1"/>
  <c r="N11" i="1"/>
  <c r="N12" i="1"/>
  <c r="N13" i="1"/>
  <c r="N14" i="1"/>
  <c r="N15" i="1"/>
  <c r="N16" i="1"/>
  <c r="N17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5" i="1"/>
  <c r="Y5" i="1" l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U6" i="1" l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5" i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5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5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5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5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5" i="4"/>
</calcChain>
</file>

<file path=xl/sharedStrings.xml><?xml version="1.0" encoding="utf-8"?>
<sst xmlns="http://schemas.openxmlformats.org/spreadsheetml/2006/main" count="91" uniqueCount="11">
  <si>
    <t>Ring</t>
  </si>
  <si>
    <t># NE</t>
  </si>
  <si>
    <t># Intf</t>
  </si>
  <si>
    <t># Links</t>
  </si>
  <si>
    <t>Local</t>
  </si>
  <si>
    <t>Orbit</t>
  </si>
  <si>
    <t>DT</t>
  </si>
  <si>
    <t>New boot time</t>
  </si>
  <si>
    <t>Ring - with traffic</t>
  </si>
  <si>
    <t>#NE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</si>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</sst>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'Boot time'!$E$5:$E$24</c:f>
              <c:numCache>
                <c:formatCode>0.000</c:formatCode>
                <c:ptCount val="20"/>
                <c:pt idx="0">
                  <c:v>56.25</c:v>
                </c:pt>
                <c:pt idx="1">
                  <c:v>102.23</c:v>
                </c:pt>
                <c:pt idx="2">
                  <c:v>153.41300000000001</c:v>
                </c:pt>
                <c:pt idx="3">
                  <c:v>213.614</c:v>
                </c:pt>
                <c:pt idx="4">
                  <c:v>271.05</c:v>
                </c:pt>
                <c:pt idx="5">
                  <c:v>331.63900000000001</c:v>
                </c:pt>
                <c:pt idx="6">
                  <c:v>412.76499999999999</c:v>
                </c:pt>
                <c:pt idx="7">
                  <c:v>460.10399999999998</c:v>
                </c:pt>
                <c:pt idx="8">
                  <c:v>508.51799999999997</c:v>
                </c:pt>
                <c:pt idx="9">
                  <c:v>631.88699999999994</c:v>
                </c:pt>
                <c:pt idx="10">
                  <c:v>710.73699999999997</c:v>
                </c:pt>
                <c:pt idx="11">
                  <c:v>790.18299999999999</c:v>
                </c:pt>
                <c:pt idx="12">
                  <c:v>899.76099999999997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D-479F-BC7B-B47610986E08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'Boot time'!$F$5:$F$24</c:f>
              <c:numCache>
                <c:formatCode>0.000</c:formatCode>
                <c:ptCount val="20"/>
                <c:pt idx="0">
                  <c:v>39.796999999999997</c:v>
                </c:pt>
                <c:pt idx="1">
                  <c:v>80.72</c:v>
                </c:pt>
                <c:pt idx="2">
                  <c:v>124.998</c:v>
                </c:pt>
                <c:pt idx="3">
                  <c:v>170.71899999999999</c:v>
                </c:pt>
                <c:pt idx="4">
                  <c:v>215.26300000000001</c:v>
                </c:pt>
                <c:pt idx="5">
                  <c:v>262.06299999999999</c:v>
                </c:pt>
                <c:pt idx="6">
                  <c:v>317.51600000000002</c:v>
                </c:pt>
                <c:pt idx="7">
                  <c:v>374.56299999999999</c:v>
                </c:pt>
                <c:pt idx="8">
                  <c:v>429.44799999999998</c:v>
                </c:pt>
                <c:pt idx="9">
                  <c:v>483.08600000000001</c:v>
                </c:pt>
                <c:pt idx="10">
                  <c:v>546.28599999999994</c:v>
                </c:pt>
                <c:pt idx="11">
                  <c:v>591.90499999999997</c:v>
                </c:pt>
                <c:pt idx="12">
                  <c:v>662.23599999999999</c:v>
                </c:pt>
                <c:pt idx="13">
                  <c:v>741.02599999999995</c:v>
                </c:pt>
                <c:pt idx="14">
                  <c:v>815.75599999999997</c:v>
                </c:pt>
                <c:pt idx="15">
                  <c:v>894.41600000000005</c:v>
                </c:pt>
                <c:pt idx="16">
                  <c:v>971.13099999999997</c:v>
                </c:pt>
                <c:pt idx="17">
                  <c:v>1032.4670000000001</c:v>
                </c:pt>
                <c:pt idx="18">
                  <c:v>1133.569</c:v>
                </c:pt>
                <c:pt idx="19">
                  <c:v>1194.712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D-479F-BC7B-B47610986E08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'Boot time'!$G$5:$G$24</c:f>
              <c:numCache>
                <c:formatCode>0.000</c:formatCode>
                <c:ptCount val="20"/>
                <c:pt idx="0">
                  <c:v>31.372</c:v>
                </c:pt>
                <c:pt idx="1">
                  <c:v>70.614999999999995</c:v>
                </c:pt>
                <c:pt idx="2">
                  <c:v>116.777</c:v>
                </c:pt>
                <c:pt idx="3">
                  <c:v>137.97800000000001</c:v>
                </c:pt>
                <c:pt idx="4">
                  <c:v>179.405</c:v>
                </c:pt>
                <c:pt idx="5">
                  <c:v>218.274</c:v>
                </c:pt>
                <c:pt idx="6">
                  <c:v>262.221</c:v>
                </c:pt>
                <c:pt idx="7">
                  <c:v>299.54500000000002</c:v>
                </c:pt>
                <c:pt idx="8">
                  <c:v>373.29500000000002</c:v>
                </c:pt>
                <c:pt idx="9">
                  <c:v>400.41500000000002</c:v>
                </c:pt>
                <c:pt idx="10">
                  <c:v>448.59</c:v>
                </c:pt>
                <c:pt idx="11">
                  <c:v>489.62900000000002</c:v>
                </c:pt>
                <c:pt idx="12">
                  <c:v>586.14599999999996</c:v>
                </c:pt>
                <c:pt idx="13">
                  <c:v>659.61</c:v>
                </c:pt>
                <c:pt idx="14">
                  <c:v>671.62699999999995</c:v>
                </c:pt>
                <c:pt idx="15">
                  <c:v>797.73199999999997</c:v>
                </c:pt>
                <c:pt idx="16">
                  <c:v>844.12400000000002</c:v>
                </c:pt>
                <c:pt idx="17">
                  <c:v>886.75599999999997</c:v>
                </c:pt>
                <c:pt idx="18">
                  <c:v>964.75400000000002</c:v>
                </c:pt>
                <c:pt idx="19">
                  <c:v>1055.2470000000001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DD-479F-BC7B-B4761098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75296"/>
        <c:axId val="246175624"/>
      </c:scatterChart>
      <c:valAx>
        <c:axId val="2461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624"/>
        <c:crosses val="autoZero"/>
        <c:crossBetween val="midCat"/>
      </c:valAx>
      <c:valAx>
        <c:axId val="2461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'Boot time'!$C$5:$C$24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'Boot time'!$E$5:$E$24</c:f>
              <c:numCache>
                <c:formatCode>0.000</c:formatCode>
                <c:ptCount val="20"/>
                <c:pt idx="0">
                  <c:v>56.25</c:v>
                </c:pt>
                <c:pt idx="1">
                  <c:v>102.23</c:v>
                </c:pt>
                <c:pt idx="2">
                  <c:v>153.41300000000001</c:v>
                </c:pt>
                <c:pt idx="3">
                  <c:v>213.614</c:v>
                </c:pt>
                <c:pt idx="4">
                  <c:v>271.05</c:v>
                </c:pt>
                <c:pt idx="5">
                  <c:v>331.63900000000001</c:v>
                </c:pt>
                <c:pt idx="6">
                  <c:v>412.76499999999999</c:v>
                </c:pt>
                <c:pt idx="7">
                  <c:v>460.10399999999998</c:v>
                </c:pt>
                <c:pt idx="8">
                  <c:v>508.51799999999997</c:v>
                </c:pt>
                <c:pt idx="9">
                  <c:v>631.88699999999994</c:v>
                </c:pt>
                <c:pt idx="10">
                  <c:v>710.73699999999997</c:v>
                </c:pt>
                <c:pt idx="11">
                  <c:v>790.18299999999999</c:v>
                </c:pt>
                <c:pt idx="12">
                  <c:v>899.76099999999997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7B-40FE-8CD2-9CB04B9A52A0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'Boot time'!$C$5:$C$24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'Boot time'!$F$5:$F$24</c:f>
              <c:numCache>
                <c:formatCode>0.000</c:formatCode>
                <c:ptCount val="20"/>
                <c:pt idx="0">
                  <c:v>39.796999999999997</c:v>
                </c:pt>
                <c:pt idx="1">
                  <c:v>80.72</c:v>
                </c:pt>
                <c:pt idx="2">
                  <c:v>124.998</c:v>
                </c:pt>
                <c:pt idx="3">
                  <c:v>170.71899999999999</c:v>
                </c:pt>
                <c:pt idx="4">
                  <c:v>215.26300000000001</c:v>
                </c:pt>
                <c:pt idx="5">
                  <c:v>262.06299999999999</c:v>
                </c:pt>
                <c:pt idx="6">
                  <c:v>317.51600000000002</c:v>
                </c:pt>
                <c:pt idx="7">
                  <c:v>374.56299999999999</c:v>
                </c:pt>
                <c:pt idx="8">
                  <c:v>429.44799999999998</c:v>
                </c:pt>
                <c:pt idx="9">
                  <c:v>483.08600000000001</c:v>
                </c:pt>
                <c:pt idx="10">
                  <c:v>546.28599999999994</c:v>
                </c:pt>
                <c:pt idx="11">
                  <c:v>591.90499999999997</c:v>
                </c:pt>
                <c:pt idx="12">
                  <c:v>662.23599999999999</c:v>
                </c:pt>
                <c:pt idx="13">
                  <c:v>741.02599999999995</c:v>
                </c:pt>
                <c:pt idx="14">
                  <c:v>815.75599999999997</c:v>
                </c:pt>
                <c:pt idx="15">
                  <c:v>894.41600000000005</c:v>
                </c:pt>
                <c:pt idx="16">
                  <c:v>971.13099999999997</c:v>
                </c:pt>
                <c:pt idx="17">
                  <c:v>1032.4670000000001</c:v>
                </c:pt>
                <c:pt idx="18">
                  <c:v>1133.569</c:v>
                </c:pt>
                <c:pt idx="19">
                  <c:v>1194.712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7B-40FE-8CD2-9CB04B9A52A0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'Boot time'!$C$5:$C$24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'Boot time'!$G$5:$G$24</c:f>
              <c:numCache>
                <c:formatCode>0.000</c:formatCode>
                <c:ptCount val="20"/>
                <c:pt idx="0">
                  <c:v>31.372</c:v>
                </c:pt>
                <c:pt idx="1">
                  <c:v>70.614999999999995</c:v>
                </c:pt>
                <c:pt idx="2">
                  <c:v>116.777</c:v>
                </c:pt>
                <c:pt idx="3">
                  <c:v>137.97800000000001</c:v>
                </c:pt>
                <c:pt idx="4">
                  <c:v>179.405</c:v>
                </c:pt>
                <c:pt idx="5">
                  <c:v>218.274</c:v>
                </c:pt>
                <c:pt idx="6">
                  <c:v>262.221</c:v>
                </c:pt>
                <c:pt idx="7">
                  <c:v>299.54500000000002</c:v>
                </c:pt>
                <c:pt idx="8">
                  <c:v>373.29500000000002</c:v>
                </c:pt>
                <c:pt idx="9">
                  <c:v>400.41500000000002</c:v>
                </c:pt>
                <c:pt idx="10">
                  <c:v>448.59</c:v>
                </c:pt>
                <c:pt idx="11">
                  <c:v>489.62900000000002</c:v>
                </c:pt>
                <c:pt idx="12">
                  <c:v>586.14599999999996</c:v>
                </c:pt>
                <c:pt idx="13">
                  <c:v>659.61</c:v>
                </c:pt>
                <c:pt idx="14">
                  <c:v>671.62699999999995</c:v>
                </c:pt>
                <c:pt idx="15">
                  <c:v>797.73199999999997</c:v>
                </c:pt>
                <c:pt idx="16">
                  <c:v>844.12400000000002</c:v>
                </c:pt>
                <c:pt idx="17">
                  <c:v>886.75599999999997</c:v>
                </c:pt>
                <c:pt idx="18">
                  <c:v>964.75400000000002</c:v>
                </c:pt>
                <c:pt idx="19">
                  <c:v>1055.2470000000001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7B-40FE-8CD2-9CB04B9A5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75296"/>
        <c:axId val="246175624"/>
      </c:scatterChart>
      <c:valAx>
        <c:axId val="2461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624"/>
        <c:crosses val="autoZero"/>
        <c:crossBetween val="midCat"/>
      </c:valAx>
      <c:valAx>
        <c:axId val="2461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'CPU Usage'!$E$5:$E$24</c:f>
              <c:numCache>
                <c:formatCode>0.00%</c:formatCode>
                <c:ptCount val="20"/>
                <c:pt idx="0">
                  <c:v>9.9000000000000008E-3</c:v>
                </c:pt>
                <c:pt idx="1">
                  <c:v>4.3499999999999997E-2</c:v>
                </c:pt>
                <c:pt idx="2">
                  <c:v>5.8099999999999999E-2</c:v>
                </c:pt>
                <c:pt idx="3">
                  <c:v>7.3999999999999996E-2</c:v>
                </c:pt>
                <c:pt idx="4">
                  <c:v>9.7299999999999998E-2</c:v>
                </c:pt>
                <c:pt idx="5">
                  <c:v>0.1048</c:v>
                </c:pt>
                <c:pt idx="6">
                  <c:v>0.13020000000000001</c:v>
                </c:pt>
                <c:pt idx="7">
                  <c:v>0.16650000000000001</c:v>
                </c:pt>
                <c:pt idx="8">
                  <c:v>0.17799999999999999</c:v>
                </c:pt>
                <c:pt idx="9">
                  <c:v>0.24149999999999999</c:v>
                </c:pt>
                <c:pt idx="10">
                  <c:v>0.20530000000000001</c:v>
                </c:pt>
                <c:pt idx="11">
                  <c:v>0.2974</c:v>
                </c:pt>
                <c:pt idx="12">
                  <c:v>0.42659999999999998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C-4608-A8F3-EC7003A36E91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'CPU Usage'!$F$5:$F$24</c:f>
              <c:numCache>
                <c:formatCode>0.00%</c:formatCode>
                <c:ptCount val="20"/>
                <c:pt idx="0">
                  <c:v>9.4000000000000004E-3</c:v>
                </c:pt>
                <c:pt idx="1">
                  <c:v>1.9E-2</c:v>
                </c:pt>
                <c:pt idx="2">
                  <c:v>2.5999999999999999E-2</c:v>
                </c:pt>
                <c:pt idx="3">
                  <c:v>4.9599999999999998E-2</c:v>
                </c:pt>
                <c:pt idx="4">
                  <c:v>5.5599999999999997E-2</c:v>
                </c:pt>
                <c:pt idx="5">
                  <c:v>5.4300000000000001E-2</c:v>
                </c:pt>
                <c:pt idx="6">
                  <c:v>0.1046</c:v>
                </c:pt>
                <c:pt idx="7">
                  <c:v>9.2100000000000001E-2</c:v>
                </c:pt>
                <c:pt idx="8">
                  <c:v>0.1406</c:v>
                </c:pt>
                <c:pt idx="9">
                  <c:v>9.7299999999999998E-2</c:v>
                </c:pt>
                <c:pt idx="10">
                  <c:v>0.11749999999999999</c:v>
                </c:pt>
                <c:pt idx="11">
                  <c:v>0.1605</c:v>
                </c:pt>
                <c:pt idx="12">
                  <c:v>0.1434</c:v>
                </c:pt>
                <c:pt idx="13">
                  <c:v>0.15040000000000001</c:v>
                </c:pt>
                <c:pt idx="14">
                  <c:v>0.14649999999999999</c:v>
                </c:pt>
                <c:pt idx="15">
                  <c:v>0.2167</c:v>
                </c:pt>
                <c:pt idx="16">
                  <c:v>0.1479</c:v>
                </c:pt>
                <c:pt idx="17">
                  <c:v>0.21820000000000001</c:v>
                </c:pt>
                <c:pt idx="18">
                  <c:v>0.18390000000000001</c:v>
                </c:pt>
                <c:pt idx="19">
                  <c:v>0.1749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C-4608-A8F3-EC7003A36E91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'CPU Usage'!$G$5:$G$24</c:f>
              <c:numCache>
                <c:formatCode>0.00%</c:formatCode>
                <c:ptCount val="20"/>
                <c:pt idx="0">
                  <c:v>7.9000000000000008E-3</c:v>
                </c:pt>
                <c:pt idx="1">
                  <c:v>1.26E-2</c:v>
                </c:pt>
                <c:pt idx="2">
                  <c:v>1.7399999999999999E-2</c:v>
                </c:pt>
                <c:pt idx="3">
                  <c:v>2.3400000000000001E-2</c:v>
                </c:pt>
                <c:pt idx="4">
                  <c:v>3.15E-2</c:v>
                </c:pt>
                <c:pt idx="5">
                  <c:v>3.8600000000000002E-2</c:v>
                </c:pt>
                <c:pt idx="6">
                  <c:v>6.83E-2</c:v>
                </c:pt>
                <c:pt idx="7">
                  <c:v>5.9299999999999999E-2</c:v>
                </c:pt>
                <c:pt idx="8">
                  <c:v>6.1600000000000002E-2</c:v>
                </c:pt>
                <c:pt idx="9">
                  <c:v>6.5799999999999997E-2</c:v>
                </c:pt>
                <c:pt idx="10">
                  <c:v>6.6600000000000006E-2</c:v>
                </c:pt>
                <c:pt idx="11">
                  <c:v>7.5600000000000001E-2</c:v>
                </c:pt>
                <c:pt idx="12">
                  <c:v>8.0799999999999997E-2</c:v>
                </c:pt>
                <c:pt idx="13">
                  <c:v>8.5999999999999993E-2</c:v>
                </c:pt>
                <c:pt idx="14">
                  <c:v>0.10489999999999999</c:v>
                </c:pt>
                <c:pt idx="15">
                  <c:v>0.1191</c:v>
                </c:pt>
                <c:pt idx="16">
                  <c:v>0.1101</c:v>
                </c:pt>
                <c:pt idx="17">
                  <c:v>0.10059999999999999</c:v>
                </c:pt>
                <c:pt idx="18">
                  <c:v>0.1424</c:v>
                </c:pt>
                <c:pt idx="19">
                  <c:v>0.15740000000000001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C-4608-A8F3-EC7003A3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95256"/>
        <c:axId val="308593944"/>
      </c:scatterChart>
      <c:valAx>
        <c:axId val="3085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3944"/>
        <c:crosses val="autoZero"/>
        <c:crossBetween val="midCat"/>
      </c:valAx>
      <c:valAx>
        <c:axId val="3085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'CPU Usage'!$E$5:$E$24</c:f>
              <c:numCache>
                <c:formatCode>0.00%</c:formatCode>
                <c:ptCount val="20"/>
                <c:pt idx="0">
                  <c:v>9.9000000000000008E-3</c:v>
                </c:pt>
                <c:pt idx="1">
                  <c:v>4.3499999999999997E-2</c:v>
                </c:pt>
                <c:pt idx="2">
                  <c:v>5.8099999999999999E-2</c:v>
                </c:pt>
                <c:pt idx="3">
                  <c:v>7.3999999999999996E-2</c:v>
                </c:pt>
                <c:pt idx="4">
                  <c:v>9.7299999999999998E-2</c:v>
                </c:pt>
                <c:pt idx="5">
                  <c:v>0.1048</c:v>
                </c:pt>
                <c:pt idx="6">
                  <c:v>0.13020000000000001</c:v>
                </c:pt>
                <c:pt idx="7">
                  <c:v>0.16650000000000001</c:v>
                </c:pt>
                <c:pt idx="8">
                  <c:v>0.17799999999999999</c:v>
                </c:pt>
                <c:pt idx="9">
                  <c:v>0.24149999999999999</c:v>
                </c:pt>
                <c:pt idx="10">
                  <c:v>0.20530000000000001</c:v>
                </c:pt>
                <c:pt idx="11">
                  <c:v>0.2974</c:v>
                </c:pt>
                <c:pt idx="12">
                  <c:v>0.42659999999999998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1F-49E6-97F3-6FBCF69012A9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'CPU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'CPU Usage'!$F$5:$F$24</c:f>
              <c:numCache>
                <c:formatCode>0.00%</c:formatCode>
                <c:ptCount val="20"/>
                <c:pt idx="0">
                  <c:v>9.4000000000000004E-3</c:v>
                </c:pt>
                <c:pt idx="1">
                  <c:v>1.9E-2</c:v>
                </c:pt>
                <c:pt idx="2">
                  <c:v>2.5999999999999999E-2</c:v>
                </c:pt>
                <c:pt idx="3">
                  <c:v>4.9599999999999998E-2</c:v>
                </c:pt>
                <c:pt idx="4">
                  <c:v>5.5599999999999997E-2</c:v>
                </c:pt>
                <c:pt idx="5">
                  <c:v>5.4300000000000001E-2</c:v>
                </c:pt>
                <c:pt idx="6">
                  <c:v>0.1046</c:v>
                </c:pt>
                <c:pt idx="7">
                  <c:v>9.2100000000000001E-2</c:v>
                </c:pt>
                <c:pt idx="8">
                  <c:v>0.1406</c:v>
                </c:pt>
                <c:pt idx="9">
                  <c:v>9.7299999999999998E-2</c:v>
                </c:pt>
                <c:pt idx="10">
                  <c:v>0.11749999999999999</c:v>
                </c:pt>
                <c:pt idx="11">
                  <c:v>0.1605</c:v>
                </c:pt>
                <c:pt idx="12">
                  <c:v>0.1434</c:v>
                </c:pt>
                <c:pt idx="13">
                  <c:v>0.15040000000000001</c:v>
                </c:pt>
                <c:pt idx="14">
                  <c:v>0.14649999999999999</c:v>
                </c:pt>
                <c:pt idx="15">
                  <c:v>0.2167</c:v>
                </c:pt>
                <c:pt idx="16">
                  <c:v>0.1479</c:v>
                </c:pt>
                <c:pt idx="17">
                  <c:v>0.21820000000000001</c:v>
                </c:pt>
                <c:pt idx="18">
                  <c:v>0.18390000000000001</c:v>
                </c:pt>
                <c:pt idx="19">
                  <c:v>0.1749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1F-49E6-97F3-6FBCF69012A9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'CPU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'CPU Usage'!$G$5:$G$24</c:f>
              <c:numCache>
                <c:formatCode>0.00%</c:formatCode>
                <c:ptCount val="20"/>
                <c:pt idx="0">
                  <c:v>7.9000000000000008E-3</c:v>
                </c:pt>
                <c:pt idx="1">
                  <c:v>1.26E-2</c:v>
                </c:pt>
                <c:pt idx="2">
                  <c:v>1.7399999999999999E-2</c:v>
                </c:pt>
                <c:pt idx="3">
                  <c:v>2.3400000000000001E-2</c:v>
                </c:pt>
                <c:pt idx="4">
                  <c:v>3.15E-2</c:v>
                </c:pt>
                <c:pt idx="5">
                  <c:v>3.8600000000000002E-2</c:v>
                </c:pt>
                <c:pt idx="6">
                  <c:v>6.83E-2</c:v>
                </c:pt>
                <c:pt idx="7">
                  <c:v>5.9299999999999999E-2</c:v>
                </c:pt>
                <c:pt idx="8">
                  <c:v>6.1600000000000002E-2</c:v>
                </c:pt>
                <c:pt idx="9">
                  <c:v>6.5799999999999997E-2</c:v>
                </c:pt>
                <c:pt idx="10">
                  <c:v>6.6600000000000006E-2</c:v>
                </c:pt>
                <c:pt idx="11">
                  <c:v>7.5600000000000001E-2</c:v>
                </c:pt>
                <c:pt idx="12">
                  <c:v>8.0799999999999997E-2</c:v>
                </c:pt>
                <c:pt idx="13">
                  <c:v>8.5999999999999993E-2</c:v>
                </c:pt>
                <c:pt idx="14">
                  <c:v>0.10489999999999999</c:v>
                </c:pt>
                <c:pt idx="15">
                  <c:v>0.1191</c:v>
                </c:pt>
                <c:pt idx="16">
                  <c:v>0.1101</c:v>
                </c:pt>
                <c:pt idx="17">
                  <c:v>0.10059999999999999</c:v>
                </c:pt>
                <c:pt idx="18">
                  <c:v>0.1424</c:v>
                </c:pt>
                <c:pt idx="19">
                  <c:v>0.15740000000000001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1F-49E6-97F3-6FBCF690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95256"/>
        <c:axId val="308593944"/>
      </c:scatterChart>
      <c:valAx>
        <c:axId val="3085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3944"/>
        <c:crosses val="autoZero"/>
        <c:crossBetween val="midCat"/>
      </c:valAx>
      <c:valAx>
        <c:axId val="3085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'Memory usage'!$E$5:$E$24</c:f>
              <c:numCache>
                <c:formatCode>0.00%</c:formatCode>
                <c:ptCount val="20"/>
                <c:pt idx="0">
                  <c:v>3.9100000000000003E-2</c:v>
                </c:pt>
                <c:pt idx="1">
                  <c:v>7.8399999999999997E-2</c:v>
                </c:pt>
                <c:pt idx="2">
                  <c:v>0.1172</c:v>
                </c:pt>
                <c:pt idx="3">
                  <c:v>0.15620000000000001</c:v>
                </c:pt>
                <c:pt idx="4">
                  <c:v>0.20080000000000001</c:v>
                </c:pt>
                <c:pt idx="5">
                  <c:v>0.23400000000000001</c:v>
                </c:pt>
                <c:pt idx="6">
                  <c:v>0.26379999999999998</c:v>
                </c:pt>
                <c:pt idx="7">
                  <c:v>0.31390000000000001</c:v>
                </c:pt>
                <c:pt idx="8">
                  <c:v>0.3306</c:v>
                </c:pt>
                <c:pt idx="9">
                  <c:v>0.36799999999999999</c:v>
                </c:pt>
                <c:pt idx="10">
                  <c:v>0.36309999999999998</c:v>
                </c:pt>
                <c:pt idx="11">
                  <c:v>0.36670000000000003</c:v>
                </c:pt>
                <c:pt idx="12">
                  <c:v>0.37780000000000002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B-4F4F-99EB-33A831CA0A56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'Memory usage'!$F$5:$F$24</c:f>
              <c:numCache>
                <c:formatCode>0.00%</c:formatCode>
                <c:ptCount val="20"/>
                <c:pt idx="0">
                  <c:v>1.9599999999999999E-2</c:v>
                </c:pt>
                <c:pt idx="1">
                  <c:v>3.8699999999999998E-2</c:v>
                </c:pt>
                <c:pt idx="2">
                  <c:v>5.8299999999999998E-2</c:v>
                </c:pt>
                <c:pt idx="3">
                  <c:v>7.5999999999999998E-2</c:v>
                </c:pt>
                <c:pt idx="4">
                  <c:v>9.2999999999999999E-2</c:v>
                </c:pt>
                <c:pt idx="5">
                  <c:v>0.1144</c:v>
                </c:pt>
                <c:pt idx="6">
                  <c:v>0.13300000000000001</c:v>
                </c:pt>
                <c:pt idx="7">
                  <c:v>0.1472</c:v>
                </c:pt>
                <c:pt idx="8">
                  <c:v>0.1699</c:v>
                </c:pt>
                <c:pt idx="9">
                  <c:v>0.2571</c:v>
                </c:pt>
                <c:pt idx="10">
                  <c:v>0.20749999999999999</c:v>
                </c:pt>
                <c:pt idx="11">
                  <c:v>0.2238</c:v>
                </c:pt>
                <c:pt idx="12">
                  <c:v>0.24829999999999999</c:v>
                </c:pt>
                <c:pt idx="13">
                  <c:v>0.26579999999999998</c:v>
                </c:pt>
                <c:pt idx="14">
                  <c:v>0.28249999999999997</c:v>
                </c:pt>
                <c:pt idx="15">
                  <c:v>0.30130000000000001</c:v>
                </c:pt>
                <c:pt idx="16">
                  <c:v>0.33069999999999999</c:v>
                </c:pt>
                <c:pt idx="17">
                  <c:v>0.34379999999999999</c:v>
                </c:pt>
                <c:pt idx="18">
                  <c:v>0.36359999999999998</c:v>
                </c:pt>
                <c:pt idx="19">
                  <c:v>0.37959999999999999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B-4F4F-99EB-33A831CA0A56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'Memory usage'!$G$5:$G$24</c:f>
              <c:numCache>
                <c:formatCode>0.00%</c:formatCode>
                <c:ptCount val="20"/>
                <c:pt idx="0">
                  <c:v>1.9E-2</c:v>
                </c:pt>
                <c:pt idx="1">
                  <c:v>3.7999999999999999E-2</c:v>
                </c:pt>
                <c:pt idx="2">
                  <c:v>5.9200000000000003E-2</c:v>
                </c:pt>
                <c:pt idx="3">
                  <c:v>7.9699999999999993E-2</c:v>
                </c:pt>
                <c:pt idx="4">
                  <c:v>9.8000000000000004E-2</c:v>
                </c:pt>
                <c:pt idx="5">
                  <c:v>0.11609999999999999</c:v>
                </c:pt>
                <c:pt idx="6">
                  <c:v>0.1391</c:v>
                </c:pt>
                <c:pt idx="7">
                  <c:v>0.16</c:v>
                </c:pt>
                <c:pt idx="8">
                  <c:v>0.17829999999999999</c:v>
                </c:pt>
                <c:pt idx="9">
                  <c:v>0.2006</c:v>
                </c:pt>
                <c:pt idx="10">
                  <c:v>0.21299999999999999</c:v>
                </c:pt>
                <c:pt idx="11">
                  <c:v>0.23769999999999999</c:v>
                </c:pt>
                <c:pt idx="12">
                  <c:v>0.25290000000000001</c:v>
                </c:pt>
                <c:pt idx="13">
                  <c:v>0.2767</c:v>
                </c:pt>
                <c:pt idx="14">
                  <c:v>0.29210000000000003</c:v>
                </c:pt>
                <c:pt idx="15">
                  <c:v>0.31540000000000001</c:v>
                </c:pt>
                <c:pt idx="16">
                  <c:v>0.33360000000000001</c:v>
                </c:pt>
                <c:pt idx="17">
                  <c:v>0.33169999999999999</c:v>
                </c:pt>
                <c:pt idx="18">
                  <c:v>0.35149999999999998</c:v>
                </c:pt>
                <c:pt idx="19">
                  <c:v>0.3347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CB-4F4F-99EB-33A831CA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7880"/>
        <c:axId val="310969192"/>
      </c:scatterChart>
      <c:valAx>
        <c:axId val="3109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9192"/>
        <c:crosses val="autoZero"/>
        <c:crossBetween val="midCat"/>
      </c:valAx>
      <c:valAx>
        <c:axId val="3109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'Memory usage'!$E$5:$E$24</c:f>
              <c:numCache>
                <c:formatCode>0.00%</c:formatCode>
                <c:ptCount val="20"/>
                <c:pt idx="0">
                  <c:v>3.9100000000000003E-2</c:v>
                </c:pt>
                <c:pt idx="1">
                  <c:v>7.8399999999999997E-2</c:v>
                </c:pt>
                <c:pt idx="2">
                  <c:v>0.1172</c:v>
                </c:pt>
                <c:pt idx="3">
                  <c:v>0.15620000000000001</c:v>
                </c:pt>
                <c:pt idx="4">
                  <c:v>0.20080000000000001</c:v>
                </c:pt>
                <c:pt idx="5">
                  <c:v>0.23400000000000001</c:v>
                </c:pt>
                <c:pt idx="6">
                  <c:v>0.26379999999999998</c:v>
                </c:pt>
                <c:pt idx="7">
                  <c:v>0.31390000000000001</c:v>
                </c:pt>
                <c:pt idx="8">
                  <c:v>0.3306</c:v>
                </c:pt>
                <c:pt idx="9">
                  <c:v>0.36799999999999999</c:v>
                </c:pt>
                <c:pt idx="10">
                  <c:v>0.36309999999999998</c:v>
                </c:pt>
                <c:pt idx="11">
                  <c:v>0.36670000000000003</c:v>
                </c:pt>
                <c:pt idx="12">
                  <c:v>0.37780000000000002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8-4118-B8B6-4949F45A5028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'Memory usage'!$F$5:$F$24</c:f>
              <c:numCache>
                <c:formatCode>0.00%</c:formatCode>
                <c:ptCount val="20"/>
                <c:pt idx="0">
                  <c:v>1.9599999999999999E-2</c:v>
                </c:pt>
                <c:pt idx="1">
                  <c:v>3.8699999999999998E-2</c:v>
                </c:pt>
                <c:pt idx="2">
                  <c:v>5.8299999999999998E-2</c:v>
                </c:pt>
                <c:pt idx="3">
                  <c:v>7.5999999999999998E-2</c:v>
                </c:pt>
                <c:pt idx="4">
                  <c:v>9.2999999999999999E-2</c:v>
                </c:pt>
                <c:pt idx="5">
                  <c:v>0.1144</c:v>
                </c:pt>
                <c:pt idx="6">
                  <c:v>0.13300000000000001</c:v>
                </c:pt>
                <c:pt idx="7">
                  <c:v>0.1472</c:v>
                </c:pt>
                <c:pt idx="8">
                  <c:v>0.1699</c:v>
                </c:pt>
                <c:pt idx="9">
                  <c:v>0.2571</c:v>
                </c:pt>
                <c:pt idx="10">
                  <c:v>0.20749999999999999</c:v>
                </c:pt>
                <c:pt idx="11">
                  <c:v>0.2238</c:v>
                </c:pt>
                <c:pt idx="12">
                  <c:v>0.24829999999999999</c:v>
                </c:pt>
                <c:pt idx="13">
                  <c:v>0.26579999999999998</c:v>
                </c:pt>
                <c:pt idx="14">
                  <c:v>0.28249999999999997</c:v>
                </c:pt>
                <c:pt idx="15">
                  <c:v>0.30130000000000001</c:v>
                </c:pt>
                <c:pt idx="16">
                  <c:v>0.33069999999999999</c:v>
                </c:pt>
                <c:pt idx="17">
                  <c:v>0.34379999999999999</c:v>
                </c:pt>
                <c:pt idx="18">
                  <c:v>0.36359999999999998</c:v>
                </c:pt>
                <c:pt idx="19">
                  <c:v>0.37959999999999999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58-4118-B8B6-4949F45A5028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'Memory usage'!$G$5:$G$24</c:f>
              <c:numCache>
                <c:formatCode>0.00%</c:formatCode>
                <c:ptCount val="20"/>
                <c:pt idx="0">
                  <c:v>1.9E-2</c:v>
                </c:pt>
                <c:pt idx="1">
                  <c:v>3.7999999999999999E-2</c:v>
                </c:pt>
                <c:pt idx="2">
                  <c:v>5.9200000000000003E-2</c:v>
                </c:pt>
                <c:pt idx="3">
                  <c:v>7.9699999999999993E-2</c:v>
                </c:pt>
                <c:pt idx="4">
                  <c:v>9.8000000000000004E-2</c:v>
                </c:pt>
                <c:pt idx="5">
                  <c:v>0.11609999999999999</c:v>
                </c:pt>
                <c:pt idx="6">
                  <c:v>0.1391</c:v>
                </c:pt>
                <c:pt idx="7">
                  <c:v>0.16</c:v>
                </c:pt>
                <c:pt idx="8">
                  <c:v>0.17829999999999999</c:v>
                </c:pt>
                <c:pt idx="9">
                  <c:v>0.2006</c:v>
                </c:pt>
                <c:pt idx="10">
                  <c:v>0.21299999999999999</c:v>
                </c:pt>
                <c:pt idx="11">
                  <c:v>0.23769999999999999</c:v>
                </c:pt>
                <c:pt idx="12">
                  <c:v>0.25290000000000001</c:v>
                </c:pt>
                <c:pt idx="13">
                  <c:v>0.2767</c:v>
                </c:pt>
                <c:pt idx="14">
                  <c:v>0.29210000000000003</c:v>
                </c:pt>
                <c:pt idx="15">
                  <c:v>0.31540000000000001</c:v>
                </c:pt>
                <c:pt idx="16">
                  <c:v>0.33360000000000001</c:v>
                </c:pt>
                <c:pt idx="17">
                  <c:v>0.33169999999999999</c:v>
                </c:pt>
                <c:pt idx="18">
                  <c:v>0.35149999999999998</c:v>
                </c:pt>
                <c:pt idx="19">
                  <c:v>0.3347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58-4118-B8B6-4949F45A5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7880"/>
        <c:axId val="310969192"/>
      </c:scatterChart>
      <c:valAx>
        <c:axId val="3109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9192"/>
        <c:crosses val="autoZero"/>
        <c:crossBetween val="midCat"/>
      </c:valAx>
      <c:valAx>
        <c:axId val="3109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'Storage usage'!$E$5:$E$24</c:f>
              <c:numCache>
                <c:formatCode>General</c:formatCode>
                <c:ptCount val="20"/>
                <c:pt idx="0">
                  <c:v>20.916</c:v>
                </c:pt>
                <c:pt idx="1">
                  <c:v>40.456000000000003</c:v>
                </c:pt>
                <c:pt idx="2">
                  <c:v>60.508000000000003</c:v>
                </c:pt>
                <c:pt idx="3">
                  <c:v>80.951999999999998</c:v>
                </c:pt>
                <c:pt idx="4">
                  <c:v>101.34</c:v>
                </c:pt>
                <c:pt idx="5">
                  <c:v>130.14400000000001</c:v>
                </c:pt>
                <c:pt idx="6">
                  <c:v>147.70400000000001</c:v>
                </c:pt>
                <c:pt idx="7">
                  <c:v>162.76</c:v>
                </c:pt>
                <c:pt idx="8">
                  <c:v>183.45599999999999</c:v>
                </c:pt>
                <c:pt idx="9">
                  <c:v>204.268</c:v>
                </c:pt>
                <c:pt idx="10">
                  <c:v>225.136</c:v>
                </c:pt>
                <c:pt idx="11">
                  <c:v>246.136</c:v>
                </c:pt>
                <c:pt idx="12">
                  <c:v>267.18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D-4227-8E82-75B8E1F8E8BA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'Storage usage'!$F$5:$F$24</c:f>
              <c:numCache>
                <c:formatCode>General</c:formatCode>
                <c:ptCount val="20"/>
                <c:pt idx="0">
                  <c:v>19.992000000000001</c:v>
                </c:pt>
                <c:pt idx="1">
                  <c:v>39.851999999999997</c:v>
                </c:pt>
                <c:pt idx="2">
                  <c:v>59.787999999999997</c:v>
                </c:pt>
                <c:pt idx="3">
                  <c:v>79.823999999999998</c:v>
                </c:pt>
                <c:pt idx="4">
                  <c:v>99.96</c:v>
                </c:pt>
                <c:pt idx="5">
                  <c:v>120.2</c:v>
                </c:pt>
                <c:pt idx="6">
                  <c:v>140.49600000000001</c:v>
                </c:pt>
                <c:pt idx="7">
                  <c:v>160.93199999999999</c:v>
                </c:pt>
                <c:pt idx="8">
                  <c:v>181.43199999999999</c:v>
                </c:pt>
                <c:pt idx="9">
                  <c:v>202.036</c:v>
                </c:pt>
                <c:pt idx="10">
                  <c:v>222.744</c:v>
                </c:pt>
                <c:pt idx="11">
                  <c:v>243.53200000000001</c:v>
                </c:pt>
                <c:pt idx="12">
                  <c:v>264.428</c:v>
                </c:pt>
                <c:pt idx="13">
                  <c:v>285.39999999999998</c:v>
                </c:pt>
                <c:pt idx="14">
                  <c:v>306.464</c:v>
                </c:pt>
                <c:pt idx="15">
                  <c:v>327.64</c:v>
                </c:pt>
                <c:pt idx="16">
                  <c:v>348.89600000000002</c:v>
                </c:pt>
                <c:pt idx="17">
                  <c:v>370.26400000000001</c:v>
                </c:pt>
                <c:pt idx="18">
                  <c:v>391.71600000000001</c:v>
                </c:pt>
                <c:pt idx="19">
                  <c:v>413.24400000000003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1D-4227-8E82-75B8E1F8E8BA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'Storage usage'!$G$5:$G$24</c:f>
              <c:numCache>
                <c:formatCode>General</c:formatCode>
                <c:ptCount val="20"/>
                <c:pt idx="0">
                  <c:v>19.847999999999999</c:v>
                </c:pt>
                <c:pt idx="1">
                  <c:v>39.475999999999999</c:v>
                </c:pt>
                <c:pt idx="2">
                  <c:v>59.084000000000003</c:v>
                </c:pt>
                <c:pt idx="3">
                  <c:v>78.7</c:v>
                </c:pt>
                <c:pt idx="4">
                  <c:v>98.3</c:v>
                </c:pt>
                <c:pt idx="5">
                  <c:v>117.928</c:v>
                </c:pt>
                <c:pt idx="6">
                  <c:v>137.548</c:v>
                </c:pt>
                <c:pt idx="7">
                  <c:v>157.16399999999999</c:v>
                </c:pt>
                <c:pt idx="8">
                  <c:v>176.78</c:v>
                </c:pt>
                <c:pt idx="9">
                  <c:v>196.41200000000001</c:v>
                </c:pt>
                <c:pt idx="10">
                  <c:v>216.04</c:v>
                </c:pt>
                <c:pt idx="11">
                  <c:v>235.684</c:v>
                </c:pt>
                <c:pt idx="12">
                  <c:v>255.33199999999999</c:v>
                </c:pt>
                <c:pt idx="13">
                  <c:v>274.96800000000002</c:v>
                </c:pt>
                <c:pt idx="14">
                  <c:v>319.18799999999999</c:v>
                </c:pt>
                <c:pt idx="15">
                  <c:v>314.26799999999997</c:v>
                </c:pt>
                <c:pt idx="16">
                  <c:v>346.084</c:v>
                </c:pt>
                <c:pt idx="17">
                  <c:v>380.99599999999998</c:v>
                </c:pt>
                <c:pt idx="18">
                  <c:v>373.26</c:v>
                </c:pt>
                <c:pt idx="19">
                  <c:v>392.964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1D-4227-8E82-75B8E1F8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17584"/>
        <c:axId val="309418240"/>
      </c:scatterChart>
      <c:valAx>
        <c:axId val="3094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8240"/>
        <c:crosses val="autoZero"/>
        <c:crossBetween val="midCat"/>
      </c:valAx>
      <c:valAx>
        <c:axId val="309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'Storage usage'!$E$5:$E$24</c:f>
              <c:numCache>
                <c:formatCode>General</c:formatCode>
                <c:ptCount val="20"/>
                <c:pt idx="0">
                  <c:v>20.916</c:v>
                </c:pt>
                <c:pt idx="1">
                  <c:v>40.456000000000003</c:v>
                </c:pt>
                <c:pt idx="2">
                  <c:v>60.508000000000003</c:v>
                </c:pt>
                <c:pt idx="3">
                  <c:v>80.951999999999998</c:v>
                </c:pt>
                <c:pt idx="4">
                  <c:v>101.34</c:v>
                </c:pt>
                <c:pt idx="5">
                  <c:v>130.14400000000001</c:v>
                </c:pt>
                <c:pt idx="6">
                  <c:v>147.70400000000001</c:v>
                </c:pt>
                <c:pt idx="7">
                  <c:v>162.76</c:v>
                </c:pt>
                <c:pt idx="8">
                  <c:v>183.45599999999999</c:v>
                </c:pt>
                <c:pt idx="9">
                  <c:v>204.268</c:v>
                </c:pt>
                <c:pt idx="10">
                  <c:v>225.136</c:v>
                </c:pt>
                <c:pt idx="11">
                  <c:v>246.136</c:v>
                </c:pt>
                <c:pt idx="12">
                  <c:v>267.18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80-45A8-8439-88D56098727B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'Storage usage'!$F$5:$F$24</c:f>
              <c:numCache>
                <c:formatCode>General</c:formatCode>
                <c:ptCount val="20"/>
                <c:pt idx="0">
                  <c:v>19.992000000000001</c:v>
                </c:pt>
                <c:pt idx="1">
                  <c:v>39.851999999999997</c:v>
                </c:pt>
                <c:pt idx="2">
                  <c:v>59.787999999999997</c:v>
                </c:pt>
                <c:pt idx="3">
                  <c:v>79.823999999999998</c:v>
                </c:pt>
                <c:pt idx="4">
                  <c:v>99.96</c:v>
                </c:pt>
                <c:pt idx="5">
                  <c:v>120.2</c:v>
                </c:pt>
                <c:pt idx="6">
                  <c:v>140.49600000000001</c:v>
                </c:pt>
                <c:pt idx="7">
                  <c:v>160.93199999999999</c:v>
                </c:pt>
                <c:pt idx="8">
                  <c:v>181.43199999999999</c:v>
                </c:pt>
                <c:pt idx="9">
                  <c:v>202.036</c:v>
                </c:pt>
                <c:pt idx="10">
                  <c:v>222.744</c:v>
                </c:pt>
                <c:pt idx="11">
                  <c:v>243.53200000000001</c:v>
                </c:pt>
                <c:pt idx="12">
                  <c:v>264.428</c:v>
                </c:pt>
                <c:pt idx="13">
                  <c:v>285.39999999999998</c:v>
                </c:pt>
                <c:pt idx="14">
                  <c:v>306.464</c:v>
                </c:pt>
                <c:pt idx="15">
                  <c:v>327.64</c:v>
                </c:pt>
                <c:pt idx="16">
                  <c:v>348.89600000000002</c:v>
                </c:pt>
                <c:pt idx="17">
                  <c:v>370.26400000000001</c:v>
                </c:pt>
                <c:pt idx="18">
                  <c:v>391.71600000000001</c:v>
                </c:pt>
                <c:pt idx="19">
                  <c:v>413.24400000000003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80-45A8-8439-88D56098727B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usage'!$C$5:$C$24</c:f>
              <c:numCache>
                <c:formatCode>General</c:formatCode>
                <c:ptCount val="2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  <c:pt idx="10">
                  <c:v>880</c:v>
                </c:pt>
                <c:pt idx="11">
                  <c:v>960</c:v>
                </c:pt>
                <c:pt idx="12">
                  <c:v>1040</c:v>
                </c:pt>
                <c:pt idx="13">
                  <c:v>1120</c:v>
                </c:pt>
                <c:pt idx="14">
                  <c:v>1200</c:v>
                </c:pt>
                <c:pt idx="15">
                  <c:v>1280</c:v>
                </c:pt>
                <c:pt idx="16">
                  <c:v>1360</c:v>
                </c:pt>
                <c:pt idx="17">
                  <c:v>1440</c:v>
                </c:pt>
                <c:pt idx="18">
                  <c:v>1520</c:v>
                </c:pt>
                <c:pt idx="19">
                  <c:v>1600</c:v>
                </c:pt>
              </c:numCache>
            </c:numRef>
          </c:xVal>
          <c:yVal>
            <c:numRef>
              <c:f>'Storage usage'!$G$5:$G$24</c:f>
              <c:numCache>
                <c:formatCode>General</c:formatCode>
                <c:ptCount val="20"/>
                <c:pt idx="0">
                  <c:v>19.847999999999999</c:v>
                </c:pt>
                <c:pt idx="1">
                  <c:v>39.475999999999999</c:v>
                </c:pt>
                <c:pt idx="2">
                  <c:v>59.084000000000003</c:v>
                </c:pt>
                <c:pt idx="3">
                  <c:v>78.7</c:v>
                </c:pt>
                <c:pt idx="4">
                  <c:v>98.3</c:v>
                </c:pt>
                <c:pt idx="5">
                  <c:v>117.928</c:v>
                </c:pt>
                <c:pt idx="6">
                  <c:v>137.548</c:v>
                </c:pt>
                <c:pt idx="7">
                  <c:v>157.16399999999999</c:v>
                </c:pt>
                <c:pt idx="8">
                  <c:v>176.78</c:v>
                </c:pt>
                <c:pt idx="9">
                  <c:v>196.41200000000001</c:v>
                </c:pt>
                <c:pt idx="10">
                  <c:v>216.04</c:v>
                </c:pt>
                <c:pt idx="11">
                  <c:v>235.684</c:v>
                </c:pt>
                <c:pt idx="12">
                  <c:v>255.33199999999999</c:v>
                </c:pt>
                <c:pt idx="13">
                  <c:v>274.96800000000002</c:v>
                </c:pt>
                <c:pt idx="14">
                  <c:v>319.18799999999999</c:v>
                </c:pt>
                <c:pt idx="15">
                  <c:v>314.26799999999997</c:v>
                </c:pt>
                <c:pt idx="16">
                  <c:v>346.084</c:v>
                </c:pt>
                <c:pt idx="17">
                  <c:v>380.99599999999998</c:v>
                </c:pt>
                <c:pt idx="18">
                  <c:v>373.26</c:v>
                </c:pt>
                <c:pt idx="19">
                  <c:v>392.964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80-45A8-8439-88D56098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17584"/>
        <c:axId val="309418240"/>
      </c:scatterChart>
      <c:valAx>
        <c:axId val="3094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8240"/>
        <c:crosses val="autoZero"/>
        <c:crossBetween val="midCat"/>
      </c:valAx>
      <c:valAx>
        <c:axId val="309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25</xdr:row>
      <xdr:rowOff>95250</xdr:rowOff>
    </xdr:from>
    <xdr:to>
      <xdr:col>10</xdr:col>
      <xdr:colOff>390524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5ED70-6319-4793-95E7-5CB780828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25</xdr:row>
      <xdr:rowOff>152400</xdr:rowOff>
    </xdr:from>
    <xdr:to>
      <xdr:col>21</xdr:col>
      <xdr:colOff>114300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BEE7D-C7A3-478E-9959-05E4BB245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28</xdr:row>
      <xdr:rowOff>95250</xdr:rowOff>
    </xdr:from>
    <xdr:to>
      <xdr:col>9</xdr:col>
      <xdr:colOff>552449</xdr:colOff>
      <xdr:row>47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97CEF-3DCE-416E-B8EB-4E72817CB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28</xdr:row>
      <xdr:rowOff>114300</xdr:rowOff>
    </xdr:from>
    <xdr:to>
      <xdr:col>20</xdr:col>
      <xdr:colOff>190500</xdr:colOff>
      <xdr:row>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FBF2F-332F-487B-83F5-F3E4E9F0F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26</xdr:row>
      <xdr:rowOff>95249</xdr:rowOff>
    </xdr:from>
    <xdr:to>
      <xdr:col>12</xdr:col>
      <xdr:colOff>47625</xdr:colOff>
      <xdr:row>46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0B4FC-FAAD-4EE4-AD00-366C31D2F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27</xdr:row>
      <xdr:rowOff>9525</xdr:rowOff>
    </xdr:from>
    <xdr:to>
      <xdr:col>22</xdr:col>
      <xdr:colOff>600075</xdr:colOff>
      <xdr:row>46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03364-898C-4E18-BF41-EFF249840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514349</xdr:colOff>
      <xdr:row>27</xdr:row>
      <xdr:rowOff>76199</xdr:rowOff>
    </xdr:from>
    <xdr:to>
      <xdr:col>20</xdr:col>
      <xdr:colOff>333374</xdr:colOff>
      <xdr:row>47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DE730-28AF-45DA-8F0B-67CD650ED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27</xdr:row>
      <xdr:rowOff>123825</xdr:rowOff>
    </xdr:from>
    <xdr:to>
      <xdr:col>10</xdr:col>
      <xdr:colOff>47625</xdr:colOff>
      <xdr:row>48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66CDF-2939-461C-B3E9-7D945AA86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4"/>
  <sheetViews>
    <sheetView workbookViewId="0">
      <selection activeCell="N19" sqref="N19"/>
    </sheetView>
  </sheetViews>
  <sheetFormatPr defaultRowHeight="15" x14ac:dyDescent="0.25"/>
  <sheetData>
    <row r="3" spans="1:25" x14ac:dyDescent="0.25">
      <c r="A3" t="s">
        <v>0</v>
      </c>
      <c r="I3" t="s">
        <v>7</v>
      </c>
      <c r="W3" t="s">
        <v>7</v>
      </c>
    </row>
    <row r="4" spans="1:25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I4" s="1" t="s">
        <v>4</v>
      </c>
      <c r="J4" s="1" t="s">
        <v>5</v>
      </c>
      <c r="K4" s="1" t="s">
        <v>6</v>
      </c>
      <c r="P4" t="s">
        <v>9</v>
      </c>
      <c r="W4" s="1" t="s">
        <v>4</v>
      </c>
      <c r="X4" s="1" t="s">
        <v>5</v>
      </c>
      <c r="Y4" s="1" t="s">
        <v>6</v>
      </c>
    </row>
    <row r="5" spans="1:25" x14ac:dyDescent="0.25">
      <c r="B5" s="6">
        <v>10</v>
      </c>
      <c r="C5" s="6">
        <f xml:space="preserve"> B5*8</f>
        <v>80</v>
      </c>
      <c r="D5" s="6">
        <f>B5</f>
        <v>10</v>
      </c>
      <c r="E5" s="4">
        <v>56.25</v>
      </c>
      <c r="F5" s="4">
        <v>39.796999999999997</v>
      </c>
      <c r="G5" s="4">
        <v>31.372</v>
      </c>
      <c r="H5" s="5"/>
      <c r="I5" s="4">
        <v>28.305</v>
      </c>
      <c r="J5" s="4">
        <v>24.806999999999999</v>
      </c>
      <c r="K5" s="4">
        <v>21.780999999999999</v>
      </c>
      <c r="L5">
        <f>1 - I5/E5</f>
        <v>0.49680000000000002</v>
      </c>
      <c r="M5">
        <f xml:space="preserve"> 1 - J5/F5</f>
        <v>0.37666155740382434</v>
      </c>
      <c r="N5">
        <f>1-K5/G5</f>
        <v>0.30571847507331384</v>
      </c>
      <c r="P5">
        <f t="shared" ref="P5:U5" si="0">B5</f>
        <v>10</v>
      </c>
      <c r="Q5">
        <f t="shared" si="0"/>
        <v>80</v>
      </c>
      <c r="R5">
        <f t="shared" si="0"/>
        <v>10</v>
      </c>
      <c r="S5">
        <f t="shared" si="0"/>
        <v>56.25</v>
      </c>
      <c r="T5">
        <f t="shared" si="0"/>
        <v>39.796999999999997</v>
      </c>
      <c r="U5">
        <f t="shared" si="0"/>
        <v>31.372</v>
      </c>
      <c r="W5">
        <f>I5</f>
        <v>28.305</v>
      </c>
      <c r="X5">
        <f>J5</f>
        <v>24.806999999999999</v>
      </c>
      <c r="Y5">
        <f>K5</f>
        <v>21.780999999999999</v>
      </c>
    </row>
    <row r="6" spans="1:25" x14ac:dyDescent="0.25">
      <c r="B6" s="6">
        <v>20</v>
      </c>
      <c r="C6" s="6">
        <f t="shared" ref="C6:C24" si="1" xml:space="preserve"> B6*8</f>
        <v>160</v>
      </c>
      <c r="D6" s="6">
        <f t="shared" ref="D6:D24" si="2">B6</f>
        <v>20</v>
      </c>
      <c r="E6" s="4">
        <v>102.23</v>
      </c>
      <c r="F6" s="4">
        <v>80.72</v>
      </c>
      <c r="G6" s="4">
        <v>70.614999999999995</v>
      </c>
      <c r="H6" s="5"/>
      <c r="I6" s="4">
        <v>57.966000000000001</v>
      </c>
      <c r="J6" s="4">
        <v>50.345999999999997</v>
      </c>
      <c r="K6" s="4">
        <v>45.35</v>
      </c>
      <c r="L6">
        <f t="shared" ref="L6:L17" si="3">1 - I6/E6</f>
        <v>0.43298444683556692</v>
      </c>
      <c r="M6">
        <f t="shared" ref="M6:M17" si="4" xml:space="preserve"> 1 - J6/F6</f>
        <v>0.37628840436075328</v>
      </c>
      <c r="N6">
        <f t="shared" ref="N6:N17" si="5">1-K6/G6</f>
        <v>0.35778517312185787</v>
      </c>
      <c r="P6" t="str">
        <f t="shared" ref="P6:P24" si="6">P5&amp;","&amp;B6</f>
        <v>10,20</v>
      </c>
      <c r="Q6" t="str">
        <f t="shared" ref="Q6:Q24" si="7">Q5&amp;","&amp;C6</f>
        <v>80,160</v>
      </c>
      <c r="R6" t="str">
        <f t="shared" ref="R6:R24" si="8">R5&amp;","&amp;D6</f>
        <v>10,20</v>
      </c>
      <c r="S6" t="str">
        <f t="shared" ref="S6:S24" si="9">S5&amp;","&amp;E6</f>
        <v>56.25,102.23</v>
      </c>
      <c r="T6" t="str">
        <f t="shared" ref="T6:T24" si="10">T5&amp;","&amp;F6</f>
        <v>39.797,80.72</v>
      </c>
      <c r="U6" t="str">
        <f t="shared" ref="U6:U24" si="11">U5&amp;","&amp;G6</f>
        <v>31.372,70.615</v>
      </c>
      <c r="W6" t="str">
        <f t="shared" ref="W6:W24" si="12">W5&amp;","&amp;I6</f>
        <v>28.305,57.966</v>
      </c>
      <c r="X6" t="str">
        <f t="shared" ref="X6:X24" si="13">X5&amp;","&amp;J6</f>
        <v>24.807,50.346</v>
      </c>
      <c r="Y6" t="str">
        <f t="shared" ref="Y6:Y24" si="14">Y5&amp;","&amp;K6</f>
        <v>21.781,45.35</v>
      </c>
    </row>
    <row r="7" spans="1:25" x14ac:dyDescent="0.25">
      <c r="B7" s="6">
        <v>30</v>
      </c>
      <c r="C7" s="6">
        <f t="shared" si="1"/>
        <v>240</v>
      </c>
      <c r="D7" s="6">
        <f t="shared" si="2"/>
        <v>30</v>
      </c>
      <c r="E7" s="4">
        <v>153.41300000000001</v>
      </c>
      <c r="F7" s="4">
        <v>124.998</v>
      </c>
      <c r="G7" s="4">
        <v>116.777</v>
      </c>
      <c r="H7" s="5"/>
      <c r="I7" s="4">
        <v>97.031999999999996</v>
      </c>
      <c r="J7" s="4">
        <v>77.176000000000002</v>
      </c>
      <c r="K7" s="4">
        <v>69.09</v>
      </c>
      <c r="L7">
        <f t="shared" si="3"/>
        <v>0.36751122786204571</v>
      </c>
      <c r="M7">
        <f t="shared" si="4"/>
        <v>0.38258212131394098</v>
      </c>
      <c r="N7">
        <f t="shared" si="5"/>
        <v>0.40835952285124633</v>
      </c>
      <c r="P7" t="str">
        <f t="shared" si="6"/>
        <v>10,20,30</v>
      </c>
      <c r="Q7" t="str">
        <f t="shared" si="7"/>
        <v>80,160,240</v>
      </c>
      <c r="R7" t="str">
        <f t="shared" si="8"/>
        <v>10,20,30</v>
      </c>
      <c r="S7" t="str">
        <f t="shared" si="9"/>
        <v>56.25,102.23,153.413</v>
      </c>
      <c r="T7" t="str">
        <f t="shared" si="10"/>
        <v>39.797,80.72,124.998</v>
      </c>
      <c r="U7" t="str">
        <f t="shared" si="11"/>
        <v>31.372,70.615,116.777</v>
      </c>
      <c r="W7" t="str">
        <f t="shared" si="12"/>
        <v>28.305,57.966,97.032</v>
      </c>
      <c r="X7" t="str">
        <f t="shared" si="13"/>
        <v>24.807,50.346,77.176</v>
      </c>
      <c r="Y7" t="str">
        <f t="shared" si="14"/>
        <v>21.781,45.35,69.09</v>
      </c>
    </row>
    <row r="8" spans="1:25" x14ac:dyDescent="0.25">
      <c r="B8" s="6">
        <v>40</v>
      </c>
      <c r="C8" s="6">
        <f t="shared" si="1"/>
        <v>320</v>
      </c>
      <c r="D8" s="6">
        <f t="shared" si="2"/>
        <v>40</v>
      </c>
      <c r="E8" s="4">
        <v>213.614</v>
      </c>
      <c r="F8" s="4">
        <v>170.71899999999999</v>
      </c>
      <c r="G8" s="4">
        <v>137.97800000000001</v>
      </c>
      <c r="H8" s="5"/>
      <c r="I8" s="4">
        <v>131.423</v>
      </c>
      <c r="J8" s="4">
        <v>102.002</v>
      </c>
      <c r="K8" s="4">
        <v>97.491</v>
      </c>
      <c r="L8">
        <f t="shared" si="3"/>
        <v>0.38476410722143684</v>
      </c>
      <c r="M8">
        <f t="shared" si="4"/>
        <v>0.40251524434890085</v>
      </c>
      <c r="N8">
        <f t="shared" si="5"/>
        <v>0.29343083680006965</v>
      </c>
      <c r="P8" t="str">
        <f t="shared" si="6"/>
        <v>10,20,30,40</v>
      </c>
      <c r="Q8" t="str">
        <f t="shared" si="7"/>
        <v>80,160,240,320</v>
      </c>
      <c r="R8" t="str">
        <f t="shared" si="8"/>
        <v>10,20,30,40</v>
      </c>
      <c r="S8" t="str">
        <f t="shared" si="9"/>
        <v>56.25,102.23,153.413,213.614</v>
      </c>
      <c r="T8" t="str">
        <f t="shared" si="10"/>
        <v>39.797,80.72,124.998,170.719</v>
      </c>
      <c r="U8" t="str">
        <f t="shared" si="11"/>
        <v>31.372,70.615,116.777,137.978</v>
      </c>
      <c r="W8" t="str">
        <f t="shared" si="12"/>
        <v>28.305,57.966,97.032,131.423</v>
      </c>
      <c r="X8" t="str">
        <f t="shared" si="13"/>
        <v>24.807,50.346,77.176,102.002</v>
      </c>
      <c r="Y8" t="str">
        <f t="shared" si="14"/>
        <v>21.781,45.35,69.09,97.491</v>
      </c>
    </row>
    <row r="9" spans="1:25" x14ac:dyDescent="0.25">
      <c r="B9" s="6">
        <v>50</v>
      </c>
      <c r="C9" s="6">
        <f t="shared" si="1"/>
        <v>400</v>
      </c>
      <c r="D9" s="6">
        <f t="shared" si="2"/>
        <v>50</v>
      </c>
      <c r="E9" s="4">
        <v>271.05</v>
      </c>
      <c r="F9" s="4">
        <v>215.26300000000001</v>
      </c>
      <c r="G9" s="4">
        <v>179.405</v>
      </c>
      <c r="H9" s="5"/>
      <c r="I9" s="4">
        <v>169.976</v>
      </c>
      <c r="J9" s="4">
        <v>135.74600000000001</v>
      </c>
      <c r="K9" s="4">
        <v>124.708</v>
      </c>
      <c r="L9">
        <f t="shared" si="3"/>
        <v>0.37289798930086704</v>
      </c>
      <c r="M9">
        <f t="shared" si="4"/>
        <v>0.36939464747773654</v>
      </c>
      <c r="N9">
        <f t="shared" si="5"/>
        <v>0.30488002006633041</v>
      </c>
      <c r="P9" t="str">
        <f t="shared" si="6"/>
        <v>10,20,30,40,50</v>
      </c>
      <c r="Q9" t="str">
        <f t="shared" si="7"/>
        <v>80,160,240,320,400</v>
      </c>
      <c r="R9" t="str">
        <f t="shared" si="8"/>
        <v>10,20,30,40,50</v>
      </c>
      <c r="S9" t="str">
        <f t="shared" si="9"/>
        <v>56.25,102.23,153.413,213.614,271.05</v>
      </c>
      <c r="T9" t="str">
        <f t="shared" si="10"/>
        <v>39.797,80.72,124.998,170.719,215.263</v>
      </c>
      <c r="U9" t="str">
        <f t="shared" si="11"/>
        <v>31.372,70.615,116.777,137.978,179.405</v>
      </c>
      <c r="W9" t="str">
        <f t="shared" si="12"/>
        <v>28.305,57.966,97.032,131.423,169.976</v>
      </c>
      <c r="X9" t="str">
        <f t="shared" si="13"/>
        <v>24.807,50.346,77.176,102.002,135.746</v>
      </c>
      <c r="Y9" t="str">
        <f t="shared" si="14"/>
        <v>21.781,45.35,69.09,97.491,124.708</v>
      </c>
    </row>
    <row r="10" spans="1:25" x14ac:dyDescent="0.25">
      <c r="B10" s="6">
        <v>60</v>
      </c>
      <c r="C10" s="6">
        <f t="shared" si="1"/>
        <v>480</v>
      </c>
      <c r="D10" s="6">
        <f t="shared" si="2"/>
        <v>60</v>
      </c>
      <c r="E10" s="4">
        <v>331.63900000000001</v>
      </c>
      <c r="F10" s="4">
        <v>262.06299999999999</v>
      </c>
      <c r="G10" s="4">
        <v>218.274</v>
      </c>
      <c r="H10" s="5"/>
      <c r="I10" s="4">
        <v>206.786</v>
      </c>
      <c r="J10" s="4">
        <v>165.72</v>
      </c>
      <c r="K10" s="4">
        <v>153.13399999999999</v>
      </c>
      <c r="L10">
        <f t="shared" si="3"/>
        <v>0.37647261027804335</v>
      </c>
      <c r="M10">
        <f t="shared" si="4"/>
        <v>0.36763297375058668</v>
      </c>
      <c r="N10">
        <f t="shared" si="5"/>
        <v>0.29843224570952109</v>
      </c>
      <c r="P10" t="str">
        <f t="shared" si="6"/>
        <v>10,20,30,40,50,60</v>
      </c>
      <c r="Q10" t="str">
        <f t="shared" si="7"/>
        <v>80,160,240,320,400,480</v>
      </c>
      <c r="R10" t="str">
        <f t="shared" si="8"/>
        <v>10,20,30,40,50,60</v>
      </c>
      <c r="S10" t="str">
        <f t="shared" si="9"/>
        <v>56.25,102.23,153.413,213.614,271.05,331.639</v>
      </c>
      <c r="T10" t="str">
        <f t="shared" si="10"/>
        <v>39.797,80.72,124.998,170.719,215.263,262.063</v>
      </c>
      <c r="U10" t="str">
        <f t="shared" si="11"/>
        <v>31.372,70.615,116.777,137.978,179.405,218.274</v>
      </c>
      <c r="W10" t="str">
        <f t="shared" si="12"/>
        <v>28.305,57.966,97.032,131.423,169.976,206.786</v>
      </c>
      <c r="X10" t="str">
        <f t="shared" si="13"/>
        <v>24.807,50.346,77.176,102.002,135.746,165.72</v>
      </c>
      <c r="Y10" t="str">
        <f t="shared" si="14"/>
        <v>21.781,45.35,69.09,97.491,124.708,153.134</v>
      </c>
    </row>
    <row r="11" spans="1:25" x14ac:dyDescent="0.25">
      <c r="B11" s="6">
        <v>70</v>
      </c>
      <c r="C11" s="6">
        <f t="shared" si="1"/>
        <v>560</v>
      </c>
      <c r="D11" s="6">
        <f t="shared" si="2"/>
        <v>70</v>
      </c>
      <c r="E11" s="4">
        <v>412.76499999999999</v>
      </c>
      <c r="F11" s="4">
        <v>317.51600000000002</v>
      </c>
      <c r="G11" s="4">
        <v>262.221</v>
      </c>
      <c r="H11" s="5"/>
      <c r="I11" s="4">
        <v>245.143</v>
      </c>
      <c r="J11" s="4">
        <v>196.76599999999999</v>
      </c>
      <c r="K11" s="4">
        <v>174.87700000000001</v>
      </c>
      <c r="L11">
        <f t="shared" si="3"/>
        <v>0.40609547805652124</v>
      </c>
      <c r="M11">
        <f t="shared" si="4"/>
        <v>0.38029579611736108</v>
      </c>
      <c r="N11">
        <f t="shared" si="5"/>
        <v>0.33309307797621091</v>
      </c>
      <c r="P11" t="str">
        <f t="shared" si="6"/>
        <v>10,20,30,40,50,60,70</v>
      </c>
      <c r="Q11" t="str">
        <f t="shared" si="7"/>
        <v>80,160,240,320,400,480,560</v>
      </c>
      <c r="R11" t="str">
        <f t="shared" si="8"/>
        <v>10,20,30,40,50,60,70</v>
      </c>
      <c r="S11" t="str">
        <f t="shared" si="9"/>
        <v>56.25,102.23,153.413,213.614,271.05,331.639,412.765</v>
      </c>
      <c r="T11" t="str">
        <f t="shared" si="10"/>
        <v>39.797,80.72,124.998,170.719,215.263,262.063,317.516</v>
      </c>
      <c r="U11" t="str">
        <f t="shared" si="11"/>
        <v>31.372,70.615,116.777,137.978,179.405,218.274,262.221</v>
      </c>
      <c r="W11" t="str">
        <f t="shared" si="12"/>
        <v>28.305,57.966,97.032,131.423,169.976,206.786,245.143</v>
      </c>
      <c r="X11" t="str">
        <f t="shared" si="13"/>
        <v>24.807,50.346,77.176,102.002,135.746,165.72,196.766</v>
      </c>
      <c r="Y11" t="str">
        <f t="shared" si="14"/>
        <v>21.781,45.35,69.09,97.491,124.708,153.134,174.877</v>
      </c>
    </row>
    <row r="12" spans="1:25" x14ac:dyDescent="0.25">
      <c r="B12" s="6">
        <v>80</v>
      </c>
      <c r="C12" s="6">
        <f t="shared" si="1"/>
        <v>640</v>
      </c>
      <c r="D12" s="6">
        <f t="shared" si="2"/>
        <v>80</v>
      </c>
      <c r="E12" s="4">
        <v>460.10399999999998</v>
      </c>
      <c r="F12" s="4">
        <v>374.56299999999999</v>
      </c>
      <c r="G12" s="4">
        <v>299.54500000000002</v>
      </c>
      <c r="H12" s="5"/>
      <c r="I12" s="4">
        <v>324.40600000000001</v>
      </c>
      <c r="J12" s="4">
        <v>230.876</v>
      </c>
      <c r="K12" s="4">
        <v>205.90299999999999</v>
      </c>
      <c r="L12">
        <f t="shared" si="3"/>
        <v>0.2949289725801123</v>
      </c>
      <c r="M12">
        <f t="shared" si="4"/>
        <v>0.38361236961472434</v>
      </c>
      <c r="N12">
        <f t="shared" si="5"/>
        <v>0.31261413143267291</v>
      </c>
      <c r="P12" t="str">
        <f t="shared" si="6"/>
        <v>10,20,30,40,50,60,70,80</v>
      </c>
      <c r="Q12" t="str">
        <f t="shared" si="7"/>
        <v>80,160,240,320,400,480,560,640</v>
      </c>
      <c r="R12" t="str">
        <f t="shared" si="8"/>
        <v>10,20,30,40,50,60,70,80</v>
      </c>
      <c r="S12" t="str">
        <f t="shared" si="9"/>
        <v>56.25,102.23,153.413,213.614,271.05,331.639,412.765,460.104</v>
      </c>
      <c r="T12" t="str">
        <f t="shared" si="10"/>
        <v>39.797,80.72,124.998,170.719,215.263,262.063,317.516,374.563</v>
      </c>
      <c r="U12" t="str">
        <f t="shared" si="11"/>
        <v>31.372,70.615,116.777,137.978,179.405,218.274,262.221,299.545</v>
      </c>
      <c r="W12" t="str">
        <f t="shared" si="12"/>
        <v>28.305,57.966,97.032,131.423,169.976,206.786,245.143,324.406</v>
      </c>
      <c r="X12" t="str">
        <f t="shared" si="13"/>
        <v>24.807,50.346,77.176,102.002,135.746,165.72,196.766,230.876</v>
      </c>
      <c r="Y12" t="str">
        <f t="shared" si="14"/>
        <v>21.781,45.35,69.09,97.491,124.708,153.134,174.877,205.903</v>
      </c>
    </row>
    <row r="13" spans="1:25" x14ac:dyDescent="0.25">
      <c r="B13" s="6">
        <v>90</v>
      </c>
      <c r="C13" s="6">
        <f t="shared" si="1"/>
        <v>720</v>
      </c>
      <c r="D13" s="6">
        <f t="shared" si="2"/>
        <v>90</v>
      </c>
      <c r="E13" s="4">
        <v>508.51799999999997</v>
      </c>
      <c r="F13" s="4">
        <v>429.44799999999998</v>
      </c>
      <c r="G13" s="4">
        <v>373.29500000000002</v>
      </c>
      <c r="H13" s="5"/>
      <c r="I13" s="4">
        <v>370.00599999999997</v>
      </c>
      <c r="J13" s="4">
        <v>266.10599999999999</v>
      </c>
      <c r="K13" s="4">
        <v>232.87299999999999</v>
      </c>
      <c r="L13">
        <f t="shared" si="3"/>
        <v>0.27238367176776435</v>
      </c>
      <c r="M13">
        <f t="shared" si="4"/>
        <v>0.38035338387883977</v>
      </c>
      <c r="N13">
        <f t="shared" si="5"/>
        <v>0.37616898163650736</v>
      </c>
      <c r="P13" t="str">
        <f t="shared" si="6"/>
        <v>10,20,30,40,50,60,70,80,90</v>
      </c>
      <c r="Q13" t="str">
        <f t="shared" si="7"/>
        <v>80,160,240,320,400,480,560,640,720</v>
      </c>
      <c r="R13" t="str">
        <f t="shared" si="8"/>
        <v>10,20,30,40,50,60,70,80,90</v>
      </c>
      <c r="S13" t="str">
        <f t="shared" si="9"/>
        <v>56.25,102.23,153.413,213.614,271.05,331.639,412.765,460.104,508.518</v>
      </c>
      <c r="T13" t="str">
        <f t="shared" si="10"/>
        <v>39.797,80.72,124.998,170.719,215.263,262.063,317.516,374.563,429.448</v>
      </c>
      <c r="U13" t="str">
        <f t="shared" si="11"/>
        <v>31.372,70.615,116.777,137.978,179.405,218.274,262.221,299.545,373.295</v>
      </c>
      <c r="W13" t="str">
        <f t="shared" si="12"/>
        <v>28.305,57.966,97.032,131.423,169.976,206.786,245.143,324.406,370.006</v>
      </c>
      <c r="X13" t="str">
        <f t="shared" si="13"/>
        <v>24.807,50.346,77.176,102.002,135.746,165.72,196.766,230.876,266.106</v>
      </c>
      <c r="Y13" t="str">
        <f t="shared" si="14"/>
        <v>21.781,45.35,69.09,97.491,124.708,153.134,174.877,205.903,232.873</v>
      </c>
    </row>
    <row r="14" spans="1:25" x14ac:dyDescent="0.25">
      <c r="B14" s="6">
        <v>100</v>
      </c>
      <c r="C14" s="6">
        <f t="shared" si="1"/>
        <v>800</v>
      </c>
      <c r="D14" s="6">
        <f t="shared" si="2"/>
        <v>100</v>
      </c>
      <c r="E14" s="4">
        <v>631.88699999999994</v>
      </c>
      <c r="F14" s="4">
        <v>483.08600000000001</v>
      </c>
      <c r="G14" s="4">
        <v>400.41500000000002</v>
      </c>
      <c r="H14" s="5"/>
      <c r="I14" s="4">
        <v>414.52199999999999</v>
      </c>
      <c r="J14" s="4">
        <v>302.12700000000001</v>
      </c>
      <c r="K14" s="4">
        <v>267.40100000000001</v>
      </c>
      <c r="L14">
        <f t="shared" si="3"/>
        <v>0.3439934671863798</v>
      </c>
      <c r="M14">
        <f t="shared" si="4"/>
        <v>0.37458961758361864</v>
      </c>
      <c r="N14">
        <f t="shared" si="5"/>
        <v>0.33219035250927165</v>
      </c>
      <c r="P14" t="str">
        <f t="shared" si="6"/>
        <v>10,20,30,40,50,60,70,80,90,100</v>
      </c>
      <c r="Q14" t="str">
        <f t="shared" si="7"/>
        <v>80,160,240,320,400,480,560,640,720,800</v>
      </c>
      <c r="R14" t="str">
        <f t="shared" si="8"/>
        <v>10,20,30,40,50,60,70,80,90,100</v>
      </c>
      <c r="S14" t="str">
        <f t="shared" si="9"/>
        <v>56.25,102.23,153.413,213.614,271.05,331.639,412.765,460.104,508.518,631.887</v>
      </c>
      <c r="T14" t="str">
        <f t="shared" si="10"/>
        <v>39.797,80.72,124.998,170.719,215.263,262.063,317.516,374.563,429.448,483.086</v>
      </c>
      <c r="U14" t="str">
        <f t="shared" si="11"/>
        <v>31.372,70.615,116.777,137.978,179.405,218.274,262.221,299.545,373.295,400.415</v>
      </c>
      <c r="W14" t="str">
        <f t="shared" si="12"/>
        <v>28.305,57.966,97.032,131.423,169.976,206.786,245.143,324.406,370.006,414.522</v>
      </c>
      <c r="X14" t="str">
        <f t="shared" si="13"/>
        <v>24.807,50.346,77.176,102.002,135.746,165.72,196.766,230.876,266.106,302.127</v>
      </c>
      <c r="Y14" t="str">
        <f t="shared" si="14"/>
        <v>21.781,45.35,69.09,97.491,124.708,153.134,174.877,205.903,232.873,267.401</v>
      </c>
    </row>
    <row r="15" spans="1:25" x14ac:dyDescent="0.25">
      <c r="B15" s="6">
        <v>110</v>
      </c>
      <c r="C15" s="6">
        <f t="shared" si="1"/>
        <v>880</v>
      </c>
      <c r="D15" s="6">
        <f t="shared" si="2"/>
        <v>110</v>
      </c>
      <c r="E15" s="4">
        <v>710.73699999999997</v>
      </c>
      <c r="F15" s="4">
        <v>546.28599999999994</v>
      </c>
      <c r="G15" s="4">
        <v>448.59</v>
      </c>
      <c r="H15" s="5"/>
      <c r="I15" s="4">
        <v>489.31</v>
      </c>
      <c r="J15" s="4">
        <v>343.68299999999999</v>
      </c>
      <c r="K15" s="4">
        <v>297.56200000000001</v>
      </c>
      <c r="L15">
        <f t="shared" si="3"/>
        <v>0.31154562095402372</v>
      </c>
      <c r="M15">
        <f t="shared" si="4"/>
        <v>0.37087349849712414</v>
      </c>
      <c r="N15">
        <f t="shared" si="5"/>
        <v>0.33667268552575846</v>
      </c>
      <c r="P15" t="str">
        <f t="shared" si="6"/>
        <v>10,20,30,40,50,60,70,80,90,100,110</v>
      </c>
      <c r="Q15" t="str">
        <f t="shared" si="7"/>
        <v>80,160,240,320,400,480,560,640,720,800,880</v>
      </c>
      <c r="R15" t="str">
        <f t="shared" si="8"/>
        <v>10,20,30,40,50,60,70,80,90,100,110</v>
      </c>
      <c r="S15" t="str">
        <f t="shared" si="9"/>
        <v>56.25,102.23,153.413,213.614,271.05,331.639,412.765,460.104,508.518,631.887,710.737</v>
      </c>
      <c r="T15" t="str">
        <f t="shared" si="10"/>
        <v>39.797,80.72,124.998,170.719,215.263,262.063,317.516,374.563,429.448,483.086,546.286</v>
      </c>
      <c r="U15" t="str">
        <f t="shared" si="11"/>
        <v>31.372,70.615,116.777,137.978,179.405,218.274,262.221,299.545,373.295,400.415,448.59</v>
      </c>
      <c r="W15" t="str">
        <f t="shared" si="12"/>
        <v>28.305,57.966,97.032,131.423,169.976,206.786,245.143,324.406,370.006,414.522,489.31</v>
      </c>
      <c r="X15" t="str">
        <f t="shared" si="13"/>
        <v>24.807,50.346,77.176,102.002,135.746,165.72,196.766,230.876,266.106,302.127,343.683</v>
      </c>
      <c r="Y15" t="str">
        <f t="shared" si="14"/>
        <v>21.781,45.35,69.09,97.491,124.708,153.134,174.877,205.903,232.873,267.401,297.562</v>
      </c>
    </row>
    <row r="16" spans="1:25" x14ac:dyDescent="0.25">
      <c r="B16" s="6">
        <v>120</v>
      </c>
      <c r="C16" s="6">
        <f t="shared" si="1"/>
        <v>960</v>
      </c>
      <c r="D16" s="6">
        <f t="shared" si="2"/>
        <v>120</v>
      </c>
      <c r="E16" s="4">
        <v>790.18299999999999</v>
      </c>
      <c r="F16" s="4">
        <v>591.90499999999997</v>
      </c>
      <c r="G16" s="4">
        <v>489.62900000000002</v>
      </c>
      <c r="H16" s="5"/>
      <c r="I16" s="4">
        <v>653.36800000000005</v>
      </c>
      <c r="J16" s="4">
        <v>388.93700000000001</v>
      </c>
      <c r="K16" s="4">
        <v>331.14499999999998</v>
      </c>
      <c r="L16">
        <f t="shared" si="3"/>
        <v>0.17314343639384788</v>
      </c>
      <c r="M16">
        <f t="shared" si="4"/>
        <v>0.34290637855736983</v>
      </c>
      <c r="N16">
        <f t="shared" si="5"/>
        <v>0.32368180806283953</v>
      </c>
      <c r="P16" t="str">
        <f t="shared" si="6"/>
        <v>10,20,30,40,50,60,70,80,90,100,110,120</v>
      </c>
      <c r="Q16" t="str">
        <f t="shared" si="7"/>
        <v>80,160,240,320,400,480,560,640,720,800,880,960</v>
      </c>
      <c r="R16" t="str">
        <f t="shared" si="8"/>
        <v>10,20,30,40,50,60,70,80,90,100,110,120</v>
      </c>
      <c r="S16" t="str">
        <f t="shared" si="9"/>
        <v>56.25,102.23,153.413,213.614,271.05,331.639,412.765,460.104,508.518,631.887,710.737,790.183</v>
      </c>
      <c r="T16" t="str">
        <f t="shared" si="10"/>
        <v>39.797,80.72,124.998,170.719,215.263,262.063,317.516,374.563,429.448,483.086,546.286,591.905</v>
      </c>
      <c r="U16" t="str">
        <f t="shared" si="11"/>
        <v>31.372,70.615,116.777,137.978,179.405,218.274,262.221,299.545,373.295,400.415,448.59,489.629</v>
      </c>
      <c r="W16" t="str">
        <f t="shared" si="12"/>
        <v>28.305,57.966,97.032,131.423,169.976,206.786,245.143,324.406,370.006,414.522,489.31,653.368</v>
      </c>
      <c r="X16" t="str">
        <f t="shared" si="13"/>
        <v>24.807,50.346,77.176,102.002,135.746,165.72,196.766,230.876,266.106,302.127,343.683,388.937</v>
      </c>
      <c r="Y16" t="str">
        <f t="shared" si="14"/>
        <v>21.781,45.35,69.09,97.491,124.708,153.134,174.877,205.903,232.873,267.401,297.562,331.145</v>
      </c>
    </row>
    <row r="17" spans="2:25" x14ac:dyDescent="0.25">
      <c r="B17" s="6">
        <v>130</v>
      </c>
      <c r="C17" s="6">
        <f t="shared" si="1"/>
        <v>1040</v>
      </c>
      <c r="D17" s="6">
        <f t="shared" si="2"/>
        <v>130</v>
      </c>
      <c r="E17" s="4">
        <v>899.76099999999997</v>
      </c>
      <c r="F17" s="4">
        <v>662.23599999999999</v>
      </c>
      <c r="G17" s="4">
        <v>586.14599999999996</v>
      </c>
      <c r="H17" s="5"/>
      <c r="I17" s="4">
        <v>680.99199999999996</v>
      </c>
      <c r="J17" s="4">
        <v>415.95400000000001</v>
      </c>
      <c r="K17" s="4">
        <v>365.23700000000002</v>
      </c>
      <c r="L17">
        <f t="shared" si="3"/>
        <v>0.24314123417218569</v>
      </c>
      <c r="M17">
        <f t="shared" si="4"/>
        <v>0.37189461158861792</v>
      </c>
      <c r="N17">
        <f t="shared" si="5"/>
        <v>0.37688391629389262</v>
      </c>
      <c r="P17" t="str">
        <f t="shared" si="6"/>
        <v>10,20,30,40,50,60,70,80,90,100,110,120,130</v>
      </c>
      <c r="Q17" t="str">
        <f t="shared" si="7"/>
        <v>80,160,240,320,400,480,560,640,720,800,880,960,1040</v>
      </c>
      <c r="R17" t="str">
        <f t="shared" si="8"/>
        <v>10,20,30,40,50,60,70,80,90,100,110,120,130</v>
      </c>
      <c r="S17" t="str">
        <f t="shared" si="9"/>
        <v>56.25,102.23,153.413,213.614,271.05,331.639,412.765,460.104,508.518,631.887,710.737,790.183,899.761</v>
      </c>
      <c r="T17" t="str">
        <f t="shared" si="10"/>
        <v>39.797,80.72,124.998,170.719,215.263,262.063,317.516,374.563,429.448,483.086,546.286,591.905,662.236</v>
      </c>
      <c r="U17" t="str">
        <f t="shared" si="11"/>
        <v>31.372,70.615,116.777,137.978,179.405,218.274,262.221,299.545,373.295,400.415,448.59,489.629,586.146</v>
      </c>
      <c r="W17" t="str">
        <f t="shared" si="12"/>
        <v>28.305,57.966,97.032,131.423,169.976,206.786,245.143,324.406,370.006,414.522,489.31,653.368,680.992</v>
      </c>
      <c r="X17" t="str">
        <f t="shared" si="13"/>
        <v>24.807,50.346,77.176,102.002,135.746,165.72,196.766,230.876,266.106,302.127,343.683,388.937,415.954</v>
      </c>
      <c r="Y17" t="str">
        <f t="shared" si="14"/>
        <v>21.781,45.35,69.09,97.491,124.708,153.134,174.877,205.903,232.873,267.401,297.562,331.145,365.237</v>
      </c>
    </row>
    <row r="18" spans="2:25" x14ac:dyDescent="0.25">
      <c r="B18" s="6">
        <v>140</v>
      </c>
      <c r="C18" s="6">
        <f t="shared" si="1"/>
        <v>1120</v>
      </c>
      <c r="D18" s="6">
        <f t="shared" si="2"/>
        <v>140</v>
      </c>
      <c r="E18" s="4" t="s">
        <v>10</v>
      </c>
      <c r="F18" s="4">
        <v>741.02599999999995</v>
      </c>
      <c r="G18" s="4">
        <v>659.61</v>
      </c>
      <c r="H18" s="5"/>
      <c r="I18" s="4" t="s">
        <v>10</v>
      </c>
      <c r="J18" s="4">
        <v>466.42200000000003</v>
      </c>
      <c r="K18" s="4">
        <v>421.197</v>
      </c>
      <c r="P18" t="str">
        <f t="shared" si="6"/>
        <v>10,20,30,40,50,60,70,80,90,100,110,120,130,140</v>
      </c>
      <c r="Q18" t="str">
        <f t="shared" si="7"/>
        <v>80,160,240,320,400,480,560,640,720,800,880,960,1040,1120</v>
      </c>
      <c r="R18" t="str">
        <f t="shared" si="8"/>
        <v>10,20,30,40,50,60,70,80,90,100,110,120,130,140</v>
      </c>
      <c r="S18" t="str">
        <f t="shared" si="9"/>
        <v>56.25,102.23,153.413,213.614,271.05,331.639,412.765,460.104,508.518,631.887,710.737,790.183,899.761,NaN</v>
      </c>
      <c r="T18" t="str">
        <f t="shared" si="10"/>
        <v>39.797,80.72,124.998,170.719,215.263,262.063,317.516,374.563,429.448,483.086,546.286,591.905,662.236,741.026</v>
      </c>
      <c r="U18" t="str">
        <f t="shared" si="11"/>
        <v>31.372,70.615,116.777,137.978,179.405,218.274,262.221,299.545,373.295,400.415,448.59,489.629,586.146,659.61</v>
      </c>
      <c r="W18" t="str">
        <f t="shared" si="12"/>
        <v>28.305,57.966,97.032,131.423,169.976,206.786,245.143,324.406,370.006,414.522,489.31,653.368,680.992,NaN</v>
      </c>
      <c r="X18" t="str">
        <f t="shared" si="13"/>
        <v>24.807,50.346,77.176,102.002,135.746,165.72,196.766,230.876,266.106,302.127,343.683,388.937,415.954,466.422</v>
      </c>
      <c r="Y18" t="str">
        <f t="shared" si="14"/>
        <v>21.781,45.35,69.09,97.491,124.708,153.134,174.877,205.903,232.873,267.401,297.562,331.145,365.237,421.197</v>
      </c>
    </row>
    <row r="19" spans="2:25" x14ac:dyDescent="0.25">
      <c r="B19" s="6">
        <v>150</v>
      </c>
      <c r="C19" s="6">
        <f t="shared" si="1"/>
        <v>1200</v>
      </c>
      <c r="D19" s="6">
        <f t="shared" si="2"/>
        <v>150</v>
      </c>
      <c r="E19" s="4" t="s">
        <v>10</v>
      </c>
      <c r="F19" s="4">
        <v>815.75599999999997</v>
      </c>
      <c r="G19" s="4">
        <v>671.62699999999995</v>
      </c>
      <c r="H19" s="5"/>
      <c r="I19" s="4" t="s">
        <v>10</v>
      </c>
      <c r="J19" s="4">
        <v>511.40499999999997</v>
      </c>
      <c r="K19" s="4">
        <v>469.88400000000001</v>
      </c>
      <c r="P19" t="str">
        <f t="shared" si="6"/>
        <v>10,20,30,40,50,60,70,80,90,100,110,120,130,140,150</v>
      </c>
      <c r="Q19" t="str">
        <f t="shared" si="7"/>
        <v>80,160,240,320,400,480,560,640,720,800,880,960,1040,1120,1200</v>
      </c>
      <c r="R19" t="str">
        <f t="shared" si="8"/>
        <v>10,20,30,40,50,60,70,80,90,100,110,120,130,140,150</v>
      </c>
      <c r="S19" t="str">
        <f t="shared" si="9"/>
        <v>56.25,102.23,153.413,213.614,271.05,331.639,412.765,460.104,508.518,631.887,710.737,790.183,899.761,NaN,NaN</v>
      </c>
      <c r="T19" t="str">
        <f t="shared" si="10"/>
        <v>39.797,80.72,124.998,170.719,215.263,262.063,317.516,374.563,429.448,483.086,546.286,591.905,662.236,741.026,815.756</v>
      </c>
      <c r="U19" t="str">
        <f t="shared" si="11"/>
        <v>31.372,70.615,116.777,137.978,179.405,218.274,262.221,299.545,373.295,400.415,448.59,489.629,586.146,659.61,671.627</v>
      </c>
      <c r="W19" t="str">
        <f t="shared" si="12"/>
        <v>28.305,57.966,97.032,131.423,169.976,206.786,245.143,324.406,370.006,414.522,489.31,653.368,680.992,NaN,NaN</v>
      </c>
      <c r="X19" t="str">
        <f t="shared" si="13"/>
        <v>24.807,50.346,77.176,102.002,135.746,165.72,196.766,230.876,266.106,302.127,343.683,388.937,415.954,466.422,511.405</v>
      </c>
      <c r="Y19" t="str">
        <f t="shared" si="14"/>
        <v>21.781,45.35,69.09,97.491,124.708,153.134,174.877,205.903,232.873,267.401,297.562,331.145,365.237,421.197,469.884</v>
      </c>
    </row>
    <row r="20" spans="2:25" x14ac:dyDescent="0.25">
      <c r="B20" s="6">
        <v>160</v>
      </c>
      <c r="C20" s="6">
        <f t="shared" si="1"/>
        <v>1280</v>
      </c>
      <c r="D20" s="6">
        <f t="shared" si="2"/>
        <v>160</v>
      </c>
      <c r="E20" s="4" t="s">
        <v>10</v>
      </c>
      <c r="F20" s="4">
        <v>894.41600000000005</v>
      </c>
      <c r="G20" s="4">
        <v>797.73199999999997</v>
      </c>
      <c r="H20" s="5"/>
      <c r="I20" s="4" t="s">
        <v>10</v>
      </c>
      <c r="J20" s="4">
        <v>552.72799999999995</v>
      </c>
      <c r="K20" s="4">
        <v>619.06500000000005</v>
      </c>
      <c r="P20" t="str">
        <f t="shared" si="6"/>
        <v>10,20,30,40,50,60,70,80,90,100,110,120,130,140,150,160</v>
      </c>
      <c r="Q20" t="str">
        <f t="shared" si="7"/>
        <v>80,160,240,320,400,480,560,640,720,800,880,960,1040,1120,1200,1280</v>
      </c>
      <c r="R20" t="str">
        <f t="shared" si="8"/>
        <v>10,20,30,40,50,60,70,80,90,100,110,120,130,140,150,160</v>
      </c>
      <c r="S20" t="str">
        <f t="shared" si="9"/>
        <v>56.25,102.23,153.413,213.614,271.05,331.639,412.765,460.104,508.518,631.887,710.737,790.183,899.761,NaN,NaN,NaN</v>
      </c>
      <c r="T20" t="str">
        <f t="shared" si="10"/>
        <v>39.797,80.72,124.998,170.719,215.263,262.063,317.516,374.563,429.448,483.086,546.286,591.905,662.236,741.026,815.756,894.416</v>
      </c>
      <c r="U20" t="str">
        <f t="shared" si="11"/>
        <v>31.372,70.615,116.777,137.978,179.405,218.274,262.221,299.545,373.295,400.415,448.59,489.629,586.146,659.61,671.627,797.732</v>
      </c>
      <c r="W20" t="str">
        <f t="shared" si="12"/>
        <v>28.305,57.966,97.032,131.423,169.976,206.786,245.143,324.406,370.006,414.522,489.31,653.368,680.992,NaN,NaN,NaN</v>
      </c>
      <c r="X20" t="str">
        <f t="shared" si="13"/>
        <v>24.807,50.346,77.176,102.002,135.746,165.72,196.766,230.876,266.106,302.127,343.683,388.937,415.954,466.422,511.405,552.728</v>
      </c>
      <c r="Y20" t="str">
        <f t="shared" si="14"/>
        <v>21.781,45.35,69.09,97.491,124.708,153.134,174.877,205.903,232.873,267.401,297.562,331.145,365.237,421.197,469.884,619.065</v>
      </c>
    </row>
    <row r="21" spans="2:25" x14ac:dyDescent="0.25">
      <c r="B21" s="6">
        <v>170</v>
      </c>
      <c r="C21" s="6">
        <f t="shared" si="1"/>
        <v>1360</v>
      </c>
      <c r="D21" s="6">
        <f t="shared" si="2"/>
        <v>170</v>
      </c>
      <c r="E21" s="4" t="s">
        <v>10</v>
      </c>
      <c r="F21" s="4">
        <v>971.13099999999997</v>
      </c>
      <c r="G21" s="4">
        <v>844.12400000000002</v>
      </c>
      <c r="H21" s="5"/>
      <c r="I21" s="4" t="s">
        <v>10</v>
      </c>
      <c r="J21" s="4">
        <v>606.29</v>
      </c>
      <c r="K21" s="4">
        <v>533.13800000000003</v>
      </c>
      <c r="P21" t="str">
        <f t="shared" si="6"/>
        <v>10,20,30,40,50,60,70,80,90,100,110,120,130,140,150,160,170</v>
      </c>
      <c r="Q21" t="str">
        <f t="shared" si="7"/>
        <v>80,160,240,320,400,480,560,640,720,800,880,960,1040,1120,1200,1280,1360</v>
      </c>
      <c r="R21" t="str">
        <f t="shared" si="8"/>
        <v>10,20,30,40,50,60,70,80,90,100,110,120,130,140,150,160,170</v>
      </c>
      <c r="S21" t="str">
        <f t="shared" si="9"/>
        <v>56.25,102.23,153.413,213.614,271.05,331.639,412.765,460.104,508.518,631.887,710.737,790.183,899.761,NaN,NaN,NaN,NaN</v>
      </c>
      <c r="T21" t="str">
        <f t="shared" si="10"/>
        <v>39.797,80.72,124.998,170.719,215.263,262.063,317.516,374.563,429.448,483.086,546.286,591.905,662.236,741.026,815.756,894.416,971.131</v>
      </c>
      <c r="U21" t="str">
        <f t="shared" si="11"/>
        <v>31.372,70.615,116.777,137.978,179.405,218.274,262.221,299.545,373.295,400.415,448.59,489.629,586.146,659.61,671.627,797.732,844.124</v>
      </c>
      <c r="W21" t="str">
        <f t="shared" si="12"/>
        <v>28.305,57.966,97.032,131.423,169.976,206.786,245.143,324.406,370.006,414.522,489.31,653.368,680.992,NaN,NaN,NaN,NaN</v>
      </c>
      <c r="X21" t="str">
        <f t="shared" si="13"/>
        <v>24.807,50.346,77.176,102.002,135.746,165.72,196.766,230.876,266.106,302.127,343.683,388.937,415.954,466.422,511.405,552.728,606.29</v>
      </c>
      <c r="Y21" t="str">
        <f t="shared" si="14"/>
        <v>21.781,45.35,69.09,97.491,124.708,153.134,174.877,205.903,232.873,267.401,297.562,331.145,365.237,421.197,469.884,619.065,533.138</v>
      </c>
    </row>
    <row r="22" spans="2:25" x14ac:dyDescent="0.25">
      <c r="B22" s="6">
        <v>180</v>
      </c>
      <c r="C22" s="6">
        <f t="shared" si="1"/>
        <v>1440</v>
      </c>
      <c r="D22" s="6">
        <f t="shared" si="2"/>
        <v>180</v>
      </c>
      <c r="E22" s="4" t="s">
        <v>10</v>
      </c>
      <c r="F22" s="4">
        <v>1032.4670000000001</v>
      </c>
      <c r="G22" s="4">
        <v>886.75599999999997</v>
      </c>
      <c r="H22" s="5"/>
      <c r="I22" s="4" t="s">
        <v>10</v>
      </c>
      <c r="J22" s="4">
        <v>666.38199999999995</v>
      </c>
      <c r="K22" s="4">
        <v>583.40599999999995</v>
      </c>
      <c r="P22" t="str">
        <f t="shared" si="6"/>
        <v>10,20,30,40,50,60,70,80,90,100,110,120,130,140,150,160,170,180</v>
      </c>
      <c r="Q22" t="str">
        <f t="shared" si="7"/>
        <v>80,160,240,320,400,480,560,640,720,800,880,960,1040,1120,1200,1280,1360,1440</v>
      </c>
      <c r="R22" t="str">
        <f t="shared" si="8"/>
        <v>10,20,30,40,50,60,70,80,90,100,110,120,130,140,150,160,170,180</v>
      </c>
      <c r="S22" t="str">
        <f t="shared" si="9"/>
        <v>56.25,102.23,153.413,213.614,271.05,331.639,412.765,460.104,508.518,631.887,710.737,790.183,899.761,NaN,NaN,NaN,NaN,NaN</v>
      </c>
      <c r="T22" t="str">
        <f t="shared" si="10"/>
        <v>39.797,80.72,124.998,170.719,215.263,262.063,317.516,374.563,429.448,483.086,546.286,591.905,662.236,741.026,815.756,894.416,971.131,1032.467</v>
      </c>
      <c r="U22" t="str">
        <f t="shared" si="11"/>
        <v>31.372,70.615,116.777,137.978,179.405,218.274,262.221,299.545,373.295,400.415,448.59,489.629,586.146,659.61,671.627,797.732,844.124,886.756</v>
      </c>
      <c r="W22" t="str">
        <f t="shared" si="12"/>
        <v>28.305,57.966,97.032,131.423,169.976,206.786,245.143,324.406,370.006,414.522,489.31,653.368,680.992,NaN,NaN,NaN,NaN,NaN</v>
      </c>
      <c r="X22" t="str">
        <f t="shared" si="13"/>
        <v>24.807,50.346,77.176,102.002,135.746,165.72,196.766,230.876,266.106,302.127,343.683,388.937,415.954,466.422,511.405,552.728,606.29,666.382</v>
      </c>
      <c r="Y22" t="str">
        <f t="shared" si="14"/>
        <v>21.781,45.35,69.09,97.491,124.708,153.134,174.877,205.903,232.873,267.401,297.562,331.145,365.237,421.197,469.884,619.065,533.138,583.406</v>
      </c>
    </row>
    <row r="23" spans="2:25" x14ac:dyDescent="0.25">
      <c r="B23" s="6">
        <v>190</v>
      </c>
      <c r="C23" s="6">
        <f t="shared" si="1"/>
        <v>1520</v>
      </c>
      <c r="D23" s="6">
        <f t="shared" si="2"/>
        <v>190</v>
      </c>
      <c r="E23" s="4" t="s">
        <v>10</v>
      </c>
      <c r="F23" s="4">
        <v>1133.569</v>
      </c>
      <c r="G23" s="4">
        <v>964.75400000000002</v>
      </c>
      <c r="H23" s="5"/>
      <c r="I23" s="4" t="s">
        <v>10</v>
      </c>
      <c r="J23" s="4">
        <v>703.38199999999995</v>
      </c>
      <c r="K23" s="4">
        <v>661.93899999999996</v>
      </c>
      <c r="P23" t="str">
        <f t="shared" si="6"/>
        <v>10,20,30,40,50,60,70,80,90,100,110,120,130,140,150,160,170,180,190</v>
      </c>
      <c r="Q23" t="str">
        <f t="shared" si="7"/>
        <v>80,160,240,320,400,480,560,640,720,800,880,960,1040,1120,1200,1280,1360,1440,1520</v>
      </c>
      <c r="R23" t="str">
        <f t="shared" si="8"/>
        <v>10,20,30,40,50,60,70,80,90,100,110,120,130,140,150,160,170,180,190</v>
      </c>
      <c r="S23" t="str">
        <f t="shared" si="9"/>
        <v>56.25,102.23,153.413,213.614,271.05,331.639,412.765,460.104,508.518,631.887,710.737,790.183,899.761,NaN,NaN,NaN,NaN,NaN,NaN</v>
      </c>
      <c r="T23" t="str">
        <f t="shared" si="10"/>
        <v>39.797,80.72,124.998,170.719,215.263,262.063,317.516,374.563,429.448,483.086,546.286,591.905,662.236,741.026,815.756,894.416,971.131,1032.467,1133.569</v>
      </c>
      <c r="U23" t="str">
        <f t="shared" si="11"/>
        <v>31.372,70.615,116.777,137.978,179.405,218.274,262.221,299.545,373.295,400.415,448.59,489.629,586.146,659.61,671.627,797.732,844.124,886.756,964.754</v>
      </c>
      <c r="W23" t="str">
        <f t="shared" si="12"/>
        <v>28.305,57.966,97.032,131.423,169.976,206.786,245.143,324.406,370.006,414.522,489.31,653.368,680.992,NaN,NaN,NaN,NaN,NaN,NaN</v>
      </c>
      <c r="X23" t="str">
        <f t="shared" si="13"/>
        <v>24.807,50.346,77.176,102.002,135.746,165.72,196.766,230.876,266.106,302.127,343.683,388.937,415.954,466.422,511.405,552.728,606.29,666.382,703.382</v>
      </c>
      <c r="Y23" t="str">
        <f t="shared" si="14"/>
        <v>21.781,45.35,69.09,97.491,124.708,153.134,174.877,205.903,232.873,267.401,297.562,331.145,365.237,421.197,469.884,619.065,533.138,583.406,661.939</v>
      </c>
    </row>
    <row r="24" spans="2:25" x14ac:dyDescent="0.25">
      <c r="B24" s="6">
        <v>200</v>
      </c>
      <c r="C24" s="6">
        <f t="shared" si="1"/>
        <v>1600</v>
      </c>
      <c r="D24" s="6">
        <f t="shared" si="2"/>
        <v>200</v>
      </c>
      <c r="E24" s="4" t="s">
        <v>10</v>
      </c>
      <c r="F24" s="4">
        <v>1194.712</v>
      </c>
      <c r="G24" s="4">
        <v>1055.2470000000001</v>
      </c>
      <c r="H24" s="5"/>
      <c r="I24" s="4" t="s">
        <v>10</v>
      </c>
      <c r="J24" s="4">
        <v>773.22</v>
      </c>
      <c r="K24" s="4">
        <v>805.35900000000004</v>
      </c>
      <c r="P24" t="str">
        <f t="shared" si="6"/>
        <v>10,20,30,40,50,60,70,80,90,100,110,120,130,140,150,160,170,180,190,200</v>
      </c>
      <c r="Q24" t="str">
        <f t="shared" si="7"/>
        <v>80,160,240,320,400,480,560,640,720,800,880,960,1040,1120,1200,1280,1360,1440,1520,1600</v>
      </c>
      <c r="R24" t="str">
        <f t="shared" si="8"/>
        <v>10,20,30,40,50,60,70,80,90,100,110,120,130,140,150,160,170,180,190,200</v>
      </c>
      <c r="S24" t="str">
        <f t="shared" si="9"/>
        <v>56.25,102.23,153.413,213.614,271.05,331.639,412.765,460.104,508.518,631.887,710.737,790.183,899.761,NaN,NaN,NaN,NaN,NaN,NaN,NaN</v>
      </c>
      <c r="T24" t="str">
        <f t="shared" si="10"/>
        <v>39.797,80.72,124.998,170.719,215.263,262.063,317.516,374.563,429.448,483.086,546.286,591.905,662.236,741.026,815.756,894.416,971.131,1032.467,1133.569,1194.712</v>
      </c>
      <c r="U24" t="str">
        <f t="shared" si="11"/>
        <v>31.372,70.615,116.777,137.978,179.405,218.274,262.221,299.545,373.295,400.415,448.59,489.629,586.146,659.61,671.627,797.732,844.124,886.756,964.754,1055.247</v>
      </c>
      <c r="W24" t="str">
        <f t="shared" si="12"/>
        <v>28.305,57.966,97.032,131.423,169.976,206.786,245.143,324.406,370.006,414.522,489.31,653.368,680.992,NaN,NaN,NaN,NaN,NaN,NaN,NaN</v>
      </c>
      <c r="X24" t="str">
        <f t="shared" si="13"/>
        <v>24.807,50.346,77.176,102.002,135.746,165.72,196.766,230.876,266.106,302.127,343.683,388.937,415.954,466.422,511.405,552.728,606.29,666.382,703.382,773.22</v>
      </c>
      <c r="Y24" t="str">
        <f t="shared" si="14"/>
        <v>21.781,45.35,69.09,97.491,124.708,153.134,174.877,205.903,232.873,267.401,297.562,331.145,365.237,421.197,469.884,619.065,533.138,583.406,661.939,805.359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4"/>
  <sheetViews>
    <sheetView workbookViewId="0">
      <selection activeCell="K6" sqref="K6"/>
    </sheetView>
  </sheetViews>
  <sheetFormatPr defaultRowHeight="15" x14ac:dyDescent="0.25"/>
  <sheetData>
    <row r="3" spans="1:17" x14ac:dyDescent="0.25">
      <c r="A3" t="s">
        <v>0</v>
      </c>
      <c r="I3" t="s">
        <v>8</v>
      </c>
    </row>
    <row r="4" spans="1:17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I4" t="s">
        <v>4</v>
      </c>
      <c r="L4" s="1" t="s">
        <v>1</v>
      </c>
      <c r="M4" s="1" t="s">
        <v>2</v>
      </c>
      <c r="N4" s="1" t="s">
        <v>3</v>
      </c>
      <c r="O4" s="1" t="s">
        <v>4</v>
      </c>
      <c r="P4" s="1" t="s">
        <v>5</v>
      </c>
      <c r="Q4" s="1" t="s">
        <v>6</v>
      </c>
    </row>
    <row r="5" spans="1:17" x14ac:dyDescent="0.25">
      <c r="B5" s="1">
        <v>10</v>
      </c>
      <c r="C5" s="1">
        <f>B5*8</f>
        <v>80</v>
      </c>
      <c r="D5" s="1">
        <f>B5</f>
        <v>10</v>
      </c>
      <c r="E5" s="2">
        <v>9.9000000000000008E-3</v>
      </c>
      <c r="F5" s="2">
        <v>9.4000000000000004E-3</v>
      </c>
      <c r="G5" s="2">
        <v>7.9000000000000008E-3</v>
      </c>
      <c r="I5" s="3">
        <v>1.7399999999999999E-2</v>
      </c>
      <c r="J5" s="3">
        <f>I5-E5</f>
        <v>7.499999999999998E-3</v>
      </c>
      <c r="L5">
        <f xml:space="preserve"> B5</f>
        <v>10</v>
      </c>
      <c r="O5">
        <f xml:space="preserve"> E5</f>
        <v>9.9000000000000008E-3</v>
      </c>
      <c r="P5">
        <f xml:space="preserve"> F5</f>
        <v>9.4000000000000004E-3</v>
      </c>
      <c r="Q5">
        <f xml:space="preserve"> G5</f>
        <v>7.9000000000000008E-3</v>
      </c>
    </row>
    <row r="6" spans="1:17" x14ac:dyDescent="0.25">
      <c r="B6" s="1">
        <v>20</v>
      </c>
      <c r="C6" s="1">
        <f t="shared" ref="C6:C24" si="0">B6*8</f>
        <v>160</v>
      </c>
      <c r="D6" s="1">
        <f t="shared" ref="D6:D24" si="1">B6</f>
        <v>20</v>
      </c>
      <c r="E6" s="2">
        <v>4.3499999999999997E-2</v>
      </c>
      <c r="F6" s="2">
        <v>1.9E-2</v>
      </c>
      <c r="G6" s="2">
        <v>1.26E-2</v>
      </c>
      <c r="I6" s="3">
        <v>5.5300000000000002E-2</v>
      </c>
      <c r="J6" s="3">
        <f t="shared" ref="J6:J14" si="2">I6-E6</f>
        <v>1.1800000000000005E-2</v>
      </c>
      <c r="L6" t="str">
        <f>L5&amp;","&amp;B6</f>
        <v>10,20</v>
      </c>
      <c r="O6" t="str">
        <f>O5&amp;","&amp;E6</f>
        <v>0.0099,0.0435</v>
      </c>
      <c r="P6" t="str">
        <f>P5&amp;","&amp;F6</f>
        <v>0.0094,0.019</v>
      </c>
      <c r="Q6" t="str">
        <f>Q5&amp;","&amp;G6</f>
        <v>0.0079,0.0126</v>
      </c>
    </row>
    <row r="7" spans="1:17" x14ac:dyDescent="0.25">
      <c r="B7" s="1">
        <v>30</v>
      </c>
      <c r="C7" s="1">
        <f t="shared" si="0"/>
        <v>240</v>
      </c>
      <c r="D7" s="1">
        <f t="shared" si="1"/>
        <v>30</v>
      </c>
      <c r="E7" s="2">
        <v>5.8099999999999999E-2</v>
      </c>
      <c r="F7" s="2">
        <v>2.5999999999999999E-2</v>
      </c>
      <c r="G7" s="2">
        <v>1.7399999999999999E-2</v>
      </c>
      <c r="I7" s="3">
        <v>5.3600000000000002E-2</v>
      </c>
      <c r="J7" s="3">
        <f t="shared" si="2"/>
        <v>-4.4999999999999971E-3</v>
      </c>
      <c r="L7" t="str">
        <f t="shared" ref="L7:L24" si="3">L6&amp;","&amp;B7</f>
        <v>10,20,30</v>
      </c>
      <c r="O7" t="str">
        <f t="shared" ref="O7:Q24" si="4">O6&amp;","&amp;E7</f>
        <v>0.0099,0.0435,0.0581</v>
      </c>
      <c r="P7" t="str">
        <f t="shared" si="4"/>
        <v>0.0094,0.019,0.026</v>
      </c>
      <c r="Q7" t="str">
        <f t="shared" si="4"/>
        <v>0.0079,0.0126,0.0174</v>
      </c>
    </row>
    <row r="8" spans="1:17" x14ac:dyDescent="0.25">
      <c r="B8" s="1">
        <v>40</v>
      </c>
      <c r="C8" s="1">
        <f t="shared" si="0"/>
        <v>320</v>
      </c>
      <c r="D8" s="1">
        <f t="shared" si="1"/>
        <v>40</v>
      </c>
      <c r="E8" s="2">
        <v>7.3999999999999996E-2</v>
      </c>
      <c r="F8" s="2">
        <v>4.9599999999999998E-2</v>
      </c>
      <c r="G8" s="2">
        <v>2.3400000000000001E-2</v>
      </c>
      <c r="I8" s="3">
        <v>0.1449</v>
      </c>
      <c r="J8" s="3">
        <f t="shared" si="2"/>
        <v>7.0900000000000005E-2</v>
      </c>
      <c r="L8" t="str">
        <f t="shared" si="3"/>
        <v>10,20,30,40</v>
      </c>
      <c r="O8" t="str">
        <f t="shared" si="4"/>
        <v>0.0099,0.0435,0.0581,0.074</v>
      </c>
      <c r="P8" t="str">
        <f t="shared" si="4"/>
        <v>0.0094,0.019,0.026,0.0496</v>
      </c>
      <c r="Q8" t="str">
        <f t="shared" si="4"/>
        <v>0.0079,0.0126,0.0174,0.0234</v>
      </c>
    </row>
    <row r="9" spans="1:17" x14ac:dyDescent="0.25">
      <c r="B9" s="1">
        <v>50</v>
      </c>
      <c r="C9" s="1">
        <f t="shared" si="0"/>
        <v>400</v>
      </c>
      <c r="D9" s="1">
        <f t="shared" si="1"/>
        <v>50</v>
      </c>
      <c r="E9" s="2">
        <v>9.7299999999999998E-2</v>
      </c>
      <c r="F9" s="2">
        <v>5.5599999999999997E-2</v>
      </c>
      <c r="G9" s="2">
        <v>3.15E-2</v>
      </c>
      <c r="I9" s="3">
        <v>0.15890000000000001</v>
      </c>
      <c r="J9" s="3">
        <f t="shared" si="2"/>
        <v>6.1600000000000016E-2</v>
      </c>
      <c r="L9" t="str">
        <f t="shared" si="3"/>
        <v>10,20,30,40,50</v>
      </c>
      <c r="O9" t="str">
        <f t="shared" si="4"/>
        <v>0.0099,0.0435,0.0581,0.074,0.0973</v>
      </c>
      <c r="P9" t="str">
        <f t="shared" si="4"/>
        <v>0.0094,0.019,0.026,0.0496,0.0556</v>
      </c>
      <c r="Q9" t="str">
        <f t="shared" si="4"/>
        <v>0.0079,0.0126,0.0174,0.0234,0.0315</v>
      </c>
    </row>
    <row r="10" spans="1:17" x14ac:dyDescent="0.25">
      <c r="B10" s="1">
        <v>60</v>
      </c>
      <c r="C10" s="1">
        <f t="shared" si="0"/>
        <v>480</v>
      </c>
      <c r="D10" s="1">
        <f t="shared" si="1"/>
        <v>60</v>
      </c>
      <c r="E10" s="2">
        <v>0.1048</v>
      </c>
      <c r="F10" s="2">
        <v>5.4300000000000001E-2</v>
      </c>
      <c r="G10" s="2">
        <v>3.8600000000000002E-2</v>
      </c>
      <c r="I10" s="3">
        <v>0.21490000000000001</v>
      </c>
      <c r="J10" s="3">
        <f t="shared" si="2"/>
        <v>0.1101</v>
      </c>
      <c r="L10" t="str">
        <f t="shared" si="3"/>
        <v>10,20,30,40,50,60</v>
      </c>
      <c r="O10" t="str">
        <f t="shared" si="4"/>
        <v>0.0099,0.0435,0.0581,0.074,0.0973,0.1048</v>
      </c>
      <c r="P10" t="str">
        <f t="shared" si="4"/>
        <v>0.0094,0.019,0.026,0.0496,0.0556,0.0543</v>
      </c>
      <c r="Q10" t="str">
        <f t="shared" si="4"/>
        <v>0.0079,0.0126,0.0174,0.0234,0.0315,0.0386</v>
      </c>
    </row>
    <row r="11" spans="1:17" x14ac:dyDescent="0.25">
      <c r="B11" s="1">
        <v>70</v>
      </c>
      <c r="C11" s="1">
        <f t="shared" si="0"/>
        <v>560</v>
      </c>
      <c r="D11" s="1">
        <f t="shared" si="1"/>
        <v>70</v>
      </c>
      <c r="E11" s="2">
        <v>0.13020000000000001</v>
      </c>
      <c r="F11" s="2">
        <v>0.1046</v>
      </c>
      <c r="G11" s="2">
        <v>6.83E-2</v>
      </c>
      <c r="I11" s="3">
        <v>0.23130000000000001</v>
      </c>
      <c r="J11" s="3">
        <f t="shared" si="2"/>
        <v>0.1011</v>
      </c>
      <c r="L11" t="str">
        <f t="shared" si="3"/>
        <v>10,20,30,40,50,60,70</v>
      </c>
      <c r="O11" t="str">
        <f t="shared" si="4"/>
        <v>0.0099,0.0435,0.0581,0.074,0.0973,0.1048,0.1302</v>
      </c>
      <c r="P11" t="str">
        <f t="shared" si="4"/>
        <v>0.0094,0.019,0.026,0.0496,0.0556,0.0543,0.1046</v>
      </c>
      <c r="Q11" t="str">
        <f t="shared" si="4"/>
        <v>0.0079,0.0126,0.0174,0.0234,0.0315,0.0386,0.0683</v>
      </c>
    </row>
    <row r="12" spans="1:17" x14ac:dyDescent="0.25">
      <c r="B12" s="1">
        <v>80</v>
      </c>
      <c r="C12" s="1">
        <f t="shared" si="0"/>
        <v>640</v>
      </c>
      <c r="D12" s="1">
        <f t="shared" si="1"/>
        <v>80</v>
      </c>
      <c r="E12" s="2">
        <v>0.16650000000000001</v>
      </c>
      <c r="F12" s="2">
        <v>9.2100000000000001E-2</v>
      </c>
      <c r="G12" s="2">
        <v>5.9299999999999999E-2</v>
      </c>
      <c r="I12" s="3">
        <v>0.27239999999999998</v>
      </c>
      <c r="J12" s="3">
        <f t="shared" si="2"/>
        <v>0.10589999999999997</v>
      </c>
      <c r="L12" t="str">
        <f t="shared" si="3"/>
        <v>10,20,30,40,50,60,70,80</v>
      </c>
      <c r="O12" t="str">
        <f t="shared" si="4"/>
        <v>0.0099,0.0435,0.0581,0.074,0.0973,0.1048,0.1302,0.1665</v>
      </c>
      <c r="P12" t="str">
        <f t="shared" si="4"/>
        <v>0.0094,0.019,0.026,0.0496,0.0556,0.0543,0.1046,0.0921</v>
      </c>
      <c r="Q12" t="str">
        <f t="shared" si="4"/>
        <v>0.0079,0.0126,0.0174,0.0234,0.0315,0.0386,0.0683,0.0593</v>
      </c>
    </row>
    <row r="13" spans="1:17" x14ac:dyDescent="0.25">
      <c r="B13" s="1">
        <v>90</v>
      </c>
      <c r="C13" s="1">
        <f t="shared" si="0"/>
        <v>720</v>
      </c>
      <c r="D13" s="1">
        <f t="shared" si="1"/>
        <v>90</v>
      </c>
      <c r="E13" s="2">
        <v>0.17799999999999999</v>
      </c>
      <c r="F13" s="2">
        <v>0.1406</v>
      </c>
      <c r="G13" s="2">
        <v>6.1600000000000002E-2</v>
      </c>
      <c r="I13" s="3">
        <v>0.27579999999999999</v>
      </c>
      <c r="J13" s="3">
        <f t="shared" si="2"/>
        <v>9.7799999999999998E-2</v>
      </c>
      <c r="L13" t="str">
        <f t="shared" si="3"/>
        <v>10,20,30,40,50,60,70,80,90</v>
      </c>
      <c r="O13" t="str">
        <f t="shared" si="4"/>
        <v>0.0099,0.0435,0.0581,0.074,0.0973,0.1048,0.1302,0.1665,0.178</v>
      </c>
      <c r="P13" t="str">
        <f t="shared" si="4"/>
        <v>0.0094,0.019,0.026,0.0496,0.0556,0.0543,0.1046,0.0921,0.1406</v>
      </c>
      <c r="Q13" t="str">
        <f t="shared" si="4"/>
        <v>0.0079,0.0126,0.0174,0.0234,0.0315,0.0386,0.0683,0.0593,0.0616</v>
      </c>
    </row>
    <row r="14" spans="1:17" x14ac:dyDescent="0.25">
      <c r="B14" s="1">
        <v>100</v>
      </c>
      <c r="C14" s="1">
        <f t="shared" si="0"/>
        <v>800</v>
      </c>
      <c r="D14" s="1">
        <f t="shared" si="1"/>
        <v>100</v>
      </c>
      <c r="E14" s="2">
        <v>0.24149999999999999</v>
      </c>
      <c r="F14" s="2">
        <v>9.7299999999999998E-2</v>
      </c>
      <c r="G14" s="2">
        <v>6.5799999999999997E-2</v>
      </c>
      <c r="I14" s="3">
        <v>0.28060000000000002</v>
      </c>
      <c r="J14" s="3">
        <f t="shared" si="2"/>
        <v>3.9100000000000024E-2</v>
      </c>
      <c r="L14" t="str">
        <f t="shared" si="3"/>
        <v>10,20,30,40,50,60,70,80,90,100</v>
      </c>
      <c r="O14" t="str">
        <f t="shared" si="4"/>
        <v>0.0099,0.0435,0.0581,0.074,0.0973,0.1048,0.1302,0.1665,0.178,0.2415</v>
      </c>
      <c r="P14" t="str">
        <f t="shared" si="4"/>
        <v>0.0094,0.019,0.026,0.0496,0.0556,0.0543,0.1046,0.0921,0.1406,0.0973</v>
      </c>
      <c r="Q14" t="str">
        <f t="shared" si="4"/>
        <v>0.0079,0.0126,0.0174,0.0234,0.0315,0.0386,0.0683,0.0593,0.0616,0.0658</v>
      </c>
    </row>
    <row r="15" spans="1:17" x14ac:dyDescent="0.25">
      <c r="B15" s="1">
        <v>110</v>
      </c>
      <c r="C15" s="1">
        <f t="shared" si="0"/>
        <v>880</v>
      </c>
      <c r="D15" s="1">
        <f t="shared" si="1"/>
        <v>110</v>
      </c>
      <c r="E15" s="2">
        <v>0.20530000000000001</v>
      </c>
      <c r="F15" s="2">
        <v>0.11749999999999999</v>
      </c>
      <c r="G15" s="2">
        <v>6.6600000000000006E-2</v>
      </c>
      <c r="L15" t="str">
        <f t="shared" si="3"/>
        <v>10,20,30,40,50,60,70,80,90,100,110</v>
      </c>
      <c r="O15" t="str">
        <f t="shared" si="4"/>
        <v>0.0099,0.0435,0.0581,0.074,0.0973,0.1048,0.1302,0.1665,0.178,0.2415,0.2053</v>
      </c>
      <c r="P15" t="str">
        <f t="shared" si="4"/>
        <v>0.0094,0.019,0.026,0.0496,0.0556,0.0543,0.1046,0.0921,0.1406,0.0973,0.1175</v>
      </c>
      <c r="Q15" t="str">
        <f t="shared" si="4"/>
        <v>0.0079,0.0126,0.0174,0.0234,0.0315,0.0386,0.0683,0.0593,0.0616,0.0658,0.0666</v>
      </c>
    </row>
    <row r="16" spans="1:17" x14ac:dyDescent="0.25">
      <c r="B16" s="1">
        <v>120</v>
      </c>
      <c r="C16" s="1">
        <f t="shared" si="0"/>
        <v>960</v>
      </c>
      <c r="D16" s="1">
        <f t="shared" si="1"/>
        <v>120</v>
      </c>
      <c r="E16" s="2">
        <v>0.2974</v>
      </c>
      <c r="F16" s="2">
        <v>0.1605</v>
      </c>
      <c r="G16" s="2">
        <v>7.5600000000000001E-2</v>
      </c>
      <c r="L16" t="str">
        <f t="shared" si="3"/>
        <v>10,20,30,40,50,60,70,80,90,100,110,120</v>
      </c>
      <c r="O16" t="str">
        <f t="shared" si="4"/>
        <v>0.0099,0.0435,0.0581,0.074,0.0973,0.1048,0.1302,0.1665,0.178,0.2415,0.2053,0.2974</v>
      </c>
      <c r="P16" t="str">
        <f t="shared" si="4"/>
        <v>0.0094,0.019,0.026,0.0496,0.0556,0.0543,0.1046,0.0921,0.1406,0.0973,0.1175,0.1605</v>
      </c>
      <c r="Q16" t="str">
        <f t="shared" si="4"/>
        <v>0.0079,0.0126,0.0174,0.0234,0.0315,0.0386,0.0683,0.0593,0.0616,0.0658,0.0666,0.0756</v>
      </c>
    </row>
    <row r="17" spans="2:17" x14ac:dyDescent="0.25">
      <c r="B17" s="1">
        <v>130</v>
      </c>
      <c r="C17" s="1">
        <f t="shared" si="0"/>
        <v>1040</v>
      </c>
      <c r="D17" s="1">
        <f t="shared" si="1"/>
        <v>130</v>
      </c>
      <c r="E17" s="2">
        <v>0.42659999999999998</v>
      </c>
      <c r="F17" s="2">
        <v>0.1434</v>
      </c>
      <c r="G17" s="2">
        <v>8.0799999999999997E-2</v>
      </c>
      <c r="L17" t="str">
        <f t="shared" si="3"/>
        <v>10,20,30,40,50,60,70,80,90,100,110,120,130</v>
      </c>
      <c r="O17" t="str">
        <f t="shared" si="4"/>
        <v>0.0099,0.0435,0.0581,0.074,0.0973,0.1048,0.1302,0.1665,0.178,0.2415,0.2053,0.2974,0.4266</v>
      </c>
      <c r="P17" t="str">
        <f t="shared" si="4"/>
        <v>0.0094,0.019,0.026,0.0496,0.0556,0.0543,0.1046,0.0921,0.1406,0.0973,0.1175,0.1605,0.1434</v>
      </c>
      <c r="Q17" t="str">
        <f t="shared" si="4"/>
        <v>0.0079,0.0126,0.0174,0.0234,0.0315,0.0386,0.0683,0.0593,0.0616,0.0658,0.0666,0.0756,0.0808</v>
      </c>
    </row>
    <row r="18" spans="2:17" x14ac:dyDescent="0.25">
      <c r="B18" s="1">
        <v>140</v>
      </c>
      <c r="C18" s="1">
        <f t="shared" si="0"/>
        <v>1120</v>
      </c>
      <c r="D18" s="1">
        <f t="shared" si="1"/>
        <v>140</v>
      </c>
      <c r="E18" s="2" t="s">
        <v>10</v>
      </c>
      <c r="F18" s="2">
        <v>0.15040000000000001</v>
      </c>
      <c r="G18" s="2">
        <v>8.5999999999999993E-2</v>
      </c>
      <c r="L18" t="str">
        <f t="shared" si="3"/>
        <v>10,20,30,40,50,60,70,80,90,100,110,120,130,140</v>
      </c>
      <c r="O18" t="str">
        <f t="shared" si="4"/>
        <v>0.0099,0.0435,0.0581,0.074,0.0973,0.1048,0.1302,0.1665,0.178,0.2415,0.2053,0.2974,0.4266,NaN</v>
      </c>
      <c r="P18" t="str">
        <f t="shared" si="4"/>
        <v>0.0094,0.019,0.026,0.0496,0.0556,0.0543,0.1046,0.0921,0.1406,0.0973,0.1175,0.1605,0.1434,0.1504</v>
      </c>
      <c r="Q18" t="str">
        <f t="shared" si="4"/>
        <v>0.0079,0.0126,0.0174,0.0234,0.0315,0.0386,0.0683,0.0593,0.0616,0.0658,0.0666,0.0756,0.0808,0.086</v>
      </c>
    </row>
    <row r="19" spans="2:17" x14ac:dyDescent="0.25">
      <c r="B19" s="1">
        <v>150</v>
      </c>
      <c r="C19" s="1">
        <f t="shared" si="0"/>
        <v>1200</v>
      </c>
      <c r="D19" s="1">
        <f t="shared" si="1"/>
        <v>150</v>
      </c>
      <c r="E19" s="2" t="s">
        <v>10</v>
      </c>
      <c r="F19" s="2">
        <v>0.14649999999999999</v>
      </c>
      <c r="G19" s="2">
        <v>0.10489999999999999</v>
      </c>
      <c r="L19" t="str">
        <f t="shared" si="3"/>
        <v>10,20,30,40,50,60,70,80,90,100,110,120,130,140,150</v>
      </c>
      <c r="O19" t="str">
        <f t="shared" si="4"/>
        <v>0.0099,0.0435,0.0581,0.074,0.0973,0.1048,0.1302,0.1665,0.178,0.2415,0.2053,0.2974,0.4266,NaN,NaN</v>
      </c>
      <c r="P19" t="str">
        <f t="shared" si="4"/>
        <v>0.0094,0.019,0.026,0.0496,0.0556,0.0543,0.1046,0.0921,0.1406,0.0973,0.1175,0.1605,0.1434,0.1504,0.1465</v>
      </c>
      <c r="Q19" t="str">
        <f t="shared" si="4"/>
        <v>0.0079,0.0126,0.0174,0.0234,0.0315,0.0386,0.0683,0.0593,0.0616,0.0658,0.0666,0.0756,0.0808,0.086,0.1049</v>
      </c>
    </row>
    <row r="20" spans="2:17" x14ac:dyDescent="0.25">
      <c r="B20" s="1">
        <v>160</v>
      </c>
      <c r="C20" s="1">
        <f t="shared" si="0"/>
        <v>1280</v>
      </c>
      <c r="D20" s="1">
        <f t="shared" si="1"/>
        <v>160</v>
      </c>
      <c r="E20" s="2" t="s">
        <v>10</v>
      </c>
      <c r="F20" s="2">
        <v>0.2167</v>
      </c>
      <c r="G20" s="2">
        <v>0.1191</v>
      </c>
      <c r="L20" t="str">
        <f t="shared" si="3"/>
        <v>10,20,30,40,50,60,70,80,90,100,110,120,130,140,150,160</v>
      </c>
      <c r="O20" t="str">
        <f t="shared" si="4"/>
        <v>0.0099,0.0435,0.0581,0.074,0.0973,0.1048,0.1302,0.1665,0.178,0.2415,0.2053,0.2974,0.4266,NaN,NaN,NaN</v>
      </c>
      <c r="P20" t="str">
        <f t="shared" si="4"/>
        <v>0.0094,0.019,0.026,0.0496,0.0556,0.0543,0.1046,0.0921,0.1406,0.0973,0.1175,0.1605,0.1434,0.1504,0.1465,0.2167</v>
      </c>
      <c r="Q20" t="str">
        <f t="shared" si="4"/>
        <v>0.0079,0.0126,0.0174,0.0234,0.0315,0.0386,0.0683,0.0593,0.0616,0.0658,0.0666,0.0756,0.0808,0.086,0.1049,0.1191</v>
      </c>
    </row>
    <row r="21" spans="2:17" x14ac:dyDescent="0.25">
      <c r="B21" s="1">
        <v>170</v>
      </c>
      <c r="C21" s="1">
        <f t="shared" si="0"/>
        <v>1360</v>
      </c>
      <c r="D21" s="1">
        <f t="shared" si="1"/>
        <v>170</v>
      </c>
      <c r="E21" s="2" t="s">
        <v>10</v>
      </c>
      <c r="F21" s="2">
        <v>0.1479</v>
      </c>
      <c r="G21" s="2">
        <v>0.1101</v>
      </c>
      <c r="L21" t="str">
        <f t="shared" si="3"/>
        <v>10,20,30,40,50,60,70,80,90,100,110,120,130,140,150,160,170</v>
      </c>
      <c r="O21" t="str">
        <f t="shared" si="4"/>
        <v>0.0099,0.0435,0.0581,0.074,0.0973,0.1048,0.1302,0.1665,0.178,0.2415,0.2053,0.2974,0.4266,NaN,NaN,NaN,NaN</v>
      </c>
      <c r="P21" t="str">
        <f t="shared" si="4"/>
        <v>0.0094,0.019,0.026,0.0496,0.0556,0.0543,0.1046,0.0921,0.1406,0.0973,0.1175,0.1605,0.1434,0.1504,0.1465,0.2167,0.1479</v>
      </c>
      <c r="Q21" t="str">
        <f t="shared" si="4"/>
        <v>0.0079,0.0126,0.0174,0.0234,0.0315,0.0386,0.0683,0.0593,0.0616,0.0658,0.0666,0.0756,0.0808,0.086,0.1049,0.1191,0.1101</v>
      </c>
    </row>
    <row r="22" spans="2:17" x14ac:dyDescent="0.25">
      <c r="B22" s="1">
        <v>180</v>
      </c>
      <c r="C22" s="1">
        <f t="shared" si="0"/>
        <v>1440</v>
      </c>
      <c r="D22" s="1">
        <f t="shared" si="1"/>
        <v>180</v>
      </c>
      <c r="E22" s="2" t="s">
        <v>10</v>
      </c>
      <c r="F22" s="2">
        <v>0.21820000000000001</v>
      </c>
      <c r="G22" s="2">
        <v>0.10059999999999999</v>
      </c>
      <c r="L22" t="str">
        <f t="shared" si="3"/>
        <v>10,20,30,40,50,60,70,80,90,100,110,120,130,140,150,160,170,180</v>
      </c>
      <c r="O22" t="str">
        <f t="shared" si="4"/>
        <v>0.0099,0.0435,0.0581,0.074,0.0973,0.1048,0.1302,0.1665,0.178,0.2415,0.2053,0.2974,0.4266,NaN,NaN,NaN,NaN,NaN</v>
      </c>
      <c r="P22" t="str">
        <f t="shared" si="4"/>
        <v>0.0094,0.019,0.026,0.0496,0.0556,0.0543,0.1046,0.0921,0.1406,0.0973,0.1175,0.1605,0.1434,0.1504,0.1465,0.2167,0.1479,0.2182</v>
      </c>
      <c r="Q22" t="str">
        <f t="shared" si="4"/>
        <v>0.0079,0.0126,0.0174,0.0234,0.0315,0.0386,0.0683,0.0593,0.0616,0.0658,0.0666,0.0756,0.0808,0.086,0.1049,0.1191,0.1101,0.1006</v>
      </c>
    </row>
    <row r="23" spans="2:17" x14ac:dyDescent="0.25">
      <c r="B23" s="1">
        <v>190</v>
      </c>
      <c r="C23" s="1">
        <f t="shared" si="0"/>
        <v>1520</v>
      </c>
      <c r="D23" s="1">
        <f t="shared" si="1"/>
        <v>190</v>
      </c>
      <c r="E23" s="2" t="s">
        <v>10</v>
      </c>
      <c r="F23" s="2">
        <v>0.18390000000000001</v>
      </c>
      <c r="G23" s="2">
        <v>0.1424</v>
      </c>
      <c r="L23" t="str">
        <f t="shared" si="3"/>
        <v>10,20,30,40,50,60,70,80,90,100,110,120,130,140,150,160,170,180,190</v>
      </c>
      <c r="O23" t="str">
        <f t="shared" si="4"/>
        <v>0.0099,0.0435,0.0581,0.074,0.0973,0.1048,0.1302,0.1665,0.178,0.2415,0.2053,0.2974,0.4266,NaN,NaN,NaN,NaN,NaN,NaN</v>
      </c>
      <c r="P23" t="str">
        <f t="shared" si="4"/>
        <v>0.0094,0.019,0.026,0.0496,0.0556,0.0543,0.1046,0.0921,0.1406,0.0973,0.1175,0.1605,0.1434,0.1504,0.1465,0.2167,0.1479,0.2182,0.1839</v>
      </c>
      <c r="Q23" t="str">
        <f t="shared" si="4"/>
        <v>0.0079,0.0126,0.0174,0.0234,0.0315,0.0386,0.0683,0.0593,0.0616,0.0658,0.0666,0.0756,0.0808,0.086,0.1049,0.1191,0.1101,0.1006,0.1424</v>
      </c>
    </row>
    <row r="24" spans="2:17" x14ac:dyDescent="0.25">
      <c r="B24" s="1">
        <v>200</v>
      </c>
      <c r="C24" s="1">
        <f t="shared" si="0"/>
        <v>1600</v>
      </c>
      <c r="D24" s="1">
        <f t="shared" si="1"/>
        <v>200</v>
      </c>
      <c r="E24" s="2" t="s">
        <v>10</v>
      </c>
      <c r="F24" s="2">
        <v>0.1749</v>
      </c>
      <c r="G24" s="2">
        <v>0.15740000000000001</v>
      </c>
      <c r="L24" t="str">
        <f t="shared" si="3"/>
        <v>10,20,30,40,50,60,70,80,90,100,110,120,130,140,150,160,170,180,190,200</v>
      </c>
      <c r="O24" t="str">
        <f t="shared" si="4"/>
        <v>0.0099,0.0435,0.0581,0.074,0.0973,0.1048,0.1302,0.1665,0.178,0.2415,0.2053,0.2974,0.4266,NaN,NaN,NaN,NaN,NaN,NaN,NaN</v>
      </c>
      <c r="P24" t="str">
        <f t="shared" si="4"/>
        <v>0.0094,0.019,0.026,0.0496,0.0556,0.0543,0.1046,0.0921,0.1406,0.0973,0.1175,0.1605,0.1434,0.1504,0.1465,0.2167,0.1479,0.2182,0.1839,0.1749</v>
      </c>
      <c r="Q24" t="str">
        <f t="shared" si="4"/>
        <v>0.0079,0.0126,0.0174,0.0234,0.0315,0.0386,0.0683,0.0593,0.0616,0.0658,0.0666,0.0756,0.0808,0.086,0.1049,0.1191,0.1101,0.1006,0.1424,0.1574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4"/>
  <sheetViews>
    <sheetView workbookViewId="0">
      <selection activeCell="P24" sqref="P24"/>
    </sheetView>
  </sheetViews>
  <sheetFormatPr defaultRowHeight="15" x14ac:dyDescent="0.25"/>
  <sheetData>
    <row r="3" spans="1:16" x14ac:dyDescent="0.25">
      <c r="A3" t="s">
        <v>0</v>
      </c>
      <c r="I3" t="s">
        <v>8</v>
      </c>
    </row>
    <row r="4" spans="1:16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I4" t="s">
        <v>4</v>
      </c>
      <c r="N4" s="1" t="s">
        <v>4</v>
      </c>
      <c r="O4" s="1" t="s">
        <v>5</v>
      </c>
      <c r="P4" s="1" t="s">
        <v>6</v>
      </c>
    </row>
    <row r="5" spans="1:16" x14ac:dyDescent="0.25">
      <c r="B5" s="1">
        <v>10</v>
      </c>
      <c r="C5" s="1">
        <f>B5*8</f>
        <v>80</v>
      </c>
      <c r="D5" s="1">
        <f>B5</f>
        <v>10</v>
      </c>
      <c r="E5" s="2">
        <v>3.9100000000000003E-2</v>
      </c>
      <c r="F5" s="2">
        <v>1.9599999999999999E-2</v>
      </c>
      <c r="G5" s="2">
        <v>1.9E-2</v>
      </c>
      <c r="I5" s="3">
        <v>4.1000000000000002E-2</v>
      </c>
      <c r="N5" s="3">
        <f>E5</f>
        <v>3.9100000000000003E-2</v>
      </c>
      <c r="O5" s="3">
        <f>F5</f>
        <v>1.9599999999999999E-2</v>
      </c>
      <c r="P5" s="3">
        <f>G5</f>
        <v>1.9E-2</v>
      </c>
    </row>
    <row r="6" spans="1:16" x14ac:dyDescent="0.25">
      <c r="B6" s="1">
        <v>20</v>
      </c>
      <c r="C6" s="1">
        <f t="shared" ref="C6:C24" si="0">B6*8</f>
        <v>160</v>
      </c>
      <c r="D6" s="1">
        <f t="shared" ref="D6:D24" si="1">B6</f>
        <v>20</v>
      </c>
      <c r="E6" s="2">
        <v>7.8399999999999997E-2</v>
      </c>
      <c r="F6" s="2">
        <v>3.8699999999999998E-2</v>
      </c>
      <c r="G6" s="2">
        <v>3.7999999999999999E-2</v>
      </c>
      <c r="I6" s="3">
        <v>7.9299999999999995E-2</v>
      </c>
      <c r="N6" t="str">
        <f>N5&amp;","&amp;E6</f>
        <v>0.0391,0.0784</v>
      </c>
      <c r="O6" t="str">
        <f>O5&amp;","&amp;F6</f>
        <v>0.0196,0.0387</v>
      </c>
      <c r="P6" t="str">
        <f>P5&amp;","&amp;G6</f>
        <v>0.019,0.038</v>
      </c>
    </row>
    <row r="7" spans="1:16" x14ac:dyDescent="0.25">
      <c r="B7" s="1">
        <v>30</v>
      </c>
      <c r="C7" s="1">
        <f t="shared" si="0"/>
        <v>240</v>
      </c>
      <c r="D7" s="1">
        <f t="shared" si="1"/>
        <v>30</v>
      </c>
      <c r="E7" s="2">
        <v>0.1172</v>
      </c>
      <c r="F7" s="2">
        <v>5.8299999999999998E-2</v>
      </c>
      <c r="G7" s="2">
        <v>5.9200000000000003E-2</v>
      </c>
      <c r="I7" s="3">
        <v>0.12640000000000001</v>
      </c>
      <c r="N7" t="str">
        <f t="shared" ref="N7:P24" si="2">N6&amp;","&amp;E7</f>
        <v>0.0391,0.0784,0.1172</v>
      </c>
      <c r="O7" t="str">
        <f t="shared" si="2"/>
        <v>0.0196,0.0387,0.0583</v>
      </c>
      <c r="P7" t="str">
        <f t="shared" si="2"/>
        <v>0.019,0.038,0.0592</v>
      </c>
    </row>
    <row r="8" spans="1:16" x14ac:dyDescent="0.25">
      <c r="B8" s="1">
        <v>40</v>
      </c>
      <c r="C8" s="1">
        <f t="shared" si="0"/>
        <v>320</v>
      </c>
      <c r="D8" s="1">
        <f t="shared" si="1"/>
        <v>40</v>
      </c>
      <c r="E8" s="2">
        <v>0.15620000000000001</v>
      </c>
      <c r="F8" s="2">
        <v>7.5999999999999998E-2</v>
      </c>
      <c r="G8" s="2">
        <v>7.9699999999999993E-2</v>
      </c>
      <c r="I8" s="3">
        <v>0.15840000000000001</v>
      </c>
      <c r="N8" t="str">
        <f t="shared" si="2"/>
        <v>0.0391,0.0784,0.1172,0.1562</v>
      </c>
      <c r="O8" t="str">
        <f t="shared" si="2"/>
        <v>0.0196,0.0387,0.0583,0.076</v>
      </c>
      <c r="P8" t="str">
        <f t="shared" si="2"/>
        <v>0.019,0.038,0.0592,0.0797</v>
      </c>
    </row>
    <row r="9" spans="1:16" x14ac:dyDescent="0.25">
      <c r="B9" s="1">
        <v>50</v>
      </c>
      <c r="C9" s="1">
        <f t="shared" si="0"/>
        <v>400</v>
      </c>
      <c r="D9" s="1">
        <f t="shared" si="1"/>
        <v>50</v>
      </c>
      <c r="E9" s="2">
        <v>0.20080000000000001</v>
      </c>
      <c r="F9" s="2">
        <v>9.2999999999999999E-2</v>
      </c>
      <c r="G9" s="2">
        <v>9.8000000000000004E-2</v>
      </c>
      <c r="I9" s="3">
        <v>0.2014</v>
      </c>
      <c r="N9" t="str">
        <f t="shared" si="2"/>
        <v>0.0391,0.0784,0.1172,0.1562,0.2008</v>
      </c>
      <c r="O9" t="str">
        <f t="shared" si="2"/>
        <v>0.0196,0.0387,0.0583,0.076,0.093</v>
      </c>
      <c r="P9" t="str">
        <f t="shared" si="2"/>
        <v>0.019,0.038,0.0592,0.0797,0.098</v>
      </c>
    </row>
    <row r="10" spans="1:16" x14ac:dyDescent="0.25">
      <c r="B10" s="1">
        <v>60</v>
      </c>
      <c r="C10" s="1">
        <f t="shared" si="0"/>
        <v>480</v>
      </c>
      <c r="D10" s="1">
        <f t="shared" si="1"/>
        <v>60</v>
      </c>
      <c r="E10" s="2">
        <v>0.23400000000000001</v>
      </c>
      <c r="F10" s="2">
        <v>0.1144</v>
      </c>
      <c r="G10" s="2">
        <v>0.11609999999999999</v>
      </c>
      <c r="I10" s="3">
        <v>0.22900000000000001</v>
      </c>
      <c r="N10" t="str">
        <f t="shared" si="2"/>
        <v>0.0391,0.0784,0.1172,0.1562,0.2008,0.234</v>
      </c>
      <c r="O10" t="str">
        <f t="shared" si="2"/>
        <v>0.0196,0.0387,0.0583,0.076,0.093,0.1144</v>
      </c>
      <c r="P10" t="str">
        <f t="shared" si="2"/>
        <v>0.019,0.038,0.0592,0.0797,0.098,0.1161</v>
      </c>
    </row>
    <row r="11" spans="1:16" x14ac:dyDescent="0.25">
      <c r="B11" s="1">
        <v>70</v>
      </c>
      <c r="C11" s="1">
        <f t="shared" si="0"/>
        <v>560</v>
      </c>
      <c r="D11" s="1">
        <f t="shared" si="1"/>
        <v>70</v>
      </c>
      <c r="E11" s="2">
        <v>0.26379999999999998</v>
      </c>
      <c r="F11" s="2">
        <v>0.13300000000000001</v>
      </c>
      <c r="G11" s="2">
        <v>0.1391</v>
      </c>
      <c r="I11" s="3">
        <v>0.2646</v>
      </c>
      <c r="N11" t="str">
        <f t="shared" si="2"/>
        <v>0.0391,0.0784,0.1172,0.1562,0.2008,0.234,0.2638</v>
      </c>
      <c r="O11" t="str">
        <f t="shared" si="2"/>
        <v>0.0196,0.0387,0.0583,0.076,0.093,0.1144,0.133</v>
      </c>
      <c r="P11" t="str">
        <f t="shared" si="2"/>
        <v>0.019,0.038,0.0592,0.0797,0.098,0.1161,0.1391</v>
      </c>
    </row>
    <row r="12" spans="1:16" x14ac:dyDescent="0.25">
      <c r="B12" s="1">
        <v>80</v>
      </c>
      <c r="C12" s="1">
        <f t="shared" si="0"/>
        <v>640</v>
      </c>
      <c r="D12" s="1">
        <f t="shared" si="1"/>
        <v>80</v>
      </c>
      <c r="E12" s="2">
        <v>0.31390000000000001</v>
      </c>
      <c r="F12" s="2">
        <v>0.1472</v>
      </c>
      <c r="G12" s="2">
        <v>0.16</v>
      </c>
      <c r="I12" s="3">
        <v>0.28810000000000002</v>
      </c>
      <c r="N12" t="str">
        <f t="shared" si="2"/>
        <v>0.0391,0.0784,0.1172,0.1562,0.2008,0.234,0.2638,0.3139</v>
      </c>
      <c r="O12" t="str">
        <f t="shared" si="2"/>
        <v>0.0196,0.0387,0.0583,0.076,0.093,0.1144,0.133,0.1472</v>
      </c>
      <c r="P12" t="str">
        <f t="shared" si="2"/>
        <v>0.019,0.038,0.0592,0.0797,0.098,0.1161,0.1391,0.16</v>
      </c>
    </row>
    <row r="13" spans="1:16" x14ac:dyDescent="0.25">
      <c r="B13" s="1">
        <v>90</v>
      </c>
      <c r="C13" s="1">
        <f t="shared" si="0"/>
        <v>720</v>
      </c>
      <c r="D13" s="1">
        <f t="shared" si="1"/>
        <v>90</v>
      </c>
      <c r="E13" s="2">
        <v>0.3306</v>
      </c>
      <c r="F13" s="2">
        <v>0.1699</v>
      </c>
      <c r="G13" s="2">
        <v>0.17829999999999999</v>
      </c>
      <c r="I13" s="3">
        <v>0.31259999999999999</v>
      </c>
      <c r="N13" t="str">
        <f t="shared" si="2"/>
        <v>0.0391,0.0784,0.1172,0.1562,0.2008,0.234,0.2638,0.3139,0.3306</v>
      </c>
      <c r="O13" t="str">
        <f t="shared" si="2"/>
        <v>0.0196,0.0387,0.0583,0.076,0.093,0.1144,0.133,0.1472,0.1699</v>
      </c>
      <c r="P13" t="str">
        <f t="shared" si="2"/>
        <v>0.019,0.038,0.0592,0.0797,0.098,0.1161,0.1391,0.16,0.1783</v>
      </c>
    </row>
    <row r="14" spans="1:16" x14ac:dyDescent="0.25">
      <c r="B14" s="1">
        <v>100</v>
      </c>
      <c r="C14" s="1">
        <f t="shared" si="0"/>
        <v>800</v>
      </c>
      <c r="D14" s="1">
        <f t="shared" si="1"/>
        <v>100</v>
      </c>
      <c r="E14" s="2">
        <v>0.36799999999999999</v>
      </c>
      <c r="F14" s="2">
        <v>0.2571</v>
      </c>
      <c r="G14" s="2">
        <v>0.2006</v>
      </c>
      <c r="I14" s="3">
        <v>0.34139999999999998</v>
      </c>
      <c r="N14" t="str">
        <f t="shared" si="2"/>
        <v>0.0391,0.0784,0.1172,0.1562,0.2008,0.234,0.2638,0.3139,0.3306,0.368</v>
      </c>
      <c r="O14" t="str">
        <f t="shared" si="2"/>
        <v>0.0196,0.0387,0.0583,0.076,0.093,0.1144,0.133,0.1472,0.1699,0.2571</v>
      </c>
      <c r="P14" t="str">
        <f t="shared" si="2"/>
        <v>0.019,0.038,0.0592,0.0797,0.098,0.1161,0.1391,0.16,0.1783,0.2006</v>
      </c>
    </row>
    <row r="15" spans="1:16" x14ac:dyDescent="0.25">
      <c r="B15" s="1">
        <v>110</v>
      </c>
      <c r="C15" s="1">
        <f t="shared" si="0"/>
        <v>880</v>
      </c>
      <c r="D15" s="1">
        <f t="shared" si="1"/>
        <v>110</v>
      </c>
      <c r="E15" s="2">
        <v>0.36309999999999998</v>
      </c>
      <c r="F15" s="2">
        <v>0.20749999999999999</v>
      </c>
      <c r="G15" s="2">
        <v>0.21299999999999999</v>
      </c>
      <c r="N15" t="str">
        <f t="shared" si="2"/>
        <v>0.0391,0.0784,0.1172,0.1562,0.2008,0.234,0.2638,0.3139,0.3306,0.368,0.3631</v>
      </c>
      <c r="O15" t="str">
        <f t="shared" si="2"/>
        <v>0.0196,0.0387,0.0583,0.076,0.093,0.1144,0.133,0.1472,0.1699,0.2571,0.2075</v>
      </c>
      <c r="P15" t="str">
        <f t="shared" si="2"/>
        <v>0.019,0.038,0.0592,0.0797,0.098,0.1161,0.1391,0.16,0.1783,0.2006,0.213</v>
      </c>
    </row>
    <row r="16" spans="1:16" x14ac:dyDescent="0.25">
      <c r="B16" s="1">
        <v>120</v>
      </c>
      <c r="C16" s="1">
        <f t="shared" si="0"/>
        <v>960</v>
      </c>
      <c r="D16" s="1">
        <f t="shared" si="1"/>
        <v>120</v>
      </c>
      <c r="E16" s="2">
        <v>0.36670000000000003</v>
      </c>
      <c r="F16" s="2">
        <v>0.2238</v>
      </c>
      <c r="G16" s="2">
        <v>0.23769999999999999</v>
      </c>
      <c r="N16" t="str">
        <f t="shared" si="2"/>
        <v>0.0391,0.0784,0.1172,0.1562,0.2008,0.234,0.2638,0.3139,0.3306,0.368,0.3631,0.3667</v>
      </c>
      <c r="O16" t="str">
        <f t="shared" si="2"/>
        <v>0.0196,0.0387,0.0583,0.076,0.093,0.1144,0.133,0.1472,0.1699,0.2571,0.2075,0.2238</v>
      </c>
      <c r="P16" t="str">
        <f t="shared" si="2"/>
        <v>0.019,0.038,0.0592,0.0797,0.098,0.1161,0.1391,0.16,0.1783,0.2006,0.213,0.2377</v>
      </c>
    </row>
    <row r="17" spans="2:16" x14ac:dyDescent="0.25">
      <c r="B17" s="1">
        <v>130</v>
      </c>
      <c r="C17" s="1">
        <f t="shared" si="0"/>
        <v>1040</v>
      </c>
      <c r="D17" s="1">
        <f t="shared" si="1"/>
        <v>130</v>
      </c>
      <c r="E17" s="2">
        <v>0.37780000000000002</v>
      </c>
      <c r="F17" s="2">
        <v>0.24829999999999999</v>
      </c>
      <c r="G17" s="2">
        <v>0.25290000000000001</v>
      </c>
      <c r="N17" t="str">
        <f t="shared" si="2"/>
        <v>0.0391,0.0784,0.1172,0.1562,0.2008,0.234,0.2638,0.3139,0.3306,0.368,0.3631,0.3667,0.3778</v>
      </c>
      <c r="O17" t="str">
        <f t="shared" si="2"/>
        <v>0.0196,0.0387,0.0583,0.076,0.093,0.1144,0.133,0.1472,0.1699,0.2571,0.2075,0.2238,0.2483</v>
      </c>
      <c r="P17" t="str">
        <f t="shared" si="2"/>
        <v>0.019,0.038,0.0592,0.0797,0.098,0.1161,0.1391,0.16,0.1783,0.2006,0.213,0.2377,0.2529</v>
      </c>
    </row>
    <row r="18" spans="2:16" x14ac:dyDescent="0.25">
      <c r="B18" s="1">
        <v>140</v>
      </c>
      <c r="C18" s="1">
        <f t="shared" si="0"/>
        <v>1120</v>
      </c>
      <c r="D18" s="1">
        <f t="shared" si="1"/>
        <v>140</v>
      </c>
      <c r="E18" s="2" t="s">
        <v>10</v>
      </c>
      <c r="F18" s="2">
        <v>0.26579999999999998</v>
      </c>
      <c r="G18" s="2">
        <v>0.2767</v>
      </c>
      <c r="N18" t="str">
        <f t="shared" si="2"/>
        <v>0.0391,0.0784,0.1172,0.1562,0.2008,0.234,0.2638,0.3139,0.3306,0.368,0.3631,0.3667,0.3778,NaN</v>
      </c>
      <c r="O18" t="str">
        <f t="shared" si="2"/>
        <v>0.0196,0.0387,0.0583,0.076,0.093,0.1144,0.133,0.1472,0.1699,0.2571,0.2075,0.2238,0.2483,0.2658</v>
      </c>
      <c r="P18" t="str">
        <f t="shared" si="2"/>
        <v>0.019,0.038,0.0592,0.0797,0.098,0.1161,0.1391,0.16,0.1783,0.2006,0.213,0.2377,0.2529,0.2767</v>
      </c>
    </row>
    <row r="19" spans="2:16" x14ac:dyDescent="0.25">
      <c r="B19" s="1">
        <v>150</v>
      </c>
      <c r="C19" s="1">
        <f t="shared" si="0"/>
        <v>1200</v>
      </c>
      <c r="D19" s="1">
        <f t="shared" si="1"/>
        <v>150</v>
      </c>
      <c r="E19" s="2" t="s">
        <v>10</v>
      </c>
      <c r="F19" s="2">
        <v>0.28249999999999997</v>
      </c>
      <c r="G19" s="2">
        <v>0.29210000000000003</v>
      </c>
      <c r="N19" t="str">
        <f t="shared" si="2"/>
        <v>0.0391,0.0784,0.1172,0.1562,0.2008,0.234,0.2638,0.3139,0.3306,0.368,0.3631,0.3667,0.3778,NaN,NaN</v>
      </c>
      <c r="O19" t="str">
        <f t="shared" si="2"/>
        <v>0.0196,0.0387,0.0583,0.076,0.093,0.1144,0.133,0.1472,0.1699,0.2571,0.2075,0.2238,0.2483,0.2658,0.2825</v>
      </c>
      <c r="P19" t="str">
        <f t="shared" si="2"/>
        <v>0.019,0.038,0.0592,0.0797,0.098,0.1161,0.1391,0.16,0.1783,0.2006,0.213,0.2377,0.2529,0.2767,0.2921</v>
      </c>
    </row>
    <row r="20" spans="2:16" x14ac:dyDescent="0.25">
      <c r="B20" s="1">
        <v>160</v>
      </c>
      <c r="C20" s="1">
        <f t="shared" si="0"/>
        <v>1280</v>
      </c>
      <c r="D20" s="1">
        <f t="shared" si="1"/>
        <v>160</v>
      </c>
      <c r="E20" s="2" t="s">
        <v>10</v>
      </c>
      <c r="F20" s="2">
        <v>0.30130000000000001</v>
      </c>
      <c r="G20" s="2">
        <v>0.31540000000000001</v>
      </c>
      <c r="N20" t="str">
        <f t="shared" si="2"/>
        <v>0.0391,0.0784,0.1172,0.1562,0.2008,0.234,0.2638,0.3139,0.3306,0.368,0.3631,0.3667,0.3778,NaN,NaN,NaN</v>
      </c>
      <c r="O20" t="str">
        <f t="shared" si="2"/>
        <v>0.0196,0.0387,0.0583,0.076,0.093,0.1144,0.133,0.1472,0.1699,0.2571,0.2075,0.2238,0.2483,0.2658,0.2825,0.3013</v>
      </c>
      <c r="P20" t="str">
        <f t="shared" si="2"/>
        <v>0.019,0.038,0.0592,0.0797,0.098,0.1161,0.1391,0.16,0.1783,0.2006,0.213,0.2377,0.2529,0.2767,0.2921,0.3154</v>
      </c>
    </row>
    <row r="21" spans="2:16" x14ac:dyDescent="0.25">
      <c r="B21" s="1">
        <v>170</v>
      </c>
      <c r="C21" s="1">
        <f t="shared" si="0"/>
        <v>1360</v>
      </c>
      <c r="D21" s="1">
        <f t="shared" si="1"/>
        <v>170</v>
      </c>
      <c r="E21" s="2" t="s">
        <v>10</v>
      </c>
      <c r="F21" s="2">
        <v>0.33069999999999999</v>
      </c>
      <c r="G21" s="2">
        <v>0.33360000000000001</v>
      </c>
      <c r="N21" t="str">
        <f t="shared" si="2"/>
        <v>0.0391,0.0784,0.1172,0.1562,0.2008,0.234,0.2638,0.3139,0.3306,0.368,0.3631,0.3667,0.3778,NaN,NaN,NaN,NaN</v>
      </c>
      <c r="O21" t="str">
        <f t="shared" si="2"/>
        <v>0.0196,0.0387,0.0583,0.076,0.093,0.1144,0.133,0.1472,0.1699,0.2571,0.2075,0.2238,0.2483,0.2658,0.2825,0.3013,0.3307</v>
      </c>
      <c r="P21" t="str">
        <f t="shared" si="2"/>
        <v>0.019,0.038,0.0592,0.0797,0.098,0.1161,0.1391,0.16,0.1783,0.2006,0.213,0.2377,0.2529,0.2767,0.2921,0.3154,0.3336</v>
      </c>
    </row>
    <row r="22" spans="2:16" x14ac:dyDescent="0.25">
      <c r="B22" s="1">
        <v>180</v>
      </c>
      <c r="C22" s="1">
        <f t="shared" si="0"/>
        <v>1440</v>
      </c>
      <c r="D22" s="1">
        <f t="shared" si="1"/>
        <v>180</v>
      </c>
      <c r="E22" s="2" t="s">
        <v>10</v>
      </c>
      <c r="F22" s="2">
        <v>0.34379999999999999</v>
      </c>
      <c r="G22" s="2">
        <v>0.33169999999999999</v>
      </c>
      <c r="N22" t="str">
        <f t="shared" si="2"/>
        <v>0.0391,0.0784,0.1172,0.1562,0.2008,0.234,0.2638,0.3139,0.3306,0.368,0.3631,0.3667,0.3778,NaN,NaN,NaN,NaN,NaN</v>
      </c>
      <c r="O22" t="str">
        <f t="shared" si="2"/>
        <v>0.0196,0.0387,0.0583,0.076,0.093,0.1144,0.133,0.1472,0.1699,0.2571,0.2075,0.2238,0.2483,0.2658,0.2825,0.3013,0.3307,0.3438</v>
      </c>
      <c r="P22" t="str">
        <f t="shared" si="2"/>
        <v>0.019,0.038,0.0592,0.0797,0.098,0.1161,0.1391,0.16,0.1783,0.2006,0.213,0.2377,0.2529,0.2767,0.2921,0.3154,0.3336,0.3317</v>
      </c>
    </row>
    <row r="23" spans="2:16" x14ac:dyDescent="0.25">
      <c r="B23" s="1">
        <v>190</v>
      </c>
      <c r="C23" s="1">
        <f t="shared" si="0"/>
        <v>1520</v>
      </c>
      <c r="D23" s="1">
        <f t="shared" si="1"/>
        <v>190</v>
      </c>
      <c r="E23" s="2" t="s">
        <v>10</v>
      </c>
      <c r="F23" s="2">
        <v>0.36359999999999998</v>
      </c>
      <c r="G23" s="2">
        <v>0.35149999999999998</v>
      </c>
      <c r="N23" t="str">
        <f t="shared" si="2"/>
        <v>0.0391,0.0784,0.1172,0.1562,0.2008,0.234,0.2638,0.3139,0.3306,0.368,0.3631,0.3667,0.3778,NaN,NaN,NaN,NaN,NaN,NaN</v>
      </c>
      <c r="O23" t="str">
        <f t="shared" si="2"/>
        <v>0.0196,0.0387,0.0583,0.076,0.093,0.1144,0.133,0.1472,0.1699,0.2571,0.2075,0.2238,0.2483,0.2658,0.2825,0.3013,0.3307,0.3438,0.3636</v>
      </c>
      <c r="P23" t="str">
        <f t="shared" si="2"/>
        <v>0.019,0.038,0.0592,0.0797,0.098,0.1161,0.1391,0.16,0.1783,0.2006,0.213,0.2377,0.2529,0.2767,0.2921,0.3154,0.3336,0.3317,0.3515</v>
      </c>
    </row>
    <row r="24" spans="2:16" x14ac:dyDescent="0.25">
      <c r="B24" s="1">
        <v>200</v>
      </c>
      <c r="C24" s="1">
        <f t="shared" si="0"/>
        <v>1600</v>
      </c>
      <c r="D24" s="1">
        <f t="shared" si="1"/>
        <v>200</v>
      </c>
      <c r="E24" s="2" t="s">
        <v>10</v>
      </c>
      <c r="F24" s="2">
        <v>0.37959999999999999</v>
      </c>
      <c r="G24" s="2">
        <v>0.3347</v>
      </c>
      <c r="N24" t="str">
        <f t="shared" si="2"/>
        <v>0.0391,0.0784,0.1172,0.1562,0.2008,0.234,0.2638,0.3139,0.3306,0.368,0.3631,0.3667,0.3778,NaN,NaN,NaN,NaN,NaN,NaN,NaN</v>
      </c>
      <c r="O24" t="str">
        <f t="shared" si="2"/>
        <v>0.0196,0.0387,0.0583,0.076,0.093,0.1144,0.133,0.1472,0.1699,0.2571,0.2075,0.2238,0.2483,0.2658,0.2825,0.3013,0.3307,0.3438,0.3636,0.3796</v>
      </c>
      <c r="P24" t="str">
        <f t="shared" si="2"/>
        <v>0.019,0.038,0.0592,0.0797,0.098,0.1161,0.1391,0.16,0.1783,0.2006,0.213,0.2377,0.2529,0.2767,0.2921,0.3154,0.3336,0.3317,0.3515,0.3347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4"/>
  <sheetViews>
    <sheetView tabSelected="1" workbookViewId="0">
      <selection activeCell="P24" sqref="P24"/>
    </sheetView>
  </sheetViews>
  <sheetFormatPr defaultRowHeight="15" x14ac:dyDescent="0.25"/>
  <sheetData>
    <row r="3" spans="1:16" x14ac:dyDescent="0.25">
      <c r="A3" t="s">
        <v>0</v>
      </c>
    </row>
    <row r="4" spans="1:16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K4" s="1" t="s">
        <v>1</v>
      </c>
      <c r="L4" s="1" t="s">
        <v>2</v>
      </c>
      <c r="M4" s="1" t="s">
        <v>3</v>
      </c>
      <c r="N4" s="1" t="s">
        <v>4</v>
      </c>
      <c r="O4" s="1" t="s">
        <v>5</v>
      </c>
      <c r="P4" s="1" t="s">
        <v>6</v>
      </c>
    </row>
    <row r="5" spans="1:16" x14ac:dyDescent="0.25">
      <c r="B5" s="1">
        <v>10</v>
      </c>
      <c r="C5" s="1">
        <f xml:space="preserve"> B5 * 8</f>
        <v>80</v>
      </c>
      <c r="D5" s="1">
        <f xml:space="preserve"> B5</f>
        <v>10</v>
      </c>
      <c r="E5" s="1">
        <v>20.916</v>
      </c>
      <c r="F5" s="1">
        <v>19.992000000000001</v>
      </c>
      <c r="G5" s="1">
        <v>19.847999999999999</v>
      </c>
      <c r="K5">
        <f t="shared" ref="K5:P5" si="0">B5</f>
        <v>10</v>
      </c>
      <c r="L5">
        <f t="shared" si="0"/>
        <v>80</v>
      </c>
      <c r="M5">
        <f t="shared" si="0"/>
        <v>10</v>
      </c>
      <c r="N5">
        <f t="shared" si="0"/>
        <v>20.916</v>
      </c>
      <c r="O5">
        <f t="shared" si="0"/>
        <v>19.992000000000001</v>
      </c>
      <c r="P5">
        <f t="shared" si="0"/>
        <v>19.847999999999999</v>
      </c>
    </row>
    <row r="6" spans="1:16" x14ac:dyDescent="0.25">
      <c r="B6" s="1">
        <v>20</v>
      </c>
      <c r="C6" s="1">
        <f t="shared" ref="C6:C24" si="1" xml:space="preserve"> B6 * 8</f>
        <v>160</v>
      </c>
      <c r="D6" s="1">
        <f t="shared" ref="D6:D24" si="2" xml:space="preserve"> B6</f>
        <v>20</v>
      </c>
      <c r="E6" s="1">
        <v>40.456000000000003</v>
      </c>
      <c r="F6" s="1">
        <v>39.851999999999997</v>
      </c>
      <c r="G6" s="1">
        <v>39.475999999999999</v>
      </c>
      <c r="K6" t="str">
        <f t="shared" ref="K6:P6" si="3">K5&amp;","&amp;B6</f>
        <v>10,20</v>
      </c>
      <c r="L6" t="str">
        <f t="shared" si="3"/>
        <v>80,160</v>
      </c>
      <c r="M6" t="str">
        <f t="shared" si="3"/>
        <v>10,20</v>
      </c>
      <c r="N6" t="str">
        <f t="shared" si="3"/>
        <v>20.916,40.456</v>
      </c>
      <c r="O6" t="str">
        <f t="shared" si="3"/>
        <v>19.992,39.852</v>
      </c>
      <c r="P6" t="str">
        <f t="shared" si="3"/>
        <v>19.848,39.476</v>
      </c>
    </row>
    <row r="7" spans="1:16" x14ac:dyDescent="0.25">
      <c r="B7" s="1">
        <v>30</v>
      </c>
      <c r="C7" s="1">
        <f t="shared" si="1"/>
        <v>240</v>
      </c>
      <c r="D7" s="1">
        <f t="shared" si="2"/>
        <v>30</v>
      </c>
      <c r="E7" s="1">
        <v>60.508000000000003</v>
      </c>
      <c r="F7" s="1">
        <v>59.787999999999997</v>
      </c>
      <c r="G7" s="1">
        <v>59.084000000000003</v>
      </c>
      <c r="K7" t="str">
        <f t="shared" ref="K7:P24" si="4">K6&amp;","&amp;B7</f>
        <v>10,20,30</v>
      </c>
      <c r="L7" t="str">
        <f t="shared" si="4"/>
        <v>80,160,240</v>
      </c>
      <c r="M7" t="str">
        <f t="shared" si="4"/>
        <v>10,20,30</v>
      </c>
      <c r="N7" t="str">
        <f t="shared" si="4"/>
        <v>20.916,40.456,60.508</v>
      </c>
      <c r="O7" t="str">
        <f t="shared" si="4"/>
        <v>19.992,39.852,59.788</v>
      </c>
      <c r="P7" t="str">
        <f t="shared" si="4"/>
        <v>19.848,39.476,59.084</v>
      </c>
    </row>
    <row r="8" spans="1:16" x14ac:dyDescent="0.25">
      <c r="B8" s="1">
        <v>40</v>
      </c>
      <c r="C8" s="1">
        <f t="shared" si="1"/>
        <v>320</v>
      </c>
      <c r="D8" s="1">
        <f t="shared" si="2"/>
        <v>40</v>
      </c>
      <c r="E8" s="1">
        <v>80.951999999999998</v>
      </c>
      <c r="F8" s="1">
        <v>79.823999999999998</v>
      </c>
      <c r="G8" s="1">
        <v>78.7</v>
      </c>
      <c r="K8" t="str">
        <f t="shared" si="4"/>
        <v>10,20,30,40</v>
      </c>
      <c r="L8" t="str">
        <f t="shared" si="4"/>
        <v>80,160,240,320</v>
      </c>
      <c r="M8" t="str">
        <f t="shared" si="4"/>
        <v>10,20,30,40</v>
      </c>
      <c r="N8" t="str">
        <f t="shared" si="4"/>
        <v>20.916,40.456,60.508,80.952</v>
      </c>
      <c r="O8" t="str">
        <f t="shared" si="4"/>
        <v>19.992,39.852,59.788,79.824</v>
      </c>
      <c r="P8" t="str">
        <f t="shared" si="4"/>
        <v>19.848,39.476,59.084,78.7</v>
      </c>
    </row>
    <row r="9" spans="1:16" x14ac:dyDescent="0.25">
      <c r="B9" s="1">
        <v>50</v>
      </c>
      <c r="C9" s="1">
        <f t="shared" si="1"/>
        <v>400</v>
      </c>
      <c r="D9" s="1">
        <f t="shared" si="2"/>
        <v>50</v>
      </c>
      <c r="E9" s="1">
        <v>101.34</v>
      </c>
      <c r="F9" s="1">
        <v>99.96</v>
      </c>
      <c r="G9" s="1">
        <v>98.3</v>
      </c>
      <c r="K9" t="str">
        <f t="shared" si="4"/>
        <v>10,20,30,40,50</v>
      </c>
      <c r="L9" t="str">
        <f t="shared" si="4"/>
        <v>80,160,240,320,400</v>
      </c>
      <c r="M9" t="str">
        <f t="shared" si="4"/>
        <v>10,20,30,40,50</v>
      </c>
      <c r="N9" t="str">
        <f t="shared" si="4"/>
        <v>20.916,40.456,60.508,80.952,101.34</v>
      </c>
      <c r="O9" t="str">
        <f t="shared" si="4"/>
        <v>19.992,39.852,59.788,79.824,99.96</v>
      </c>
      <c r="P9" t="str">
        <f t="shared" si="4"/>
        <v>19.848,39.476,59.084,78.7,98.3</v>
      </c>
    </row>
    <row r="10" spans="1:16" x14ac:dyDescent="0.25">
      <c r="B10" s="1">
        <v>60</v>
      </c>
      <c r="C10" s="1">
        <f t="shared" si="1"/>
        <v>480</v>
      </c>
      <c r="D10" s="1">
        <f t="shared" si="2"/>
        <v>60</v>
      </c>
      <c r="E10" s="1">
        <v>130.14400000000001</v>
      </c>
      <c r="F10" s="1">
        <v>120.2</v>
      </c>
      <c r="G10" s="1">
        <v>117.928</v>
      </c>
      <c r="K10" t="str">
        <f t="shared" si="4"/>
        <v>10,20,30,40,50,60</v>
      </c>
      <c r="L10" t="str">
        <f t="shared" si="4"/>
        <v>80,160,240,320,400,480</v>
      </c>
      <c r="M10" t="str">
        <f t="shared" si="4"/>
        <v>10,20,30,40,50,60</v>
      </c>
      <c r="N10" t="str">
        <f t="shared" si="4"/>
        <v>20.916,40.456,60.508,80.952,101.34,130.144</v>
      </c>
      <c r="O10" t="str">
        <f t="shared" si="4"/>
        <v>19.992,39.852,59.788,79.824,99.96,120.2</v>
      </c>
      <c r="P10" t="str">
        <f t="shared" si="4"/>
        <v>19.848,39.476,59.084,78.7,98.3,117.928</v>
      </c>
    </row>
    <row r="11" spans="1:16" x14ac:dyDescent="0.25">
      <c r="B11" s="1">
        <v>70</v>
      </c>
      <c r="C11" s="1">
        <f t="shared" si="1"/>
        <v>560</v>
      </c>
      <c r="D11" s="1">
        <f t="shared" si="2"/>
        <v>70</v>
      </c>
      <c r="E11" s="1">
        <v>147.70400000000001</v>
      </c>
      <c r="F11" s="1">
        <v>140.49600000000001</v>
      </c>
      <c r="G11" s="1">
        <v>137.548</v>
      </c>
      <c r="K11" t="str">
        <f t="shared" si="4"/>
        <v>10,20,30,40,50,60,70</v>
      </c>
      <c r="L11" t="str">
        <f t="shared" si="4"/>
        <v>80,160,240,320,400,480,560</v>
      </c>
      <c r="M11" t="str">
        <f t="shared" si="4"/>
        <v>10,20,30,40,50,60,70</v>
      </c>
      <c r="N11" t="str">
        <f t="shared" si="4"/>
        <v>20.916,40.456,60.508,80.952,101.34,130.144,147.704</v>
      </c>
      <c r="O11" t="str">
        <f t="shared" si="4"/>
        <v>19.992,39.852,59.788,79.824,99.96,120.2,140.496</v>
      </c>
      <c r="P11" t="str">
        <f t="shared" si="4"/>
        <v>19.848,39.476,59.084,78.7,98.3,117.928,137.548</v>
      </c>
    </row>
    <row r="12" spans="1:16" x14ac:dyDescent="0.25">
      <c r="B12" s="1">
        <v>80</v>
      </c>
      <c r="C12" s="1">
        <f t="shared" si="1"/>
        <v>640</v>
      </c>
      <c r="D12" s="1">
        <f t="shared" si="2"/>
        <v>80</v>
      </c>
      <c r="E12" s="1">
        <v>162.76</v>
      </c>
      <c r="F12" s="1">
        <v>160.93199999999999</v>
      </c>
      <c r="G12" s="1">
        <v>157.16399999999999</v>
      </c>
      <c r="K12" t="str">
        <f t="shared" si="4"/>
        <v>10,20,30,40,50,60,70,80</v>
      </c>
      <c r="L12" t="str">
        <f t="shared" si="4"/>
        <v>80,160,240,320,400,480,560,640</v>
      </c>
      <c r="M12" t="str">
        <f t="shared" si="4"/>
        <v>10,20,30,40,50,60,70,80</v>
      </c>
      <c r="N12" t="str">
        <f t="shared" si="4"/>
        <v>20.916,40.456,60.508,80.952,101.34,130.144,147.704,162.76</v>
      </c>
      <c r="O12" t="str">
        <f t="shared" si="4"/>
        <v>19.992,39.852,59.788,79.824,99.96,120.2,140.496,160.932</v>
      </c>
      <c r="P12" t="str">
        <f t="shared" si="4"/>
        <v>19.848,39.476,59.084,78.7,98.3,117.928,137.548,157.164</v>
      </c>
    </row>
    <row r="13" spans="1:16" x14ac:dyDescent="0.25">
      <c r="B13" s="1">
        <v>90</v>
      </c>
      <c r="C13" s="1">
        <f t="shared" si="1"/>
        <v>720</v>
      </c>
      <c r="D13" s="1">
        <f t="shared" si="2"/>
        <v>90</v>
      </c>
      <c r="E13" s="1">
        <v>183.45599999999999</v>
      </c>
      <c r="F13" s="1">
        <v>181.43199999999999</v>
      </c>
      <c r="G13" s="1">
        <v>176.78</v>
      </c>
      <c r="K13" t="str">
        <f t="shared" si="4"/>
        <v>10,20,30,40,50,60,70,80,90</v>
      </c>
      <c r="L13" t="str">
        <f t="shared" si="4"/>
        <v>80,160,240,320,400,480,560,640,720</v>
      </c>
      <c r="M13" t="str">
        <f t="shared" si="4"/>
        <v>10,20,30,40,50,60,70,80,90</v>
      </c>
      <c r="N13" t="str">
        <f t="shared" si="4"/>
        <v>20.916,40.456,60.508,80.952,101.34,130.144,147.704,162.76,183.456</v>
      </c>
      <c r="O13" t="str">
        <f t="shared" si="4"/>
        <v>19.992,39.852,59.788,79.824,99.96,120.2,140.496,160.932,181.432</v>
      </c>
      <c r="P13" t="str">
        <f t="shared" si="4"/>
        <v>19.848,39.476,59.084,78.7,98.3,117.928,137.548,157.164,176.78</v>
      </c>
    </row>
    <row r="14" spans="1:16" x14ac:dyDescent="0.25">
      <c r="B14" s="1">
        <v>100</v>
      </c>
      <c r="C14" s="1">
        <f t="shared" si="1"/>
        <v>800</v>
      </c>
      <c r="D14" s="1">
        <f t="shared" si="2"/>
        <v>100</v>
      </c>
      <c r="E14" s="1">
        <v>204.268</v>
      </c>
      <c r="F14" s="1">
        <v>202.036</v>
      </c>
      <c r="G14" s="1">
        <v>196.41200000000001</v>
      </c>
      <c r="K14" t="str">
        <f t="shared" si="4"/>
        <v>10,20,30,40,50,60,70,80,90,100</v>
      </c>
      <c r="L14" t="str">
        <f t="shared" si="4"/>
        <v>80,160,240,320,400,480,560,640,720,800</v>
      </c>
      <c r="M14" t="str">
        <f t="shared" si="4"/>
        <v>10,20,30,40,50,60,70,80,90,100</v>
      </c>
      <c r="N14" t="str">
        <f t="shared" si="4"/>
        <v>20.916,40.456,60.508,80.952,101.34,130.144,147.704,162.76,183.456,204.268</v>
      </c>
      <c r="O14" t="str">
        <f t="shared" si="4"/>
        <v>19.992,39.852,59.788,79.824,99.96,120.2,140.496,160.932,181.432,202.036</v>
      </c>
      <c r="P14" t="str">
        <f t="shared" si="4"/>
        <v>19.848,39.476,59.084,78.7,98.3,117.928,137.548,157.164,176.78,196.412</v>
      </c>
    </row>
    <row r="15" spans="1:16" x14ac:dyDescent="0.25">
      <c r="B15" s="1">
        <v>110</v>
      </c>
      <c r="C15" s="1">
        <f t="shared" si="1"/>
        <v>880</v>
      </c>
      <c r="D15" s="1">
        <f t="shared" si="2"/>
        <v>110</v>
      </c>
      <c r="E15" s="1">
        <v>225.136</v>
      </c>
      <c r="F15" s="1">
        <v>222.744</v>
      </c>
      <c r="G15" s="1">
        <v>216.04</v>
      </c>
      <c r="K15" t="str">
        <f t="shared" si="4"/>
        <v>10,20,30,40,50,60,70,80,90,100,110</v>
      </c>
      <c r="L15" t="str">
        <f t="shared" si="4"/>
        <v>80,160,240,320,400,480,560,640,720,800,880</v>
      </c>
      <c r="M15" t="str">
        <f t="shared" si="4"/>
        <v>10,20,30,40,50,60,70,80,90,100,110</v>
      </c>
      <c r="N15" t="str">
        <f t="shared" si="4"/>
        <v>20.916,40.456,60.508,80.952,101.34,130.144,147.704,162.76,183.456,204.268,225.136</v>
      </c>
      <c r="O15" t="str">
        <f t="shared" si="4"/>
        <v>19.992,39.852,59.788,79.824,99.96,120.2,140.496,160.932,181.432,202.036,222.744</v>
      </c>
      <c r="P15" t="str">
        <f t="shared" si="4"/>
        <v>19.848,39.476,59.084,78.7,98.3,117.928,137.548,157.164,176.78,196.412,216.04</v>
      </c>
    </row>
    <row r="16" spans="1:16" x14ac:dyDescent="0.25">
      <c r="B16" s="1">
        <v>120</v>
      </c>
      <c r="C16" s="1">
        <f t="shared" si="1"/>
        <v>960</v>
      </c>
      <c r="D16" s="1">
        <f t="shared" si="2"/>
        <v>120</v>
      </c>
      <c r="E16" s="1">
        <v>246.136</v>
      </c>
      <c r="F16" s="1">
        <v>243.53200000000001</v>
      </c>
      <c r="G16" s="1">
        <v>235.684</v>
      </c>
      <c r="K16" t="str">
        <f t="shared" si="4"/>
        <v>10,20,30,40,50,60,70,80,90,100,110,120</v>
      </c>
      <c r="L16" t="str">
        <f t="shared" si="4"/>
        <v>80,160,240,320,400,480,560,640,720,800,880,960</v>
      </c>
      <c r="M16" t="str">
        <f t="shared" si="4"/>
        <v>10,20,30,40,50,60,70,80,90,100,110,120</v>
      </c>
      <c r="N16" t="str">
        <f t="shared" si="4"/>
        <v>20.916,40.456,60.508,80.952,101.34,130.144,147.704,162.76,183.456,204.268,225.136,246.136</v>
      </c>
      <c r="O16" t="str">
        <f t="shared" si="4"/>
        <v>19.992,39.852,59.788,79.824,99.96,120.2,140.496,160.932,181.432,202.036,222.744,243.532</v>
      </c>
      <c r="P16" t="str">
        <f t="shared" si="4"/>
        <v>19.848,39.476,59.084,78.7,98.3,117.928,137.548,157.164,176.78,196.412,216.04,235.684</v>
      </c>
    </row>
    <row r="17" spans="2:16" x14ac:dyDescent="0.25">
      <c r="B17" s="1">
        <v>130</v>
      </c>
      <c r="C17" s="1">
        <f t="shared" si="1"/>
        <v>1040</v>
      </c>
      <c r="D17" s="1">
        <f t="shared" si="2"/>
        <v>130</v>
      </c>
      <c r="E17" s="1">
        <v>267.18</v>
      </c>
      <c r="F17" s="1">
        <v>264.428</v>
      </c>
      <c r="G17" s="1">
        <v>255.33199999999999</v>
      </c>
      <c r="K17" t="str">
        <f t="shared" si="4"/>
        <v>10,20,30,40,50,60,70,80,90,100,110,120,130</v>
      </c>
      <c r="L17" t="str">
        <f t="shared" si="4"/>
        <v>80,160,240,320,400,480,560,640,720,800,880,960,1040</v>
      </c>
      <c r="M17" t="str">
        <f t="shared" si="4"/>
        <v>10,20,30,40,50,60,70,80,90,100,110,120,130</v>
      </c>
      <c r="N17" t="str">
        <f t="shared" si="4"/>
        <v>20.916,40.456,60.508,80.952,101.34,130.144,147.704,162.76,183.456,204.268,225.136,246.136,267.18</v>
      </c>
      <c r="O17" t="str">
        <f t="shared" si="4"/>
        <v>19.992,39.852,59.788,79.824,99.96,120.2,140.496,160.932,181.432,202.036,222.744,243.532,264.428</v>
      </c>
      <c r="P17" t="str">
        <f t="shared" si="4"/>
        <v>19.848,39.476,59.084,78.7,98.3,117.928,137.548,157.164,176.78,196.412,216.04,235.684,255.332</v>
      </c>
    </row>
    <row r="18" spans="2:16" x14ac:dyDescent="0.25">
      <c r="B18" s="1">
        <v>140</v>
      </c>
      <c r="C18" s="1">
        <f t="shared" si="1"/>
        <v>1120</v>
      </c>
      <c r="D18" s="1">
        <f t="shared" si="2"/>
        <v>140</v>
      </c>
      <c r="E18" s="1" t="s">
        <v>10</v>
      </c>
      <c r="F18" s="1">
        <v>285.39999999999998</v>
      </c>
      <c r="G18" s="1">
        <v>274.96800000000002</v>
      </c>
      <c r="K18" t="str">
        <f t="shared" si="4"/>
        <v>10,20,30,40,50,60,70,80,90,100,110,120,130,140</v>
      </c>
      <c r="L18" t="str">
        <f t="shared" si="4"/>
        <v>80,160,240,320,400,480,560,640,720,800,880,960,1040,1120</v>
      </c>
      <c r="M18" t="str">
        <f t="shared" si="4"/>
        <v>10,20,30,40,50,60,70,80,90,100,110,120,130,140</v>
      </c>
      <c r="N18" t="str">
        <f t="shared" si="4"/>
        <v>20.916,40.456,60.508,80.952,101.34,130.144,147.704,162.76,183.456,204.268,225.136,246.136,267.18,NaN</v>
      </c>
      <c r="O18" t="str">
        <f t="shared" si="4"/>
        <v>19.992,39.852,59.788,79.824,99.96,120.2,140.496,160.932,181.432,202.036,222.744,243.532,264.428,285.4</v>
      </c>
      <c r="P18" t="str">
        <f t="shared" si="4"/>
        <v>19.848,39.476,59.084,78.7,98.3,117.928,137.548,157.164,176.78,196.412,216.04,235.684,255.332,274.968</v>
      </c>
    </row>
    <row r="19" spans="2:16" x14ac:dyDescent="0.25">
      <c r="B19" s="1">
        <v>150</v>
      </c>
      <c r="C19" s="1">
        <f t="shared" si="1"/>
        <v>1200</v>
      </c>
      <c r="D19" s="1">
        <f t="shared" si="2"/>
        <v>150</v>
      </c>
      <c r="E19" s="1" t="s">
        <v>10</v>
      </c>
      <c r="F19" s="1">
        <v>306.464</v>
      </c>
      <c r="G19" s="1">
        <v>319.18799999999999</v>
      </c>
      <c r="K19" t="str">
        <f t="shared" si="4"/>
        <v>10,20,30,40,50,60,70,80,90,100,110,120,130,140,150</v>
      </c>
      <c r="L19" t="str">
        <f t="shared" si="4"/>
        <v>80,160,240,320,400,480,560,640,720,800,880,960,1040,1120,1200</v>
      </c>
      <c r="M19" t="str">
        <f t="shared" si="4"/>
        <v>10,20,30,40,50,60,70,80,90,100,110,120,130,140,150</v>
      </c>
      <c r="N19" t="str">
        <f t="shared" si="4"/>
        <v>20.916,40.456,60.508,80.952,101.34,130.144,147.704,162.76,183.456,204.268,225.136,246.136,267.18,NaN,NaN</v>
      </c>
      <c r="O19" t="str">
        <f t="shared" si="4"/>
        <v>19.992,39.852,59.788,79.824,99.96,120.2,140.496,160.932,181.432,202.036,222.744,243.532,264.428,285.4,306.464</v>
      </c>
      <c r="P19" t="str">
        <f t="shared" si="4"/>
        <v>19.848,39.476,59.084,78.7,98.3,117.928,137.548,157.164,176.78,196.412,216.04,235.684,255.332,274.968,319.188</v>
      </c>
    </row>
    <row r="20" spans="2:16" x14ac:dyDescent="0.25">
      <c r="B20" s="1">
        <v>160</v>
      </c>
      <c r="C20" s="1">
        <f t="shared" si="1"/>
        <v>1280</v>
      </c>
      <c r="D20" s="1">
        <f t="shared" si="2"/>
        <v>160</v>
      </c>
      <c r="E20" s="1" t="s">
        <v>10</v>
      </c>
      <c r="F20" s="1">
        <v>327.64</v>
      </c>
      <c r="G20" s="1">
        <v>314.26799999999997</v>
      </c>
      <c r="K20" t="str">
        <f t="shared" si="4"/>
        <v>10,20,30,40,50,60,70,80,90,100,110,120,130,140,150,160</v>
      </c>
      <c r="L20" t="str">
        <f t="shared" si="4"/>
        <v>80,160,240,320,400,480,560,640,720,800,880,960,1040,1120,1200,1280</v>
      </c>
      <c r="M20" t="str">
        <f t="shared" si="4"/>
        <v>10,20,30,40,50,60,70,80,90,100,110,120,130,140,150,160</v>
      </c>
      <c r="N20" t="str">
        <f t="shared" si="4"/>
        <v>20.916,40.456,60.508,80.952,101.34,130.144,147.704,162.76,183.456,204.268,225.136,246.136,267.18,NaN,NaN,NaN</v>
      </c>
      <c r="O20" t="str">
        <f t="shared" si="4"/>
        <v>19.992,39.852,59.788,79.824,99.96,120.2,140.496,160.932,181.432,202.036,222.744,243.532,264.428,285.4,306.464,327.64</v>
      </c>
      <c r="P20" t="str">
        <f t="shared" si="4"/>
        <v>19.848,39.476,59.084,78.7,98.3,117.928,137.548,157.164,176.78,196.412,216.04,235.684,255.332,274.968,319.188,314.268</v>
      </c>
    </row>
    <row r="21" spans="2:16" x14ac:dyDescent="0.25">
      <c r="B21" s="1">
        <v>170</v>
      </c>
      <c r="C21" s="1">
        <f t="shared" si="1"/>
        <v>1360</v>
      </c>
      <c r="D21" s="1">
        <f t="shared" si="2"/>
        <v>170</v>
      </c>
      <c r="E21" s="1" t="s">
        <v>10</v>
      </c>
      <c r="F21" s="1">
        <v>348.89600000000002</v>
      </c>
      <c r="G21" s="1">
        <v>346.084</v>
      </c>
      <c r="K21" t="str">
        <f t="shared" si="4"/>
        <v>10,20,30,40,50,60,70,80,90,100,110,120,130,140,150,160,170</v>
      </c>
      <c r="L21" t="str">
        <f t="shared" si="4"/>
        <v>80,160,240,320,400,480,560,640,720,800,880,960,1040,1120,1200,1280,1360</v>
      </c>
      <c r="M21" t="str">
        <f t="shared" si="4"/>
        <v>10,20,30,40,50,60,70,80,90,100,110,120,130,140,150,160,170</v>
      </c>
      <c r="N21" t="str">
        <f t="shared" si="4"/>
        <v>20.916,40.456,60.508,80.952,101.34,130.144,147.704,162.76,183.456,204.268,225.136,246.136,267.18,NaN,NaN,NaN,NaN</v>
      </c>
      <c r="O21" t="str">
        <f t="shared" si="4"/>
        <v>19.992,39.852,59.788,79.824,99.96,120.2,140.496,160.932,181.432,202.036,222.744,243.532,264.428,285.4,306.464,327.64,348.896</v>
      </c>
      <c r="P21" t="str">
        <f t="shared" si="4"/>
        <v>19.848,39.476,59.084,78.7,98.3,117.928,137.548,157.164,176.78,196.412,216.04,235.684,255.332,274.968,319.188,314.268,346.084</v>
      </c>
    </row>
    <row r="22" spans="2:16" x14ac:dyDescent="0.25">
      <c r="B22" s="1">
        <v>180</v>
      </c>
      <c r="C22" s="1">
        <f t="shared" si="1"/>
        <v>1440</v>
      </c>
      <c r="D22" s="1">
        <f t="shared" si="2"/>
        <v>180</v>
      </c>
      <c r="E22" s="1" t="s">
        <v>10</v>
      </c>
      <c r="F22" s="1">
        <v>370.26400000000001</v>
      </c>
      <c r="G22" s="1">
        <v>380.99599999999998</v>
      </c>
      <c r="K22" t="str">
        <f t="shared" si="4"/>
        <v>10,20,30,40,50,60,70,80,90,100,110,120,130,140,150,160,170,180</v>
      </c>
      <c r="L22" t="str">
        <f t="shared" si="4"/>
        <v>80,160,240,320,400,480,560,640,720,800,880,960,1040,1120,1200,1280,1360,1440</v>
      </c>
      <c r="M22" t="str">
        <f t="shared" si="4"/>
        <v>10,20,30,40,50,60,70,80,90,100,110,120,130,140,150,160,170,180</v>
      </c>
      <c r="N22" t="str">
        <f t="shared" si="4"/>
        <v>20.916,40.456,60.508,80.952,101.34,130.144,147.704,162.76,183.456,204.268,225.136,246.136,267.18,NaN,NaN,NaN,NaN,NaN</v>
      </c>
      <c r="O22" t="str">
        <f t="shared" si="4"/>
        <v>19.992,39.852,59.788,79.824,99.96,120.2,140.496,160.932,181.432,202.036,222.744,243.532,264.428,285.4,306.464,327.64,348.896,370.264</v>
      </c>
      <c r="P22" t="str">
        <f t="shared" si="4"/>
        <v>19.848,39.476,59.084,78.7,98.3,117.928,137.548,157.164,176.78,196.412,216.04,235.684,255.332,274.968,319.188,314.268,346.084,380.996</v>
      </c>
    </row>
    <row r="23" spans="2:16" x14ac:dyDescent="0.25">
      <c r="B23" s="1">
        <v>190</v>
      </c>
      <c r="C23" s="1">
        <f t="shared" si="1"/>
        <v>1520</v>
      </c>
      <c r="D23" s="1">
        <f t="shared" si="2"/>
        <v>190</v>
      </c>
      <c r="E23" s="1" t="s">
        <v>10</v>
      </c>
      <c r="F23" s="1">
        <v>391.71600000000001</v>
      </c>
      <c r="G23" s="1">
        <v>373.26</v>
      </c>
      <c r="K23" t="str">
        <f t="shared" si="4"/>
        <v>10,20,30,40,50,60,70,80,90,100,110,120,130,140,150,160,170,180,190</v>
      </c>
      <c r="L23" t="str">
        <f t="shared" si="4"/>
        <v>80,160,240,320,400,480,560,640,720,800,880,960,1040,1120,1200,1280,1360,1440,1520</v>
      </c>
      <c r="M23" t="str">
        <f t="shared" si="4"/>
        <v>10,20,30,40,50,60,70,80,90,100,110,120,130,140,150,160,170,180,190</v>
      </c>
      <c r="N23" t="str">
        <f t="shared" si="4"/>
        <v>20.916,40.456,60.508,80.952,101.34,130.144,147.704,162.76,183.456,204.268,225.136,246.136,267.18,NaN,NaN,NaN,NaN,NaN,NaN</v>
      </c>
      <c r="O23" t="str">
        <f t="shared" si="4"/>
        <v>19.992,39.852,59.788,79.824,99.96,120.2,140.496,160.932,181.432,202.036,222.744,243.532,264.428,285.4,306.464,327.64,348.896,370.264,391.716</v>
      </c>
      <c r="P23" t="str">
        <f t="shared" si="4"/>
        <v>19.848,39.476,59.084,78.7,98.3,117.928,137.548,157.164,176.78,196.412,216.04,235.684,255.332,274.968,319.188,314.268,346.084,380.996,373.26</v>
      </c>
    </row>
    <row r="24" spans="2:16" x14ac:dyDescent="0.25">
      <c r="B24" s="1">
        <v>200</v>
      </c>
      <c r="C24" s="1">
        <f t="shared" si="1"/>
        <v>1600</v>
      </c>
      <c r="D24" s="1">
        <f t="shared" si="2"/>
        <v>200</v>
      </c>
      <c r="E24" s="1" t="s">
        <v>10</v>
      </c>
      <c r="F24" s="1">
        <v>413.24400000000003</v>
      </c>
      <c r="G24" s="1">
        <v>392.964</v>
      </c>
      <c r="K24" t="str">
        <f t="shared" si="4"/>
        <v>10,20,30,40,50,60,70,80,90,100,110,120,130,140,150,160,170,180,190,200</v>
      </c>
      <c r="L24" t="str">
        <f t="shared" si="4"/>
        <v>80,160,240,320,400,480,560,640,720,800,880,960,1040,1120,1200,1280,1360,1440,1520,1600</v>
      </c>
      <c r="M24" t="str">
        <f t="shared" si="4"/>
        <v>10,20,30,40,50,60,70,80,90,100,110,120,130,140,150,160,170,180,190,200</v>
      </c>
      <c r="N24" t="str">
        <f t="shared" si="4"/>
        <v>20.916,40.456,60.508,80.952,101.34,130.144,147.704,162.76,183.456,204.268,225.136,246.136,267.18,NaN,NaN,NaN,NaN,NaN,NaN,NaN</v>
      </c>
      <c r="O24" t="str">
        <f t="shared" si="4"/>
        <v>19.992,39.852,59.788,79.824,99.96,120.2,140.496,160.932,181.432,202.036,222.744,243.532,264.428,285.4,306.464,327.64,348.896,370.264,391.716,413.244</v>
      </c>
      <c r="P24" t="str">
        <f t="shared" si="4"/>
        <v>19.848,39.476,59.084,78.7,98.3,117.928,137.548,157.164,176.78,196.412,216.04,235.684,255.332,274.968,319.188,314.268,346.084,380.996,373.26,392.964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Boot time</vt:lpstr>
      <vt:lpstr>CPU Usage</vt:lpstr>
      <vt:lpstr>Memory usage</vt:lpstr>
      <vt:lpstr>Storage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Liviu Stancu</dc:creator>
  <cp:lastModifiedBy>Alexandru Liviu Stancu</cp:lastModifiedBy>
  <dcterms:created xsi:type="dcterms:W3CDTF">2017-09-18T14:41:19Z</dcterms:created>
  <dcterms:modified xsi:type="dcterms:W3CDTF">2017-09-26T21:29:52Z</dcterms:modified>
</cp:coreProperties>
</file>